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DAB5F11F-8ED4-40E4-9029-29D8FABD08E4}" xr6:coauthVersionLast="46" xr6:coauthVersionMax="46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<sst xmlns="http://schemas.openxmlformats.org/spreadsheetml/2006/main" count="283" uniqueCount="165">
  <si>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</si>
  <si>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</si>
  <si>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</si>
  <si>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</si>
  <si>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</si>
  <si>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</si>
  <si>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</si>
  <si>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</si>
  <si>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</si>
  <si>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</si>
  <si>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</si>
  <si>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</si>
  <si>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</si>
  <si>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</si>
  <si>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</si>
  <si>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</si>
  <si>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</si>
  <si>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</si>
  <si>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</si>
  <si>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</si>
  <si>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</si>
  <si>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</si>
  <si>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</si>
  <si>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</si>
  <si>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</si>
  <si>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</si>
  <si>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</si>
  <si>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</si>
  <si>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</si>
  <si>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</si>
  <si>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</si>
  <si>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</si>
  <si>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</si>
  <si>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</si>
  <si>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</si>
  <si>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</si>
  <si>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</si>
  <si>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</si>
  <si>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</si>
  <si>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</si>
  <si>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</si>
  <si>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</si>
  <si>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</si>
  <si>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</si>
  <si>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</si>
  <si>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</si>
  <si>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</si>
  <si>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</si>
  <si>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</si>
  <si>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</si>
  <si>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</si>
  <si>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</si>
  <si>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</si>
  <si>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</si>
  <si>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</si>
  <si>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</si>
  <si>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</si>
  <si>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</si>
  <si>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</si>
  <si>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</si>
  <si>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</si>
  <si>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</si>
  <si>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</si>
  <si>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</si>
  <si>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</si>
  <si>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</si>
  <si>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</si>
  <si>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</si>
  <si>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</si>
  <si>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</si>
  <si>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</si>
  <si>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</si>
  <si>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</si>
  <si>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</si>
  <si>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</si>
  <si>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</si>
  <si>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</si>
  <si>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</si>
  <si>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</si>
  <si>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</si>
  <si>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</si>
  <si>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</si>
  <si>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</si>
  <si>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</si>
  <si>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</si>
  <si>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</si>
  <si>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</si>
  <si>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</si>
  <si>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</si>
  <si>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</si>
  <si>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</si>
  <si>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</si>
  <si>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</si>
  <si>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</si>
  <si>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</si>
  <si>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</si>
  <si>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</si>
  <si>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</si>
  <si>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</si>
  <si>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</si>
  <si>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</si>
  <si>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</si>
  <si>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</si>
  <si>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</si>
  <si>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</si>
  <si>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</si>
  <si>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</si>
  <si>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</si>
  <si>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</si>
  <si>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</si>
  <si>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</si>
  <si>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</si>
  <si>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</si>
  <si>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</si>
  <si>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</si>
  <si>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</si>
  <si>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</si>
  <si>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</si>
  <si>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</si>
  <si>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</si>
  <si>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</si>
  <si>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</si>
  <si>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</si>
  <si>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</si>
  <si>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</si>
  <si>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</si>
  <si>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</si>
  <si>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</si>
  <si>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</si>
  <si>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</si>
  <si>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</si>
  <si>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</si>
  <si>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</si>
  <si>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</si>
  <si>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</si>
  <si>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</si>
  <si>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</si>
  <si>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</si>
  <si>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</si>
  <si>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</si>
  <si>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</si>
  <si>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</si>
  <si>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</si>
  <si>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</si>
  <si>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</si>
  <si>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</si>
  <si>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</si>
  <si>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</si>
  <si>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</si>
  <si>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</si>
  <si>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</si>
  <si>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</si>
  <si>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</si>
  <si>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</si>
  <si>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</si>
  <si>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</si>
  <si>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</si>
  <si>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</si>
  <si>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</si>
  <si>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</si>
  <si>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</si>
  <si>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</si>
  <si>
    <t>Pja</t>
  </si>
  <si>
    <t>SRV</t>
  </si>
  <si>
    <t>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</si>
</sst>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7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157162</xdr:rowOff>
    </xdr:from>
    <xdr:to>
      <xdr:col>21</xdr:col>
      <xdr:colOff>183834</xdr:colOff>
      <xdr:row>13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972300" y="319087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5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126</v>
      </c>
      <c r="L4" t="s">
        <v>127</v>
      </c>
      <c r="N4" t="s">
        <v>128</v>
      </c>
      <c r="O4" t="s">
        <v>129</v>
      </c>
      <c r="Q4" t="s">
        <v>130</v>
      </c>
      <c r="R4" t="s">
        <v>129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125</v>
      </c>
      <c r="F5" s="8" t="s">
        <v>125</v>
      </c>
      <c r="G5" s="8" t="s">
        <v>125</v>
      </c>
      <c r="K5">
        <v>0</v>
      </c>
      <c r="L5" t="s">
        <v>125</v>
      </c>
      <c r="N5">
        <v>0</v>
      </c>
      <c r="O5" t="s">
        <v>125</v>
      </c>
      <c r="Q5">
        <v>0</v>
      </c>
      <c r="R5" t="s">
        <v>125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125</v>
      </c>
      <c r="N6">
        <v>1</v>
      </c>
      <c r="O6" t="s">
        <v>125</v>
      </c>
      <c r="Q6">
        <v>1</v>
      </c>
      <c r="R6" t="s">
        <v>125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125</v>
      </c>
      <c r="N7">
        <v>2</v>
      </c>
      <c r="O7" t="s">
        <v>125</v>
      </c>
      <c r="Q7">
        <v>2</v>
      </c>
      <c r="R7" t="s">
        <v>125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125</v>
      </c>
      <c r="N8">
        <v>3</v>
      </c>
      <c r="O8" t="s">
        <v>125</v>
      </c>
      <c r="Q8">
        <v>3</v>
      </c>
      <c r="R8" t="s">
        <v>125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125</v>
      </c>
      <c r="N9">
        <v>4</v>
      </c>
      <c r="O9" t="s">
        <v>125</v>
      </c>
      <c r="Q9">
        <v>4</v>
      </c>
      <c r="R9" t="s">
        <v>125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125</v>
      </c>
      <c r="N10">
        <v>5</v>
      </c>
      <c r="O10" t="s">
        <v>125</v>
      </c>
      <c r="Q10">
        <v>5</v>
      </c>
      <c r="R10" t="s">
        <v>125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125</v>
      </c>
      <c r="N11">
        <v>6</v>
      </c>
      <c r="O11" t="s">
        <v>125</v>
      </c>
      <c r="Q11">
        <v>6</v>
      </c>
      <c r="R11" t="s">
        <v>125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125</v>
      </c>
      <c r="Q12">
        <v>7</v>
      </c>
      <c r="R12" t="s">
        <v>125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125</v>
      </c>
      <c r="Q13">
        <v>8</v>
      </c>
      <c r="R13" t="s">
        <v>125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125</v>
      </c>
      <c r="Q14">
        <v>9</v>
      </c>
      <c r="R14" t="s">
        <v>125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125</v>
      </c>
      <c r="Q15">
        <v>10</v>
      </c>
      <c r="R15" t="s">
        <v>125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125</v>
      </c>
      <c r="Q16">
        <v>11</v>
      </c>
      <c r="R16" t="s">
        <v>125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125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125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125</v>
      </c>
    </row>
    <row r="20" spans="1:18" x14ac:dyDescent="0.2">
      <c r="A20" s="7"/>
      <c r="C20" s="8" t="str">
        <f>Regions!R3</f>
        <v>IE-CO</v>
      </c>
      <c r="Q20">
        <v>15</v>
      </c>
      <c r="R20" t="s">
        <v>125</v>
      </c>
    </row>
    <row r="21" spans="1:18" x14ac:dyDescent="0.2">
      <c r="A21" s="7"/>
      <c r="C21" s="8" t="str">
        <f>Regions!S3</f>
        <v>IE-KY</v>
      </c>
      <c r="Q21">
        <v>16</v>
      </c>
      <c r="R21" t="s">
        <v>125</v>
      </c>
    </row>
    <row r="22" spans="1:18" x14ac:dyDescent="0.2">
      <c r="A22" s="7"/>
      <c r="C22" s="8" t="str">
        <f>Regions!T3</f>
        <v>IE-LK</v>
      </c>
      <c r="Q22">
        <v>17</v>
      </c>
      <c r="R22" t="s">
        <v>125</v>
      </c>
    </row>
    <row r="23" spans="1:18" x14ac:dyDescent="0.2">
      <c r="A23" s="7"/>
      <c r="C23" s="8" t="str">
        <f>Regions!U3</f>
        <v>IE-TA</v>
      </c>
      <c r="Q23">
        <v>18</v>
      </c>
      <c r="R23" t="s">
        <v>125</v>
      </c>
    </row>
    <row r="24" spans="1:18" x14ac:dyDescent="0.2">
      <c r="A24" s="7"/>
      <c r="C24" s="8" t="str">
        <f>Regions!V3</f>
        <v>IE-WD</v>
      </c>
      <c r="Q24">
        <v>19</v>
      </c>
      <c r="R24" t="s">
        <v>125</v>
      </c>
    </row>
    <row r="25" spans="1:18" x14ac:dyDescent="0.2">
      <c r="A25" s="7"/>
      <c r="C25" s="8" t="str">
        <f>Regions!W3</f>
        <v>IE-G</v>
      </c>
      <c r="Q25">
        <v>20</v>
      </c>
      <c r="R25" t="s">
        <v>125</v>
      </c>
    </row>
    <row r="26" spans="1:18" x14ac:dyDescent="0.2">
      <c r="A26" s="7"/>
      <c r="C26" s="8" t="str">
        <f>Regions!X3</f>
        <v>IE-LM</v>
      </c>
      <c r="Q26">
        <v>21</v>
      </c>
      <c r="R26" t="s">
        <v>125</v>
      </c>
    </row>
    <row r="27" spans="1:18" x14ac:dyDescent="0.2">
      <c r="A27" s="7"/>
      <c r="C27" s="8" t="str">
        <f>Regions!Y3</f>
        <v>IE-MO</v>
      </c>
      <c r="Q27">
        <v>22</v>
      </c>
      <c r="R27" t="s">
        <v>125</v>
      </c>
    </row>
    <row r="28" spans="1:18" x14ac:dyDescent="0.2">
      <c r="A28" s="7"/>
      <c r="C28" s="8" t="str">
        <f>Regions!Z3</f>
        <v>IE-RN</v>
      </c>
      <c r="Q28">
        <v>23</v>
      </c>
      <c r="R28" t="s">
        <v>125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45"/>
  <sheetViews>
    <sheetView topLeftCell="A6" zoomScaleNormal="100" workbookViewId="0">
      <selection activeCell="K38" sqref="K38"/>
    </sheetView>
  </sheetViews>
  <sheetFormatPr defaultColWidth="11.42578125" defaultRowHeight="12.75" x14ac:dyDescent="0.2"/>
  <cols>
    <col min="2" max="9" width="13.7109375" customWidth="1"/>
    <col min="10" max="10" width="11.85546875" customWidth="1"/>
  </cols>
  <sheetData>
    <row r="3" spans="2:9" x14ac:dyDescent="0.2">
      <c r="B3" s="12" t="s">
        <v>35</v>
      </c>
      <c r="C3" s="12"/>
    </row>
    <row r="4" spans="2:9" x14ac:dyDescent="0.2">
      <c r="B4">
        <v>2018</v>
      </c>
    </row>
    <row r="7" spans="2:9" x14ac:dyDescent="0.2">
      <c r="B7" s="12" t="s">
        <v>36</v>
      </c>
      <c r="C7" s="12"/>
    </row>
    <row r="8" spans="2:9" x14ac:dyDescent="0.2">
      <c r="B8" t="s">
        <v>41</v>
      </c>
    </row>
    <row r="11" spans="2:9" x14ac:dyDescent="0.2">
      <c r="B11" s="12" t="s">
        <v>7</v>
      </c>
      <c r="C11" s="12"/>
    </row>
    <row r="12" spans="2:9" x14ac:dyDescent="0.2">
      <c r="B12" s="14" t="s">
        <v>157</v>
      </c>
      <c r="C12" s="14" t="s">
        <v>158</v>
      </c>
      <c r="D12" s="14" t="s">
        <v>63</v>
      </c>
      <c r="E12" s="41" t="s">
        <v>156</v>
      </c>
      <c r="F12" s="14" t="s">
        <v>41</v>
      </c>
      <c r="G12" s="41" t="s">
        <v>159</v>
      </c>
      <c r="H12" s="41" t="s">
        <v>160</v>
      </c>
      <c r="I12" s="41" t="s">
        <v>155</v>
      </c>
    </row>
    <row r="13" spans="2:9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</row>
    <row r="14" spans="2:9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</row>
    <row r="15" spans="2:9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</row>
    <row r="16" spans="2:9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</row>
    <row r="17" spans="2:9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</row>
    <row r="18" spans="2:9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</row>
    <row r="19" spans="2:9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</row>
    <row r="20" spans="2:9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</row>
    <row r="21" spans="2:9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</row>
    <row r="22" spans="2:9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</row>
    <row r="23" spans="2:9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</row>
    <row r="24" spans="2:9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</row>
    <row r="25" spans="2:9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</row>
    <row r="26" spans="2:9" x14ac:dyDescent="0.2">
      <c r="F26" s="13">
        <v>5</v>
      </c>
      <c r="G26" s="13">
        <v>1</v>
      </c>
      <c r="H26" s="13">
        <v>1</v>
      </c>
      <c r="I26" s="18">
        <v>1</v>
      </c>
    </row>
    <row r="27" spans="2:9" x14ac:dyDescent="0.2">
      <c r="F27" s="13">
        <v>5</v>
      </c>
      <c r="G27" s="13">
        <v>5</v>
      </c>
      <c r="H27" s="13">
        <v>1</v>
      </c>
      <c r="I27" s="18">
        <v>1</v>
      </c>
    </row>
    <row r="28" spans="2:9" x14ac:dyDescent="0.2">
      <c r="G28" s="13">
        <v>5</v>
      </c>
      <c r="H28" s="13">
        <v>5</v>
      </c>
      <c r="I28" s="18">
        <v>1</v>
      </c>
    </row>
    <row r="29" spans="2:9" x14ac:dyDescent="0.2">
      <c r="G29" s="13">
        <v>5</v>
      </c>
      <c r="H29" s="13">
        <v>5</v>
      </c>
      <c r="I29" s="18">
        <v>1</v>
      </c>
    </row>
    <row r="30" spans="2:9" x14ac:dyDescent="0.2">
      <c r="G30" s="13">
        <v>5</v>
      </c>
      <c r="H30" s="13">
        <v>5</v>
      </c>
      <c r="I30" s="18">
        <v>1</v>
      </c>
    </row>
    <row r="31" spans="2:9" x14ac:dyDescent="0.2">
      <c r="G31" s="13">
        <v>5</v>
      </c>
      <c r="H31" s="13">
        <v>5</v>
      </c>
      <c r="I31" s="18">
        <v>1</v>
      </c>
    </row>
    <row r="32" spans="2:9" x14ac:dyDescent="0.2">
      <c r="G32" s="13">
        <v>5</v>
      </c>
      <c r="H32" s="13">
        <v>5</v>
      </c>
      <c r="I32" s="18">
        <v>1</v>
      </c>
    </row>
    <row r="33" spans="7:9" x14ac:dyDescent="0.2">
      <c r="G33" s="13">
        <v>5</v>
      </c>
      <c r="H33" s="13">
        <v>5</v>
      </c>
      <c r="I33" s="18">
        <v>1</v>
      </c>
    </row>
    <row r="34" spans="7:9" x14ac:dyDescent="0.2">
      <c r="G34" s="13">
        <v>5</v>
      </c>
      <c r="H34" s="13">
        <v>5</v>
      </c>
      <c r="I34" s="18">
        <v>1</v>
      </c>
    </row>
    <row r="35" spans="7:9" x14ac:dyDescent="0.2">
      <c r="H35" s="13">
        <v>5</v>
      </c>
      <c r="I35" s="18">
        <v>1</v>
      </c>
    </row>
    <row r="36" spans="7:9" x14ac:dyDescent="0.2">
      <c r="I36" s="18">
        <v>1</v>
      </c>
    </row>
    <row r="37" spans="7:9" x14ac:dyDescent="0.2">
      <c r="I37" s="18">
        <v>1</v>
      </c>
    </row>
    <row r="38" spans="7:9" x14ac:dyDescent="0.2">
      <c r="I38" s="18">
        <v>1</v>
      </c>
    </row>
    <row r="39" spans="7:9" x14ac:dyDescent="0.2">
      <c r="I39" s="18">
        <v>1</v>
      </c>
    </row>
    <row r="40" spans="7:9" x14ac:dyDescent="0.2">
      <c r="I40" s="18">
        <v>1</v>
      </c>
    </row>
    <row r="41" spans="7:9" x14ac:dyDescent="0.2">
      <c r="I41" s="18">
        <v>1</v>
      </c>
    </row>
    <row r="42" spans="7:9" x14ac:dyDescent="0.2">
      <c r="I42" s="18">
        <v>1</v>
      </c>
    </row>
    <row r="43" spans="7:9" x14ac:dyDescent="0.2">
      <c r="I43" s="18">
        <v>1</v>
      </c>
    </row>
    <row r="44" spans="7:9" x14ac:dyDescent="0.2">
      <c r="I44" s="18">
        <v>1</v>
      </c>
    </row>
    <row r="45" spans="7:9" x14ac:dyDescent="0.2">
      <c r="I45" s="18">
        <v>1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C27" sqref="C27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64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6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6">
        <f>CPI!$D$21/CPI!D22</f>
        <v>0.98522167487684731</v>
      </c>
    </row>
    <row r="26" spans="2:7" x14ac:dyDescent="0.2">
      <c r="C26" s="7" t="s">
        <v>161</v>
      </c>
      <c r="D26" s="7" t="s">
        <v>45</v>
      </c>
      <c r="E26" s="7"/>
      <c r="F26" s="7" t="s">
        <v>64</v>
      </c>
      <c r="G26" s="26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4"/>
  <sheetViews>
    <sheetView tabSelected="1" workbookViewId="0">
      <selection activeCell="K32" sqref="K32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139</v>
      </c>
      <c r="N2" s="11" t="s">
        <v>140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164</v>
      </c>
      <c r="I3" s="9" t="s">
        <v>49</v>
      </c>
      <c r="J3" s="9" t="s">
        <v>163</v>
      </c>
      <c r="K3" s="9" t="s">
        <v>60</v>
      </c>
      <c r="N3" s="9" t="s">
        <v>141</v>
      </c>
      <c r="O3" s="9" t="s">
        <v>142</v>
      </c>
      <c r="P3" s="9" t="s">
        <v>143</v>
      </c>
    </row>
    <row r="4" spans="2:16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N4" t="s">
        <v>144</v>
      </c>
      <c r="O4" t="s">
        <v>61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162</v>
      </c>
      <c r="F5" s="7" t="s">
        <v>162</v>
      </c>
      <c r="H5" s="7" t="s">
        <v>62</v>
      </c>
      <c r="J5" s="7" t="s">
        <v>62</v>
      </c>
      <c r="N5" t="s">
        <v>145</v>
      </c>
      <c r="O5" t="s">
        <v>146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N6" t="s">
        <v>153</v>
      </c>
      <c r="O6" t="s">
        <v>154</v>
      </c>
      <c r="P6">
        <v>1000</v>
      </c>
    </row>
    <row r="7" spans="2:16" x14ac:dyDescent="0.2">
      <c r="B7" s="7" t="str">
        <f>Constants!C9</f>
        <v>EUR02</v>
      </c>
      <c r="N7" t="s">
        <v>147</v>
      </c>
      <c r="O7" t="s">
        <v>61</v>
      </c>
      <c r="P7">
        <v>0.04</v>
      </c>
    </row>
    <row r="8" spans="2:16" x14ac:dyDescent="0.2">
      <c r="B8" s="7" t="str">
        <f>Constants!C10</f>
        <v>EUR03</v>
      </c>
      <c r="N8" t="s">
        <v>148</v>
      </c>
      <c r="O8" t="s">
        <v>61</v>
      </c>
      <c r="P8">
        <v>41.87</v>
      </c>
    </row>
    <row r="9" spans="2:16" x14ac:dyDescent="0.2">
      <c r="B9" s="7" t="str">
        <f>Constants!C11</f>
        <v>EUR04</v>
      </c>
      <c r="N9" t="s">
        <v>149</v>
      </c>
      <c r="O9" t="s">
        <v>61</v>
      </c>
      <c r="P9">
        <v>3.5999999999999999E-3</v>
      </c>
    </row>
    <row r="10" spans="2:16" x14ac:dyDescent="0.2">
      <c r="B10" s="7" t="str">
        <f>Constants!C12</f>
        <v>EUR05</v>
      </c>
      <c r="N10" t="s">
        <v>150</v>
      </c>
      <c r="O10" t="s">
        <v>146</v>
      </c>
      <c r="P10">
        <v>1000000</v>
      </c>
    </row>
    <row r="11" spans="2:16" x14ac:dyDescent="0.2">
      <c r="B11" s="7" t="str">
        <f>Constants!C13</f>
        <v>EUR06</v>
      </c>
      <c r="N11" t="s">
        <v>151</v>
      </c>
      <c r="O11" t="s">
        <v>61</v>
      </c>
      <c r="P11">
        <v>1000</v>
      </c>
    </row>
    <row r="12" spans="2:16" x14ac:dyDescent="0.2">
      <c r="B12" s="7" t="str">
        <f>Constants!C14</f>
        <v>EUR07</v>
      </c>
      <c r="N12" t="s">
        <v>152</v>
      </c>
      <c r="O12" t="s">
        <v>61</v>
      </c>
      <c r="P12">
        <v>3.6</v>
      </c>
    </row>
    <row r="13" spans="2:16" x14ac:dyDescent="0.2">
      <c r="B13" s="7" t="str">
        <f>Constants!C15</f>
        <v>EUR08</v>
      </c>
      <c r="N13" t="s">
        <v>61</v>
      </c>
      <c r="O13" t="s">
        <v>61</v>
      </c>
      <c r="P13">
        <v>1</v>
      </c>
    </row>
    <row r="14" spans="2:16" x14ac:dyDescent="0.2">
      <c r="B14" s="7" t="str">
        <f>Constants!C16</f>
        <v>EUR09</v>
      </c>
      <c r="N14" t="s">
        <v>146</v>
      </c>
      <c r="O14" t="s">
        <v>146</v>
      </c>
      <c r="P14">
        <v>1</v>
      </c>
    </row>
    <row r="15" spans="2:16" x14ac:dyDescent="0.2">
      <c r="B15" s="7" t="str">
        <f>Constants!C17</f>
        <v>EUR10</v>
      </c>
      <c r="N15" t="s">
        <v>154</v>
      </c>
      <c r="O15" t="s">
        <v>154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workbookViewId="0">
      <selection activeCell="C24" sqref="C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3" spans="2:4" ht="15" x14ac:dyDescent="0.2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5" x14ac:dyDescent="0.2">
      <c r="B25" s="36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131</v>
      </c>
    </row>
    <row r="4" spans="2:5" x14ac:dyDescent="0.2">
      <c r="B4" t="s">
        <v>132</v>
      </c>
      <c r="C4" t="s">
        <v>133</v>
      </c>
      <c r="D4" t="s">
        <v>25</v>
      </c>
      <c r="E4" t="s">
        <v>137</v>
      </c>
    </row>
    <row r="5" spans="2:5" x14ac:dyDescent="0.2">
      <c r="B5" t="s">
        <v>134</v>
      </c>
      <c r="C5" t="s">
        <v>135</v>
      </c>
      <c r="D5" t="s">
        <v>136</v>
      </c>
      <c r="E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2021-04-21T12:05:13Z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978004097938537</vt:r8>
  </property>
</Properties>
</file>