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8760TS_1REG_2020.12.2\SuppXLS\"/>
    </mc:Choice>
  </mc:AlternateContent>
  <xr:revisionPtr revIDLastSave="0" documentId="13_ncr:1_{8E4B1CA4-03B4-43FC-86CA-AC251F42BC47}" xr6:coauthVersionLast="45" xr6:coauthVersionMax="45" xr10:uidLastSave="{00000000-0000-0000-0000-000000000000}"/>
  <bookViews>
    <workbookView xWindow="2800" yWindow="2800" windowWidth="25800" windowHeight="10100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3" l="1"/>
  <c r="S11" i="3"/>
  <c r="R11" i="3"/>
  <c r="Q11" i="3"/>
  <c r="P11" i="3"/>
  <c r="O11" i="3"/>
  <c r="N11" i="3"/>
  <c r="T17" i="3" l="1"/>
  <c r="S17" i="3"/>
  <c r="R17" i="3"/>
  <c r="Q17" i="3"/>
  <c r="P17" i="3"/>
  <c r="O17" i="3"/>
  <c r="N17" i="3"/>
  <c r="T16" i="3"/>
  <c r="S16" i="3"/>
  <c r="R16" i="3"/>
  <c r="Q16" i="3"/>
  <c r="P16" i="3"/>
  <c r="O16" i="3"/>
  <c r="N16" i="3"/>
  <c r="N10" i="3"/>
  <c r="O10" i="3"/>
  <c r="P10" i="3"/>
  <c r="Q10" i="3"/>
  <c r="R10" i="3"/>
  <c r="S10" i="3"/>
  <c r="T10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O9" i="3"/>
  <c r="P9" i="3"/>
  <c r="Q9" i="3"/>
  <c r="R9" i="3"/>
  <c r="S9" i="3"/>
  <c r="T9" i="3"/>
  <c r="N9" i="3"/>
</calcChain>
</file>

<file path=xl/sharedStrings.xml><?xml version="1.0" encoding="utf-8"?>
<sst xmlns="http://schemas.openxmlformats.org/spreadsheetml/2006/main" count="67" uniqueCount="35">
  <si>
    <t>UC_N</t>
  </si>
  <si>
    <t>Pset_CI</t>
  </si>
  <si>
    <t>Pset_PN</t>
  </si>
  <si>
    <t>Pset_Set</t>
  </si>
  <si>
    <t>Cset_CN</t>
  </si>
  <si>
    <t>Pset_CO</t>
  </si>
  <si>
    <t>UC_FLO</t>
  </si>
  <si>
    <t>Attribute</t>
  </si>
  <si>
    <t>LimType</t>
  </si>
  <si>
    <t>~UC_Sets: T_E:</t>
  </si>
  <si>
    <t>UC_Desc</t>
  </si>
  <si>
    <t>UC - Each Region/Period</t>
  </si>
  <si>
    <t>UC_RHSRTS</t>
  </si>
  <si>
    <t>RES Penetration</t>
  </si>
  <si>
    <t>UC_RHSRTS~0</t>
  </si>
  <si>
    <t>UP</t>
  </si>
  <si>
    <t>Top_Check</t>
  </si>
  <si>
    <t>~UC_Sets: R_E: IE</t>
  </si>
  <si>
    <t>~UC_T</t>
  </si>
  <si>
    <t>Pset_PD</t>
  </si>
  <si>
    <t>Cset_SET</t>
  </si>
  <si>
    <t>O</t>
  </si>
  <si>
    <t>ELCC,ELCD</t>
    <phoneticPr fontId="1" type="noConversion"/>
  </si>
  <si>
    <t>P*GAS*</t>
    <phoneticPr fontId="1" type="noConversion"/>
  </si>
  <si>
    <t>P*COA*</t>
    <phoneticPr fontId="1" type="noConversion"/>
  </si>
  <si>
    <t>P*HYD*</t>
    <phoneticPr fontId="1" type="noConversion"/>
  </si>
  <si>
    <t>P*WIN*</t>
    <phoneticPr fontId="1" type="noConversion"/>
  </si>
  <si>
    <t>P*SOL*</t>
    <phoneticPr fontId="1" type="noConversion"/>
  </si>
  <si>
    <t>P*BIO*</t>
    <phoneticPr fontId="1" type="noConversion"/>
  </si>
  <si>
    <t>P*OCE*</t>
    <phoneticPr fontId="1" type="noConversion"/>
  </si>
  <si>
    <t>P*GEO*</t>
    <phoneticPr fontId="1" type="noConversion"/>
  </si>
  <si>
    <t>P*PEA*</t>
    <phoneticPr fontId="1" type="noConversion"/>
  </si>
  <si>
    <t>Bio Penetration Level</t>
    <phoneticPr fontId="1" type="noConversion"/>
  </si>
  <si>
    <t>BIO Check (Renewable = 1)</t>
    <phoneticPr fontId="1" type="noConversion"/>
  </si>
  <si>
    <t>UC_MAX_BIO_Share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</si>
</sst>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7"/>
  <sheetViews>
    <sheetView tabSelected="1" workbookViewId="0">
      <selection activeCell="A12" sqref="A12:XFD12"/>
    </sheetView>
  </sheetViews>
  <sheetFormatPr defaultRowHeight="14" x14ac:dyDescent="0.25"/>
  <cols>
    <col min="1" max="1" width="12.6328125" customWidth="1"/>
    <col min="4" max="4" width="13.453125" customWidth="1"/>
    <col min="7" max="7" width="10.7265625" customWidth="1"/>
    <col min="8" max="8" width="12.453125" customWidth="1"/>
    <col min="10" max="10" width="11.08984375" customWidth="1"/>
  </cols>
  <sheetData>
    <row r="1" spans="1:23" x14ac:dyDescent="0.25"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23" x14ac:dyDescent="0.25">
      <c r="A2" s="1" t="s">
        <v>32</v>
      </c>
      <c r="B2">
        <v>0</v>
      </c>
      <c r="C2">
        <v>0.1</v>
      </c>
      <c r="D2">
        <v>0.3</v>
      </c>
      <c r="E2">
        <v>0.5</v>
      </c>
      <c r="F2">
        <v>0.6</v>
      </c>
      <c r="G2">
        <v>0.7</v>
      </c>
      <c r="H2">
        <v>0.8</v>
      </c>
      <c r="I2">
        <v>0.9</v>
      </c>
    </row>
    <row r="4" spans="1:23" x14ac:dyDescent="0.25">
      <c r="B4" t="s">
        <v>11</v>
      </c>
    </row>
    <row r="5" spans="1:23" x14ac:dyDescent="0.25">
      <c r="C5" t="s">
        <v>17</v>
      </c>
    </row>
    <row r="6" spans="1:23" x14ac:dyDescent="0.25">
      <c r="C6" t="s">
        <v>9</v>
      </c>
    </row>
    <row r="7" spans="1:23" x14ac:dyDescent="0.25">
      <c r="M7" t="s">
        <v>18</v>
      </c>
    </row>
    <row r="8" spans="1:23" x14ac:dyDescent="0.25">
      <c r="A8" s="1" t="s">
        <v>33</v>
      </c>
      <c r="C8" t="s">
        <v>0</v>
      </c>
      <c r="D8" t="s">
        <v>3</v>
      </c>
      <c r="E8" t="s">
        <v>19</v>
      </c>
      <c r="F8" t="s">
        <v>2</v>
      </c>
      <c r="G8" t="s">
        <v>1</v>
      </c>
      <c r="H8" t="s">
        <v>5</v>
      </c>
      <c r="I8" t="s">
        <v>20</v>
      </c>
      <c r="J8" t="s">
        <v>4</v>
      </c>
      <c r="K8" t="s">
        <v>7</v>
      </c>
      <c r="L8" t="s">
        <v>16</v>
      </c>
      <c r="M8" t="s">
        <v>8</v>
      </c>
      <c r="N8">
        <v>2020</v>
      </c>
      <c r="O8">
        <v>2025</v>
      </c>
      <c r="P8">
        <v>2030</v>
      </c>
      <c r="Q8">
        <v>2035</v>
      </c>
      <c r="R8">
        <v>2040</v>
      </c>
      <c r="S8">
        <v>2045</v>
      </c>
      <c r="T8">
        <v>2050</v>
      </c>
      <c r="U8" t="s">
        <v>12</v>
      </c>
      <c r="V8" t="s">
        <v>10</v>
      </c>
      <c r="W8" t="s">
        <v>14</v>
      </c>
    </row>
    <row r="9" spans="1:23" x14ac:dyDescent="0.25">
      <c r="A9">
        <v>1</v>
      </c>
      <c r="C9" s="1" t="s">
        <v>34</v>
      </c>
      <c r="F9" s="1" t="s">
        <v>23</v>
      </c>
      <c r="J9" t="s">
        <v>22</v>
      </c>
      <c r="K9" t="s">
        <v>6</v>
      </c>
      <c r="L9" t="s">
        <v>21</v>
      </c>
      <c r="M9" t="s">
        <v>15</v>
      </c>
      <c r="N9">
        <f>IF($A9=1,C$2-1,C$2)</f>
        <v>-0.9</v>
      </c>
      <c r="O9">
        <f t="shared" ref="O9:T9" si="0">IF($A9=1,D$2-1,D$2)</f>
        <v>-0.7</v>
      </c>
      <c r="P9">
        <f t="shared" si="0"/>
        <v>-0.5</v>
      </c>
      <c r="Q9">
        <f t="shared" si="0"/>
        <v>-0.4</v>
      </c>
      <c r="R9">
        <f t="shared" si="0"/>
        <v>-0.30000000000000004</v>
      </c>
      <c r="S9">
        <f t="shared" si="0"/>
        <v>-0.19999999999999996</v>
      </c>
      <c r="T9">
        <f t="shared" si="0"/>
        <v>-9.9999999999999978E-2</v>
      </c>
      <c r="U9">
        <v>0</v>
      </c>
      <c r="V9" t="s">
        <v>13</v>
      </c>
      <c r="W9">
        <v>15</v>
      </c>
    </row>
    <row r="10" spans="1:23" x14ac:dyDescent="0.25">
      <c r="A10">
        <v>1</v>
      </c>
      <c r="F10" s="1" t="s">
        <v>24</v>
      </c>
      <c r="J10" t="s">
        <v>22</v>
      </c>
      <c r="K10" t="s">
        <v>6</v>
      </c>
      <c r="L10" t="s">
        <v>21</v>
      </c>
      <c r="M10" t="s">
        <v>15</v>
      </c>
      <c r="N10">
        <f t="shared" ref="N10:N15" si="1">IF($A10=1,C$2-1,C$2)</f>
        <v>-0.9</v>
      </c>
      <c r="O10">
        <f t="shared" ref="O10:O15" si="2">IF($A10=1,D$2-1,D$2)</f>
        <v>-0.7</v>
      </c>
      <c r="P10">
        <f t="shared" ref="P10:P15" si="3">IF($A10=1,E$2-1,E$2)</f>
        <v>-0.5</v>
      </c>
      <c r="Q10">
        <f t="shared" ref="Q10:Q15" si="4">IF($A10=1,F$2-1,F$2)</f>
        <v>-0.4</v>
      </c>
      <c r="R10">
        <f t="shared" ref="R10:R15" si="5">IF($A10=1,G$2-1,G$2)</f>
        <v>-0.30000000000000004</v>
      </c>
      <c r="S10">
        <f t="shared" ref="S10:S15" si="6">IF($A10=1,H$2-1,H$2)</f>
        <v>-0.19999999999999996</v>
      </c>
      <c r="T10">
        <f t="shared" ref="T10:T15" si="7">IF($A10=1,I$2-1,I$2)</f>
        <v>-9.9999999999999978E-2</v>
      </c>
    </row>
    <row r="11" spans="1:23" x14ac:dyDescent="0.25">
      <c r="A11">
        <v>1</v>
      </c>
      <c r="F11" s="1" t="s">
        <v>31</v>
      </c>
      <c r="J11" t="s">
        <v>22</v>
      </c>
      <c r="K11" t="s">
        <v>6</v>
      </c>
      <c r="L11" t="s">
        <v>21</v>
      </c>
      <c r="M11" t="s">
        <v>15</v>
      </c>
      <c r="N11">
        <f t="shared" ref="N11" si="8">IF($A11=1,C$2-1,C$2)</f>
        <v>-0.9</v>
      </c>
      <c r="O11">
        <f t="shared" ref="O11" si="9">IF($A11=1,D$2-1,D$2)</f>
        <v>-0.7</v>
      </c>
      <c r="P11">
        <f t="shared" ref="P11" si="10">IF($A11=1,E$2-1,E$2)</f>
        <v>-0.5</v>
      </c>
      <c r="Q11">
        <f t="shared" ref="Q11" si="11">IF($A11=1,F$2-1,F$2)</f>
        <v>-0.4</v>
      </c>
      <c r="R11">
        <f t="shared" ref="R11" si="12">IF($A11=1,G$2-1,G$2)</f>
        <v>-0.30000000000000004</v>
      </c>
      <c r="S11">
        <f t="shared" ref="S11" si="13">IF($A11=1,H$2-1,H$2)</f>
        <v>-0.19999999999999996</v>
      </c>
      <c r="T11">
        <f t="shared" ref="T11" si="14">IF($A11=1,I$2-1,I$2)</f>
        <v>-9.9999999999999978E-2</v>
      </c>
    </row>
    <row r="12" spans="1:23" x14ac:dyDescent="0.25">
      <c r="A12">
        <v>1</v>
      </c>
      <c r="F12" s="1" t="s">
        <v>25</v>
      </c>
      <c r="J12" t="s">
        <v>22</v>
      </c>
      <c r="K12" t="s">
        <v>6</v>
      </c>
      <c r="L12" t="s">
        <v>21</v>
      </c>
      <c r="M12" t="s">
        <v>15</v>
      </c>
      <c r="N12">
        <f t="shared" si="1"/>
        <v>-0.9</v>
      </c>
      <c r="O12">
        <f t="shared" si="2"/>
        <v>-0.7</v>
      </c>
      <c r="P12">
        <f t="shared" si="3"/>
        <v>-0.5</v>
      </c>
      <c r="Q12">
        <f t="shared" si="4"/>
        <v>-0.4</v>
      </c>
      <c r="R12">
        <f t="shared" si="5"/>
        <v>-0.30000000000000004</v>
      </c>
      <c r="S12">
        <f t="shared" si="6"/>
        <v>-0.19999999999999996</v>
      </c>
      <c r="T12">
        <f t="shared" si="7"/>
        <v>-9.9999999999999978E-2</v>
      </c>
    </row>
    <row r="13" spans="1:23" x14ac:dyDescent="0.25">
      <c r="A13">
        <v>1</v>
      </c>
      <c r="F13" s="1" t="s">
        <v>26</v>
      </c>
      <c r="J13" t="s">
        <v>22</v>
      </c>
      <c r="K13" t="s">
        <v>6</v>
      </c>
      <c r="L13" t="s">
        <v>21</v>
      </c>
      <c r="M13" t="s">
        <v>15</v>
      </c>
      <c r="N13">
        <f t="shared" si="1"/>
        <v>-0.9</v>
      </c>
      <c r="O13">
        <f t="shared" si="2"/>
        <v>-0.7</v>
      </c>
      <c r="P13">
        <f t="shared" si="3"/>
        <v>-0.5</v>
      </c>
      <c r="Q13">
        <f t="shared" si="4"/>
        <v>-0.4</v>
      </c>
      <c r="R13">
        <f t="shared" si="5"/>
        <v>-0.30000000000000004</v>
      </c>
      <c r="S13">
        <f t="shared" si="6"/>
        <v>-0.19999999999999996</v>
      </c>
      <c r="T13">
        <f t="shared" si="7"/>
        <v>-9.9999999999999978E-2</v>
      </c>
    </row>
    <row r="14" spans="1:23" x14ac:dyDescent="0.25">
      <c r="A14">
        <v>1</v>
      </c>
      <c r="F14" s="1" t="s">
        <v>27</v>
      </c>
      <c r="J14" t="s">
        <v>22</v>
      </c>
      <c r="K14" t="s">
        <v>6</v>
      </c>
      <c r="L14" t="s">
        <v>21</v>
      </c>
      <c r="M14" t="s">
        <v>15</v>
      </c>
      <c r="N14">
        <f t="shared" si="1"/>
        <v>-0.9</v>
      </c>
      <c r="O14">
        <f t="shared" si="2"/>
        <v>-0.7</v>
      </c>
      <c r="P14">
        <f t="shared" si="3"/>
        <v>-0.5</v>
      </c>
      <c r="Q14">
        <f t="shared" si="4"/>
        <v>-0.4</v>
      </c>
      <c r="R14">
        <f t="shared" si="5"/>
        <v>-0.30000000000000004</v>
      </c>
      <c r="S14">
        <f t="shared" si="6"/>
        <v>-0.19999999999999996</v>
      </c>
      <c r="T14">
        <f t="shared" si="7"/>
        <v>-9.9999999999999978E-2</v>
      </c>
    </row>
    <row r="15" spans="1:23" x14ac:dyDescent="0.25">
      <c r="F15" s="1" t="s">
        <v>28</v>
      </c>
      <c r="J15" t="s">
        <v>22</v>
      </c>
      <c r="K15" t="s">
        <v>6</v>
      </c>
      <c r="L15" t="s">
        <v>21</v>
      </c>
      <c r="M15" t="s">
        <v>15</v>
      </c>
      <c r="N15">
        <f t="shared" si="1"/>
        <v>0.1</v>
      </c>
      <c r="O15">
        <f t="shared" si="2"/>
        <v>0.3</v>
      </c>
      <c r="P15">
        <f t="shared" si="3"/>
        <v>0.5</v>
      </c>
      <c r="Q15">
        <f t="shared" si="4"/>
        <v>0.6</v>
      </c>
      <c r="R15">
        <f t="shared" si="5"/>
        <v>0.7</v>
      </c>
      <c r="S15">
        <f t="shared" si="6"/>
        <v>0.8</v>
      </c>
      <c r="T15">
        <f t="shared" si="7"/>
        <v>0.9</v>
      </c>
    </row>
    <row r="16" spans="1:23" x14ac:dyDescent="0.25">
      <c r="A16">
        <v>1</v>
      </c>
      <c r="F16" s="1" t="s">
        <v>30</v>
      </c>
      <c r="J16" t="s">
        <v>22</v>
      </c>
      <c r="K16" t="s">
        <v>6</v>
      </c>
      <c r="L16" t="s">
        <v>21</v>
      </c>
      <c r="M16" t="s">
        <v>15</v>
      </c>
      <c r="N16">
        <f t="shared" ref="N16:T17" si="15">IF($A16=1,C$2-1,C$2)</f>
        <v>-0.9</v>
      </c>
      <c r="O16">
        <f t="shared" si="15"/>
        <v>-0.7</v>
      </c>
      <c r="P16">
        <f t="shared" si="15"/>
        <v>-0.5</v>
      </c>
      <c r="Q16">
        <f t="shared" si="15"/>
        <v>-0.4</v>
      </c>
      <c r="R16">
        <f t="shared" si="15"/>
        <v>-0.30000000000000004</v>
      </c>
      <c r="S16">
        <f t="shared" si="15"/>
        <v>-0.19999999999999996</v>
      </c>
      <c r="T16">
        <f t="shared" si="15"/>
        <v>-9.9999999999999978E-2</v>
      </c>
    </row>
    <row r="17" spans="1:20" x14ac:dyDescent="0.25">
      <c r="A17">
        <v>1</v>
      </c>
      <c r="F17" s="1" t="s">
        <v>29</v>
      </c>
      <c r="J17" t="s">
        <v>22</v>
      </c>
      <c r="K17" t="s">
        <v>6</v>
      </c>
      <c r="L17" t="s">
        <v>21</v>
      </c>
      <c r="M17" t="s">
        <v>15</v>
      </c>
      <c r="N17">
        <f t="shared" si="15"/>
        <v>-0.9</v>
      </c>
      <c r="O17">
        <f t="shared" si="15"/>
        <v>-0.7</v>
      </c>
      <c r="P17">
        <f t="shared" si="15"/>
        <v>-0.5</v>
      </c>
      <c r="Q17">
        <f t="shared" si="15"/>
        <v>-0.4</v>
      </c>
      <c r="R17">
        <f t="shared" si="15"/>
        <v>-0.30000000000000004</v>
      </c>
      <c r="S17">
        <f t="shared" si="15"/>
        <v>-0.19999999999999996</v>
      </c>
      <c r="T17">
        <f t="shared" si="15"/>
        <v>-9.9999999999999978E-2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2020-12-10T11:11:23Z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257268786430358</vt:r8>
  </property>
</Properties>
</file>