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684D0CE-A2B0-444F-A20B-0C971CCA320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Emissions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1" l="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5" i="11"/>
  <c r="G3" i="11"/>
  <c r="F3" i="11"/>
  <c r="D7" i="2" l="1"/>
  <c r="C7" i="2"/>
  <c r="AC6" i="2"/>
  <c r="N6" i="2"/>
  <c r="M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U6" i="2" l="1"/>
  <c r="V6" i="2"/>
  <c r="AD6" i="2"/>
  <c r="E6" i="2"/>
  <c r="F6" i="2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<sst xmlns="http://schemas.openxmlformats.org/spreadsheetml/2006/main" count="211" uniqueCount="74">
  <si>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</si>
  <si>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</si>
  <si>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</si>
  <si>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</si>
  <si>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</si>
  <si>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</si>
  <si>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</si>
  <si>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</si>
  <si>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</si>
  <si>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</si>
  <si>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</si>
  <si>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</si>
  <si>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</si>
  <si>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</si>
  <si>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</si>
  <si>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</si>
  <si>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</si>
  <si>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</si>
  <si>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</si>
  <si>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</si>
  <si>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</si>
  <si>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</si>
  <si>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</si>
  <si>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</si>
  <si>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</si>
  <si>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</si>
  <si>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</si>
  <si>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</si>
  <si>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</si>
  <si>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</si>
  <si>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</si>
  <si>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</si>
  <si>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</si>
  <si>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</si>
  <si>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</si>
  <si>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</si>
  <si>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</si>
  <si>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</si>
  <si>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</si>
  <si>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</si>
  <si>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</si>
  <si>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</si>
  <si>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</si>
  <si>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</si>
  <si>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</si>
  <si>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</si>
  <si>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</si>
  <si>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</si>
  <si>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</si>
  <si>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</si>
  <si>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</si>
  <si>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</si>
  <si>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</si>
  <si>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</si>
  <si>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</si>
  <si>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</si>
  <si>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</si>
  <si>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</si>
  <si>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</si>
  <si>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</si>
  <si>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LimType</t>
  </si>
  <si>
    <t>INDCO2P</t>
  </si>
  <si>
    <t>I-DMD-ONM-E0</t>
  </si>
  <si>
    <t>ACT</t>
  </si>
  <si>
    <t>kt/PJ</t>
  </si>
  <si>
    <t>~TFM_INS</t>
  </si>
  <si>
    <t>TimeSlice</t>
  </si>
  <si>
    <t>Attribute</t>
  </si>
  <si>
    <t>Year</t>
  </si>
  <si>
    <t>Cset_CN</t>
  </si>
  <si>
    <t>Other_indexes</t>
  </si>
  <si>
    <t>*Unit</t>
  </si>
  <si>
    <t>Pset_PN</t>
  </si>
  <si>
    <t>FLO_EMIS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</si>
</sst>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Te\x\t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4"/>
      </patternFill>
    </fill>
    <fill>
      <patternFill patternType="solid">
        <fgColor rgb="FFC2D69A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5" fillId="7" borderId="0" applyNumberFormat="0" applyFont="0" applyBorder="0" applyAlignment="0" applyProtection="0"/>
    <xf numFmtId="0" fontId="2" fillId="9" borderId="7">
      <alignment horizontal="center" vertical="center" wrapText="1"/>
    </xf>
  </cellStyleXfs>
  <cellXfs count="2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/>
    <xf numFmtId="2" fontId="0" fillId="0" borderId="0" xfId="0" applyNumberFormat="1"/>
    <xf numFmtId="0" fontId="0" fillId="0" borderId="1" xfId="0" applyBorder="1"/>
    <xf numFmtId="0" fontId="4" fillId="0" borderId="0" xfId="0" applyFont="1" applyFill="1"/>
    <xf numFmtId="168" fontId="0" fillId="0" borderId="0" xfId="0" applyNumberFormat="1"/>
    <xf numFmtId="168" fontId="3" fillId="5" borderId="8" xfId="0" applyNumberFormat="1" applyFont="1" applyFill="1" applyBorder="1" applyAlignment="1">
      <alignment horizontal="left" vertical="center"/>
    </xf>
    <xf numFmtId="0" fontId="7" fillId="8" borderId="6" xfId="3" applyFont="1" applyFill="1" applyBorder="1">
      <alignment horizontal="center" vertical="center" wrapText="1"/>
    </xf>
    <xf numFmtId="168" fontId="3" fillId="0" borderId="8" xfId="0" applyNumberFormat="1" applyFont="1" applyFill="1" applyBorder="1" applyAlignment="1">
      <alignment horizontal="left" vertical="center"/>
    </xf>
    <xf numFmtId="168" fontId="6" fillId="0" borderId="0" xfId="1" applyNumberFormat="1" applyFill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0" fillId="0" borderId="0" xfId="0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a_Calc_Outputs" xfId="2" xr:uid="{BDC6809B-EE47-49A8-B3E8-0AF2A0A5AA06}"/>
    <cellStyle name="Accent1" xfId="1" builtinId="29"/>
    <cellStyle name="Attrib" xfId="3" xr:uid="{9C616ED1-7ED2-4CE1-9FE6-B65086E33A1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x14ac:dyDescent="0.2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5</v>
      </c>
      <c r="B10" s="4" t="s">
        <v>6</v>
      </c>
    </row>
    <row r="11" spans="1:30" x14ac:dyDescent="0.25">
      <c r="A11" s="5" t="s">
        <v>7</v>
      </c>
      <c r="B11" s="5" t="s">
        <v>8</v>
      </c>
    </row>
    <row r="12" spans="1:30" x14ac:dyDescent="0.25">
      <c r="A12" s="6" t="s">
        <v>9</v>
      </c>
      <c r="B12" s="6" t="s">
        <v>10</v>
      </c>
    </row>
    <row r="13" spans="1:30" x14ac:dyDescent="0.25">
      <c r="A13" s="6" t="s">
        <v>11</v>
      </c>
      <c r="B13" s="6" t="s">
        <v>12</v>
      </c>
    </row>
    <row r="14" spans="1:30" x14ac:dyDescent="0.25">
      <c r="A14" s="6" t="s">
        <v>13</v>
      </c>
      <c r="B14" s="6" t="s">
        <v>14</v>
      </c>
    </row>
    <row r="15" spans="1:30" x14ac:dyDescent="0.25">
      <c r="A15" s="6" t="s">
        <v>15</v>
      </c>
      <c r="B15" s="6" t="s">
        <v>16</v>
      </c>
    </row>
    <row r="16" spans="1:30" x14ac:dyDescent="0.25">
      <c r="A16" s="6" t="s">
        <v>17</v>
      </c>
      <c r="B16" s="6" t="s">
        <v>18</v>
      </c>
    </row>
    <row r="17" spans="1:2" x14ac:dyDescent="0.25">
      <c r="A17" s="6" t="s">
        <v>19</v>
      </c>
      <c r="B17" s="6" t="s">
        <v>20</v>
      </c>
    </row>
    <row r="18" spans="1:2" x14ac:dyDescent="0.25">
      <c r="A18" s="6" t="s">
        <v>21</v>
      </c>
      <c r="B18" s="6" t="s">
        <v>22</v>
      </c>
    </row>
    <row r="19" spans="1:2" x14ac:dyDescent="0.25">
      <c r="A19" s="6" t="s">
        <v>23</v>
      </c>
      <c r="B19" s="6" t="s">
        <v>24</v>
      </c>
    </row>
    <row r="20" spans="1:2" x14ac:dyDescent="0.25">
      <c r="A20" s="6" t="s">
        <v>25</v>
      </c>
      <c r="B20" s="6" t="s">
        <v>26</v>
      </c>
    </row>
    <row r="21" spans="1:2" x14ac:dyDescent="0.25">
      <c r="A21" s="6" t="s">
        <v>27</v>
      </c>
      <c r="B21" s="6" t="s">
        <v>28</v>
      </c>
    </row>
    <row r="22" spans="1:2" x14ac:dyDescent="0.25">
      <c r="A22" s="6" t="s">
        <v>29</v>
      </c>
      <c r="B22" s="6" t="s">
        <v>30</v>
      </c>
    </row>
    <row r="23" spans="1:2" x14ac:dyDescent="0.25">
      <c r="A23" s="6" t="s">
        <v>31</v>
      </c>
      <c r="B23" s="6" t="s">
        <v>32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36</v>
      </c>
    </row>
    <row r="26" spans="1:2" x14ac:dyDescent="0.25">
      <c r="A26" s="6" t="s">
        <v>37</v>
      </c>
      <c r="B26" s="6" t="s">
        <v>38</v>
      </c>
    </row>
    <row r="27" spans="1:2" x14ac:dyDescent="0.25">
      <c r="A27" s="6" t="s">
        <v>39</v>
      </c>
      <c r="B27" s="6" t="s">
        <v>40</v>
      </c>
    </row>
    <row r="28" spans="1:2" x14ac:dyDescent="0.25">
      <c r="A28" s="6" t="s">
        <v>41</v>
      </c>
      <c r="B28" s="6" t="s">
        <v>42</v>
      </c>
    </row>
    <row r="29" spans="1:2" x14ac:dyDescent="0.25">
      <c r="A29" s="6" t="s">
        <v>43</v>
      </c>
      <c r="B29" s="6" t="s">
        <v>44</v>
      </c>
    </row>
    <row r="30" spans="1:2" x14ac:dyDescent="0.25">
      <c r="A30" s="6" t="s">
        <v>45</v>
      </c>
      <c r="B30" s="6" t="s">
        <v>46</v>
      </c>
    </row>
    <row r="31" spans="1:2" x14ac:dyDescent="0.25">
      <c r="A31" s="6" t="s">
        <v>47</v>
      </c>
      <c r="B31" s="6" t="s">
        <v>48</v>
      </c>
    </row>
    <row r="32" spans="1:2" x14ac:dyDescent="0.25">
      <c r="A32" s="6" t="s">
        <v>49</v>
      </c>
      <c r="B32" s="6" t="s">
        <v>50</v>
      </c>
    </row>
    <row r="33" spans="1:2" x14ac:dyDescent="0.25">
      <c r="A33" s="6" t="s">
        <v>51</v>
      </c>
      <c r="B33" s="6" t="s">
        <v>52</v>
      </c>
    </row>
    <row r="34" spans="1:2" x14ac:dyDescent="0.25">
      <c r="A34" s="6" t="s">
        <v>53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57</v>
      </c>
      <c r="B36" s="6" t="s">
        <v>58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379-873C-4F8C-A76D-60FB935DBEAA}">
  <dimension ref="B1:O53"/>
  <sheetViews>
    <sheetView tabSelected="1" workbookViewId="0">
      <selection activeCell="Q23" sqref="Q23"/>
    </sheetView>
  </sheetViews>
  <sheetFormatPr defaultRowHeight="15" x14ac:dyDescent="0.25"/>
  <cols>
    <col min="2" max="2" width="10.7109375" bestFit="1" customWidth="1"/>
    <col min="3" max="3" width="21.42578125" bestFit="1" customWidth="1"/>
    <col min="4" max="4" width="9.5703125" bestFit="1" customWidth="1"/>
    <col min="5" max="5" width="5.140625" bestFit="1" customWidth="1"/>
    <col min="8" max="8" width="14.7109375" bestFit="1" customWidth="1"/>
    <col min="9" max="9" width="9" bestFit="1" customWidth="1"/>
    <col min="10" max="10" width="14.28515625" bestFit="1" customWidth="1"/>
  </cols>
  <sheetData>
    <row r="1" spans="2:15" s="1" customFormat="1" ht="15.75" thickBot="1" x14ac:dyDescent="0.3">
      <c r="C1" s="12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2:15" s="1" customFormat="1" ht="15.75" thickBot="1" x14ac:dyDescent="0.3">
      <c r="B2" s="13" t="s">
        <v>65</v>
      </c>
      <c r="G2" s="19"/>
      <c r="H2" s="19"/>
      <c r="I2" s="19"/>
    </row>
    <row r="3" spans="2:15" s="1" customFormat="1" x14ac:dyDescent="0.25">
      <c r="B3" s="14" t="s">
        <v>66</v>
      </c>
      <c r="C3" s="14" t="s">
        <v>60</v>
      </c>
      <c r="D3" s="14" t="s">
        <v>67</v>
      </c>
      <c r="E3" s="14" t="s">
        <v>68</v>
      </c>
      <c r="F3" s="14" t="str">
        <f>IF(Regions!C3&lt;&gt;"",Regions!C3,"*")</f>
        <v>IE</v>
      </c>
      <c r="G3" s="14" t="str">
        <f>IF(Regions!D3&lt;&gt;"",Regions!D3,"*")</f>
        <v>National</v>
      </c>
      <c r="H3" s="14" t="s">
        <v>72</v>
      </c>
      <c r="I3" s="14" t="s">
        <v>69</v>
      </c>
      <c r="J3" s="14" t="s">
        <v>70</v>
      </c>
      <c r="L3"/>
    </row>
    <row r="4" spans="2:15" s="1" customFormat="1" x14ac:dyDescent="0.25">
      <c r="B4" s="10" t="s">
        <v>71</v>
      </c>
      <c r="C4" s="10"/>
      <c r="D4" s="10"/>
      <c r="E4" s="10"/>
      <c r="F4" s="10" t="s">
        <v>64</v>
      </c>
      <c r="G4" s="10" t="s">
        <v>64</v>
      </c>
      <c r="H4" s="10"/>
      <c r="I4" s="10"/>
      <c r="J4" s="10"/>
    </row>
    <row r="5" spans="2:15" s="1" customFormat="1" x14ac:dyDescent="0.25">
      <c r="D5" s="1" t="s">
        <v>73</v>
      </c>
      <c r="E5" s="1">
        <v>2018</v>
      </c>
      <c r="F5" s="9">
        <v>117.800046108687</v>
      </c>
      <c r="G5" s="9">
        <f>F5</f>
        <v>117.800046108687</v>
      </c>
      <c r="H5" s="8" t="s">
        <v>62</v>
      </c>
      <c r="I5" s="11" t="s">
        <v>61</v>
      </c>
      <c r="J5" s="20" t="s">
        <v>63</v>
      </c>
    </row>
    <row r="6" spans="2:15" s="1" customFormat="1" x14ac:dyDescent="0.25">
      <c r="D6" s="1" t="s">
        <v>73</v>
      </c>
      <c r="E6" s="1">
        <v>2019</v>
      </c>
      <c r="F6" s="9">
        <v>110.80311540720299</v>
      </c>
      <c r="G6" s="9">
        <f t="shared" ref="G6:G39" si="0">F6</f>
        <v>110.80311540720299</v>
      </c>
      <c r="H6" s="8" t="s">
        <v>62</v>
      </c>
      <c r="I6" s="11" t="s">
        <v>61</v>
      </c>
      <c r="J6" s="20" t="s">
        <v>63</v>
      </c>
    </row>
    <row r="7" spans="2:15" s="1" customFormat="1" x14ac:dyDescent="0.25">
      <c r="D7" s="1" t="s">
        <v>73</v>
      </c>
      <c r="E7" s="1">
        <v>2020</v>
      </c>
      <c r="F7" s="9">
        <v>126.74335956141699</v>
      </c>
      <c r="G7" s="9">
        <f t="shared" si="0"/>
        <v>126.74335956141699</v>
      </c>
      <c r="H7" s="8" t="s">
        <v>62</v>
      </c>
      <c r="I7" s="11" t="s">
        <v>61</v>
      </c>
      <c r="J7" s="20" t="s">
        <v>63</v>
      </c>
    </row>
    <row r="8" spans="2:15" s="1" customFormat="1" x14ac:dyDescent="0.25">
      <c r="D8" s="1" t="s">
        <v>73</v>
      </c>
      <c r="E8" s="1">
        <v>2021</v>
      </c>
      <c r="F8" s="9">
        <v>131.32952614296801</v>
      </c>
      <c r="G8" s="9">
        <f t="shared" si="0"/>
        <v>131.32952614296801</v>
      </c>
      <c r="H8" s="8" t="s">
        <v>62</v>
      </c>
      <c r="I8" s="11" t="s">
        <v>61</v>
      </c>
      <c r="J8" s="20" t="s">
        <v>63</v>
      </c>
    </row>
    <row r="9" spans="2:15" s="1" customFormat="1" x14ac:dyDescent="0.25">
      <c r="D9" s="1" t="s">
        <v>73</v>
      </c>
      <c r="E9" s="1">
        <v>2022</v>
      </c>
      <c r="F9" s="9">
        <v>133.78292023519899</v>
      </c>
      <c r="G9" s="9">
        <f t="shared" si="0"/>
        <v>133.78292023519899</v>
      </c>
      <c r="H9" s="8" t="s">
        <v>62</v>
      </c>
      <c r="I9" s="11" t="s">
        <v>61</v>
      </c>
      <c r="J9" s="20" t="s">
        <v>63</v>
      </c>
    </row>
    <row r="10" spans="2:15" s="1" customFormat="1" x14ac:dyDescent="0.25">
      <c r="D10" s="1" t="s">
        <v>73</v>
      </c>
      <c r="E10" s="1">
        <v>2023</v>
      </c>
      <c r="F10" s="9">
        <v>130.22967768858501</v>
      </c>
      <c r="G10" s="9">
        <f t="shared" si="0"/>
        <v>130.22967768858501</v>
      </c>
      <c r="H10" s="8" t="s">
        <v>62</v>
      </c>
      <c r="I10" s="11" t="s">
        <v>61</v>
      </c>
      <c r="J10" s="20" t="s">
        <v>63</v>
      </c>
    </row>
    <row r="11" spans="2:15" s="1" customFormat="1" x14ac:dyDescent="0.25">
      <c r="D11" s="1" t="s">
        <v>73</v>
      </c>
      <c r="E11" s="1">
        <v>2024</v>
      </c>
      <c r="F11" s="9">
        <v>126.872149955296</v>
      </c>
      <c r="G11" s="9">
        <f t="shared" si="0"/>
        <v>126.872149955296</v>
      </c>
      <c r="H11" s="8" t="s">
        <v>62</v>
      </c>
      <c r="I11" s="11" t="s">
        <v>61</v>
      </c>
      <c r="J11" s="20" t="s">
        <v>63</v>
      </c>
    </row>
    <row r="12" spans="2:15" s="1" customFormat="1" x14ac:dyDescent="0.25">
      <c r="D12" s="1" t="s">
        <v>73</v>
      </c>
      <c r="E12" s="1">
        <v>2025</v>
      </c>
      <c r="F12" s="9">
        <v>124.572173649753</v>
      </c>
      <c r="G12" s="9">
        <f t="shared" si="0"/>
        <v>124.572173649753</v>
      </c>
      <c r="H12" s="8" t="s">
        <v>62</v>
      </c>
      <c r="I12" s="11" t="s">
        <v>61</v>
      </c>
      <c r="J12" s="20" t="s">
        <v>63</v>
      </c>
    </row>
    <row r="13" spans="2:15" s="1" customFormat="1" x14ac:dyDescent="0.25">
      <c r="D13" s="1" t="s">
        <v>73</v>
      </c>
      <c r="E13" s="1">
        <v>2026</v>
      </c>
      <c r="F13" s="9">
        <v>122.710157691915</v>
      </c>
      <c r="G13" s="9">
        <f t="shared" si="0"/>
        <v>122.710157691915</v>
      </c>
      <c r="H13" s="8" t="s">
        <v>62</v>
      </c>
      <c r="I13" s="11" t="s">
        <v>61</v>
      </c>
      <c r="J13" s="20" t="s">
        <v>63</v>
      </c>
    </row>
    <row r="14" spans="2:15" x14ac:dyDescent="0.25">
      <c r="B14" s="1"/>
      <c r="D14" s="1" t="s">
        <v>73</v>
      </c>
      <c r="E14" s="1">
        <v>2027</v>
      </c>
      <c r="F14" s="9">
        <v>121.183584264556</v>
      </c>
      <c r="G14" s="9">
        <f t="shared" si="0"/>
        <v>121.183584264556</v>
      </c>
      <c r="H14" s="8" t="s">
        <v>62</v>
      </c>
      <c r="I14" s="11" t="s">
        <v>61</v>
      </c>
      <c r="J14" s="20" t="s">
        <v>63</v>
      </c>
    </row>
    <row r="15" spans="2:15" x14ac:dyDescent="0.25">
      <c r="B15" s="1"/>
      <c r="D15" s="1" t="s">
        <v>73</v>
      </c>
      <c r="E15" s="1">
        <v>2028</v>
      </c>
      <c r="F15" s="9">
        <v>119.89401052824</v>
      </c>
      <c r="G15" s="9">
        <f t="shared" si="0"/>
        <v>119.89401052824</v>
      </c>
      <c r="H15" s="8" t="s">
        <v>62</v>
      </c>
      <c r="I15" s="11" t="s">
        <v>61</v>
      </c>
      <c r="J15" s="20" t="s">
        <v>63</v>
      </c>
    </row>
    <row r="16" spans="2:15" x14ac:dyDescent="0.25">
      <c r="B16" s="1"/>
      <c r="C16" s="16"/>
      <c r="D16" s="1" t="s">
        <v>73</v>
      </c>
      <c r="E16" s="1">
        <v>2029</v>
      </c>
      <c r="F16" s="9">
        <v>118.610081505191</v>
      </c>
      <c r="G16" s="9">
        <f t="shared" si="0"/>
        <v>118.610081505191</v>
      </c>
      <c r="H16" s="8" t="s">
        <v>62</v>
      </c>
      <c r="I16" s="11" t="s">
        <v>61</v>
      </c>
      <c r="J16" s="20" t="s">
        <v>63</v>
      </c>
    </row>
    <row r="17" spans="2:10" ht="15.75" thickBot="1" x14ac:dyDescent="0.3">
      <c r="B17" s="1"/>
      <c r="C17" s="17"/>
      <c r="D17" s="1" t="s">
        <v>73</v>
      </c>
      <c r="E17" s="1">
        <v>2030</v>
      </c>
      <c r="F17" s="9">
        <v>117.334875899358</v>
      </c>
      <c r="G17" s="9">
        <f t="shared" si="0"/>
        <v>117.334875899358</v>
      </c>
      <c r="H17" s="8" t="s">
        <v>62</v>
      </c>
      <c r="I17" s="11" t="s">
        <v>61</v>
      </c>
      <c r="J17" s="20" t="s">
        <v>63</v>
      </c>
    </row>
    <row r="18" spans="2:10" x14ac:dyDescent="0.25">
      <c r="B18" s="1"/>
      <c r="C18" s="18"/>
      <c r="D18" s="1" t="s">
        <v>73</v>
      </c>
      <c r="E18" s="1">
        <v>2031</v>
      </c>
      <c r="F18" s="9">
        <v>121.17397734867301</v>
      </c>
      <c r="G18" s="9">
        <f t="shared" si="0"/>
        <v>121.17397734867301</v>
      </c>
      <c r="H18" s="8" t="s">
        <v>62</v>
      </c>
      <c r="I18" s="11" t="s">
        <v>61</v>
      </c>
      <c r="J18" s="20" t="s">
        <v>63</v>
      </c>
    </row>
    <row r="19" spans="2:10" x14ac:dyDescent="0.25">
      <c r="B19" s="1"/>
      <c r="C19" s="11"/>
      <c r="D19" s="1" t="s">
        <v>73</v>
      </c>
      <c r="E19" s="1">
        <v>2032</v>
      </c>
      <c r="F19" s="9">
        <v>116.745861664527</v>
      </c>
      <c r="G19" s="9">
        <f t="shared" si="0"/>
        <v>116.745861664527</v>
      </c>
      <c r="H19" s="8" t="s">
        <v>62</v>
      </c>
      <c r="I19" s="11" t="s">
        <v>61</v>
      </c>
      <c r="J19" s="20" t="s">
        <v>63</v>
      </c>
    </row>
    <row r="20" spans="2:10" x14ac:dyDescent="0.25">
      <c r="B20" s="1"/>
      <c r="C20" s="11"/>
      <c r="D20" s="1" t="s">
        <v>73</v>
      </c>
      <c r="E20" s="1">
        <v>2033</v>
      </c>
      <c r="F20" s="9">
        <v>115.60127093743201</v>
      </c>
      <c r="G20" s="9">
        <f t="shared" si="0"/>
        <v>115.60127093743201</v>
      </c>
      <c r="H20" s="8" t="s">
        <v>62</v>
      </c>
      <c r="I20" s="11" t="s">
        <v>61</v>
      </c>
      <c r="J20" s="20" t="s">
        <v>63</v>
      </c>
    </row>
    <row r="21" spans="2:10" x14ac:dyDescent="0.25">
      <c r="B21" s="1"/>
      <c r="C21" s="11"/>
      <c r="D21" s="1" t="s">
        <v>73</v>
      </c>
      <c r="E21" s="1">
        <v>2034</v>
      </c>
      <c r="F21" s="9">
        <v>114.476272392634</v>
      </c>
      <c r="G21" s="9">
        <f t="shared" si="0"/>
        <v>114.476272392634</v>
      </c>
      <c r="H21" s="8" t="s">
        <v>62</v>
      </c>
      <c r="I21" s="11" t="s">
        <v>61</v>
      </c>
      <c r="J21" s="20" t="s">
        <v>63</v>
      </c>
    </row>
    <row r="22" spans="2:10" x14ac:dyDescent="0.25">
      <c r="B22" s="1"/>
      <c r="C22" s="11"/>
      <c r="D22" s="1" t="s">
        <v>73</v>
      </c>
      <c r="E22" s="1">
        <v>2035</v>
      </c>
      <c r="F22" s="9">
        <v>113.30440775510201</v>
      </c>
      <c r="G22" s="9">
        <f t="shared" si="0"/>
        <v>113.30440775510201</v>
      </c>
      <c r="H22" s="8" t="s">
        <v>62</v>
      </c>
      <c r="I22" s="11" t="s">
        <v>61</v>
      </c>
      <c r="J22" s="20" t="s">
        <v>63</v>
      </c>
    </row>
    <row r="23" spans="2:10" x14ac:dyDescent="0.25">
      <c r="B23" s="1"/>
      <c r="C23" s="11"/>
      <c r="D23" s="1" t="s">
        <v>73</v>
      </c>
      <c r="E23" s="1">
        <v>2036</v>
      </c>
      <c r="F23" s="9">
        <v>112.115589608116</v>
      </c>
      <c r="G23" s="9">
        <f t="shared" si="0"/>
        <v>112.115589608116</v>
      </c>
      <c r="H23" s="8" t="s">
        <v>62</v>
      </c>
      <c r="I23" s="11" t="s">
        <v>61</v>
      </c>
      <c r="J23" s="20" t="s">
        <v>63</v>
      </c>
    </row>
    <row r="24" spans="2:10" x14ac:dyDescent="0.25">
      <c r="B24" s="1"/>
      <c r="C24" s="11"/>
      <c r="D24" s="1" t="s">
        <v>73</v>
      </c>
      <c r="E24" s="1">
        <v>2037</v>
      </c>
      <c r="F24" s="9">
        <v>110.90861963304999</v>
      </c>
      <c r="G24" s="9">
        <f t="shared" si="0"/>
        <v>110.90861963304999</v>
      </c>
      <c r="H24" s="8" t="s">
        <v>62</v>
      </c>
      <c r="I24" s="11" t="s">
        <v>61</v>
      </c>
      <c r="J24" s="20" t="s">
        <v>63</v>
      </c>
    </row>
    <row r="25" spans="2:10" x14ac:dyDescent="0.25">
      <c r="B25" s="1"/>
      <c r="C25" s="11"/>
      <c r="D25" s="1" t="s">
        <v>73</v>
      </c>
      <c r="E25" s="1">
        <v>2038</v>
      </c>
      <c r="F25" s="9">
        <v>109.69584548578101</v>
      </c>
      <c r="G25" s="9">
        <f t="shared" si="0"/>
        <v>109.69584548578101</v>
      </c>
      <c r="H25" s="8" t="s">
        <v>62</v>
      </c>
      <c r="I25" s="11" t="s">
        <v>61</v>
      </c>
      <c r="J25" s="20" t="s">
        <v>63</v>
      </c>
    </row>
    <row r="26" spans="2:10" x14ac:dyDescent="0.25">
      <c r="B26" s="1"/>
      <c r="C26" s="11"/>
      <c r="D26" s="1" t="s">
        <v>73</v>
      </c>
      <c r="E26" s="1">
        <v>2039</v>
      </c>
      <c r="F26" s="9">
        <v>108.44802744818701</v>
      </c>
      <c r="G26" s="9">
        <f t="shared" si="0"/>
        <v>108.44802744818701</v>
      </c>
      <c r="H26" s="8" t="s">
        <v>62</v>
      </c>
      <c r="I26" s="11" t="s">
        <v>61</v>
      </c>
      <c r="J26" s="20" t="s">
        <v>63</v>
      </c>
    </row>
    <row r="27" spans="2:10" x14ac:dyDescent="0.25">
      <c r="B27" s="1"/>
      <c r="C27" s="11"/>
      <c r="D27" s="1" t="s">
        <v>73</v>
      </c>
      <c r="E27" s="1">
        <v>2040</v>
      </c>
      <c r="F27" s="9">
        <v>107.187641299863</v>
      </c>
      <c r="G27" s="9">
        <f t="shared" si="0"/>
        <v>107.187641299863</v>
      </c>
      <c r="H27" s="8" t="s">
        <v>62</v>
      </c>
      <c r="I27" s="11" t="s">
        <v>61</v>
      </c>
      <c r="J27" s="20" t="s">
        <v>63</v>
      </c>
    </row>
    <row r="28" spans="2:10" x14ac:dyDescent="0.25">
      <c r="B28" s="1"/>
      <c r="C28" s="11"/>
      <c r="D28" s="1" t="s">
        <v>73</v>
      </c>
      <c r="E28" s="1">
        <v>2045</v>
      </c>
      <c r="F28" s="9">
        <v>183.591010634193</v>
      </c>
      <c r="G28" s="9">
        <f t="shared" si="0"/>
        <v>183.591010634193</v>
      </c>
      <c r="H28" s="8" t="s">
        <v>62</v>
      </c>
      <c r="I28" s="11" t="s">
        <v>61</v>
      </c>
      <c r="J28" s="20" t="s">
        <v>63</v>
      </c>
    </row>
    <row r="29" spans="2:10" x14ac:dyDescent="0.25">
      <c r="B29" s="1"/>
      <c r="C29" s="11"/>
      <c r="D29" s="1" t="s">
        <v>73</v>
      </c>
      <c r="E29" s="1">
        <v>2050</v>
      </c>
      <c r="F29" s="9">
        <v>155.09733547703999</v>
      </c>
      <c r="G29" s="9">
        <f t="shared" si="0"/>
        <v>155.09733547703999</v>
      </c>
      <c r="H29" s="8" t="s">
        <v>62</v>
      </c>
      <c r="I29" s="11" t="s">
        <v>61</v>
      </c>
      <c r="J29" s="20" t="s">
        <v>63</v>
      </c>
    </row>
    <row r="30" spans="2:10" x14ac:dyDescent="0.25">
      <c r="B30" s="1"/>
      <c r="C30" s="11"/>
      <c r="D30" s="1" t="s">
        <v>73</v>
      </c>
      <c r="E30" s="1">
        <v>2055</v>
      </c>
      <c r="F30" s="9">
        <v>144.91442893232201</v>
      </c>
      <c r="G30" s="9">
        <f t="shared" si="0"/>
        <v>144.91442893232201</v>
      </c>
      <c r="H30" s="8" t="s">
        <v>62</v>
      </c>
      <c r="I30" s="11" t="s">
        <v>61</v>
      </c>
      <c r="J30" s="20" t="s">
        <v>63</v>
      </c>
    </row>
    <row r="31" spans="2:10" x14ac:dyDescent="0.25">
      <c r="B31" s="1"/>
      <c r="C31" s="11"/>
      <c r="D31" s="1" t="s">
        <v>73</v>
      </c>
      <c r="E31" s="1">
        <v>2060</v>
      </c>
      <c r="F31" s="9">
        <v>134.46992341591601</v>
      </c>
      <c r="G31" s="9">
        <f t="shared" si="0"/>
        <v>134.46992341591601</v>
      </c>
      <c r="H31" s="8" t="s">
        <v>62</v>
      </c>
      <c r="I31" s="11" t="s">
        <v>61</v>
      </c>
      <c r="J31" s="20" t="s">
        <v>63</v>
      </c>
    </row>
    <row r="32" spans="2:10" x14ac:dyDescent="0.25">
      <c r="B32" s="1"/>
      <c r="C32" s="11"/>
      <c r="D32" s="1" t="s">
        <v>73</v>
      </c>
      <c r="E32" s="1">
        <v>2065</v>
      </c>
      <c r="F32" s="9">
        <v>134.97499362029001</v>
      </c>
      <c r="G32" s="9">
        <f t="shared" si="0"/>
        <v>134.97499362029001</v>
      </c>
      <c r="H32" s="8" t="s">
        <v>62</v>
      </c>
      <c r="I32" s="11" t="s">
        <v>61</v>
      </c>
      <c r="J32" s="20" t="s">
        <v>63</v>
      </c>
    </row>
    <row r="33" spans="2:10" x14ac:dyDescent="0.25">
      <c r="B33" s="1"/>
      <c r="C33" s="11"/>
      <c r="D33" s="1" t="s">
        <v>73</v>
      </c>
      <c r="E33" s="1">
        <v>2070</v>
      </c>
      <c r="F33" s="9">
        <v>134.354975759669</v>
      </c>
      <c r="G33" s="9">
        <f t="shared" si="0"/>
        <v>134.354975759669</v>
      </c>
      <c r="H33" s="8" t="s">
        <v>62</v>
      </c>
      <c r="I33" s="11" t="s">
        <v>61</v>
      </c>
      <c r="J33" s="20" t="s">
        <v>63</v>
      </c>
    </row>
    <row r="34" spans="2:10" x14ac:dyDescent="0.25">
      <c r="B34" s="1"/>
      <c r="C34" s="11"/>
      <c r="D34" s="1" t="s">
        <v>73</v>
      </c>
      <c r="E34" s="1">
        <v>2075</v>
      </c>
      <c r="F34" s="9">
        <v>134.89965049445499</v>
      </c>
      <c r="G34" s="9">
        <f t="shared" si="0"/>
        <v>134.89965049445499</v>
      </c>
      <c r="H34" s="8" t="s">
        <v>62</v>
      </c>
      <c r="I34" s="11" t="s">
        <v>61</v>
      </c>
      <c r="J34" s="20" t="s">
        <v>63</v>
      </c>
    </row>
    <row r="35" spans="2:10" x14ac:dyDescent="0.25">
      <c r="B35" s="1"/>
      <c r="C35" s="11"/>
      <c r="D35" s="1" t="s">
        <v>73</v>
      </c>
      <c r="E35" s="1">
        <v>2080</v>
      </c>
      <c r="F35" s="9">
        <v>135.918653135402</v>
      </c>
      <c r="G35" s="9">
        <f t="shared" si="0"/>
        <v>135.918653135402</v>
      </c>
      <c r="H35" s="8" t="s">
        <v>62</v>
      </c>
      <c r="I35" s="11" t="s">
        <v>61</v>
      </c>
      <c r="J35" s="20" t="s">
        <v>63</v>
      </c>
    </row>
    <row r="36" spans="2:10" x14ac:dyDescent="0.25">
      <c r="B36" s="1"/>
      <c r="C36" s="11"/>
      <c r="D36" s="1" t="s">
        <v>73</v>
      </c>
      <c r="E36" s="1">
        <v>2085</v>
      </c>
      <c r="F36" s="9">
        <v>136.19291075554901</v>
      </c>
      <c r="G36" s="9">
        <f t="shared" si="0"/>
        <v>136.19291075554901</v>
      </c>
      <c r="H36" s="8" t="s">
        <v>62</v>
      </c>
      <c r="I36" s="11" t="s">
        <v>61</v>
      </c>
      <c r="J36" s="20" t="s">
        <v>63</v>
      </c>
    </row>
    <row r="37" spans="2:10" x14ac:dyDescent="0.25">
      <c r="B37" s="1"/>
      <c r="C37" s="11"/>
      <c r="D37" s="1" t="s">
        <v>73</v>
      </c>
      <c r="E37" s="1">
        <v>2090</v>
      </c>
      <c r="F37" s="9">
        <v>135.166976697395</v>
      </c>
      <c r="G37" s="9">
        <f t="shared" si="0"/>
        <v>135.166976697395</v>
      </c>
      <c r="H37" s="8" t="s">
        <v>62</v>
      </c>
      <c r="I37" s="11" t="s">
        <v>61</v>
      </c>
      <c r="J37" s="20" t="s">
        <v>63</v>
      </c>
    </row>
    <row r="38" spans="2:10" x14ac:dyDescent="0.25">
      <c r="B38" s="1"/>
      <c r="C38" s="11"/>
      <c r="D38" s="1" t="s">
        <v>73</v>
      </c>
      <c r="E38" s="1">
        <v>2095</v>
      </c>
      <c r="F38" s="9">
        <v>132.740552858683</v>
      </c>
      <c r="G38" s="9">
        <f t="shared" si="0"/>
        <v>132.740552858683</v>
      </c>
      <c r="H38" s="8" t="s">
        <v>62</v>
      </c>
      <c r="I38" s="11" t="s">
        <v>61</v>
      </c>
      <c r="J38" s="20" t="s">
        <v>63</v>
      </c>
    </row>
    <row r="39" spans="2:10" x14ac:dyDescent="0.25">
      <c r="B39" s="1"/>
      <c r="C39" s="11"/>
      <c r="D39" s="1" t="s">
        <v>73</v>
      </c>
      <c r="E39" s="1">
        <v>2100</v>
      </c>
      <c r="F39" s="9">
        <v>129.72050850162699</v>
      </c>
      <c r="G39" s="9">
        <f t="shared" si="0"/>
        <v>129.72050850162699</v>
      </c>
      <c r="H39" s="8" t="s">
        <v>62</v>
      </c>
      <c r="I39" s="11" t="s">
        <v>61</v>
      </c>
      <c r="J39" s="20" t="s">
        <v>63</v>
      </c>
    </row>
    <row r="40" spans="2:10" x14ac:dyDescent="0.25">
      <c r="C40" s="11"/>
    </row>
    <row r="41" spans="2:10" x14ac:dyDescent="0.25">
      <c r="C41" s="11"/>
    </row>
    <row r="42" spans="2:10" x14ac:dyDescent="0.25">
      <c r="C42" s="11"/>
    </row>
    <row r="43" spans="2:10" x14ac:dyDescent="0.25">
      <c r="C43" s="11"/>
    </row>
    <row r="44" spans="2:10" x14ac:dyDescent="0.25">
      <c r="C44" s="11"/>
    </row>
    <row r="45" spans="2:10" x14ac:dyDescent="0.25">
      <c r="C45" s="11"/>
    </row>
    <row r="46" spans="2:10" x14ac:dyDescent="0.25">
      <c r="C46" s="11"/>
    </row>
    <row r="47" spans="2:10" x14ac:dyDescent="0.25">
      <c r="C47" s="11"/>
    </row>
    <row r="48" spans="2:10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2021-03-01T10:38:32Z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971822082996368</vt:r8>
  </property>
</Properties>
</file>