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FEF21E0-C74D-4E7E-89B4-409302323446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26" l="1"/>
  <c r="G11" i="26"/>
  <c r="G10" i="26"/>
  <c r="G9" i="26"/>
  <c r="G6" i="26"/>
  <c r="G7" i="26"/>
  <c r="G8" i="26"/>
  <c r="G5" i="26"/>
  <c r="G4" i="26"/>
  <c r="F4" i="26"/>
  <c r="I24" i="22"/>
  <c r="H24" i="22"/>
  <c r="G15" i="19"/>
  <c r="G14" i="19"/>
  <c r="F14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<sst xmlns="http://schemas.openxmlformats.org/spreadsheetml/2006/main" count="1807" uniqueCount="247">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</sst>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5"/>
  <sheetViews>
    <sheetView workbookViewId="0">
      <selection activeCell="F21" sqref="F21"/>
    </sheetView>
  </sheetViews>
  <sheetFormatPr defaultRowHeight="15" x14ac:dyDescent="0.25"/>
  <cols>
    <col min="4" max="4" width="12.4257812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  <row r="13" spans="2:13" x14ac:dyDescent="0.25">
      <c r="B13" s="7" t="s">
        <v>15</v>
      </c>
    </row>
    <row r="14" spans="2:13" ht="15.75" thickBot="1" x14ac:dyDescent="0.3">
      <c r="B14" s="10" t="s">
        <v>12</v>
      </c>
      <c r="C14" s="10" t="s">
        <v>9</v>
      </c>
      <c r="D14" s="10" t="s">
        <v>8</v>
      </c>
      <c r="E14" s="10" t="s">
        <v>2</v>
      </c>
      <c r="F14" s="11" t="str">
        <f>IF(Regions!C$3&lt;&gt;"",Regions!C$3,"*")</f>
        <v>IE</v>
      </c>
      <c r="G14" s="11" t="str">
        <f>IF(Regions!D$3&lt;&gt;"",Regions!D$3,"*")</f>
        <v>National</v>
      </c>
      <c r="H14" s="12" t="s">
        <v>4</v>
      </c>
      <c r="I14" s="12" t="s">
        <v>3</v>
      </c>
      <c r="J14" s="12" t="s">
        <v>5</v>
      </c>
    </row>
    <row r="15" spans="2:13" x14ac:dyDescent="0.25">
      <c r="D15" t="s">
        <v>79</v>
      </c>
      <c r="F15">
        <v>2035</v>
      </c>
      <c r="G15">
        <f>F15</f>
        <v>2035</v>
      </c>
      <c r="I1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11" sqref="B11:I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 x14ac:dyDescent="0.25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 x14ac:dyDescent="0.25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88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238</v>
      </c>
    </row>
    <row r="6" spans="2:9" x14ac:dyDescent="0.25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239</v>
      </c>
    </row>
    <row r="7" spans="2:9" x14ac:dyDescent="0.25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240</v>
      </c>
    </row>
    <row r="8" spans="2:9" x14ac:dyDescent="0.25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241</v>
      </c>
    </row>
    <row r="9" spans="2:9" x14ac:dyDescent="0.25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242</v>
      </c>
    </row>
    <row r="10" spans="2:9" x14ac:dyDescent="0.25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243</v>
      </c>
    </row>
    <row r="11" spans="2:9" x14ac:dyDescent="0.25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244</v>
      </c>
    </row>
    <row r="12" spans="2:9" x14ac:dyDescent="0.25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abSelected="1" zoomScaleNormal="100" workbookViewId="0">
      <selection activeCell="L44" sqref="L44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237</v>
      </c>
      <c r="M25" s="25">
        <v>0.5</v>
      </c>
    </row>
    <row r="26" spans="2:19" x14ac:dyDescent="0.25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237</v>
      </c>
    </row>
    <row r="27" spans="2:19" x14ac:dyDescent="0.25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237</v>
      </c>
    </row>
    <row r="28" spans="2:19" x14ac:dyDescent="0.25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246</v>
      </c>
    </row>
    <row r="29" spans="2:19" x14ac:dyDescent="0.25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246</v>
      </c>
    </row>
    <row r="30" spans="2:19" x14ac:dyDescent="0.25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246</v>
      </c>
    </row>
    <row r="31" spans="2:19" x14ac:dyDescent="0.25">
      <c r="H31" s="26"/>
      <c r="I31" s="26"/>
    </row>
    <row r="32" spans="2:19" x14ac:dyDescent="0.25">
      <c r="H32" s="26"/>
      <c r="I32" s="26"/>
    </row>
    <row r="33" spans="2:13" x14ac:dyDescent="0.25">
      <c r="B33" s="7" t="s">
        <v>88</v>
      </c>
      <c r="I33" s="8"/>
      <c r="J33" s="9"/>
      <c r="K33" s="9"/>
    </row>
    <row r="34" spans="2:13" ht="15.75" thickBot="1" x14ac:dyDescent="0.3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 x14ac:dyDescent="0.25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 x14ac:dyDescent="0.25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 x14ac:dyDescent="0.25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 x14ac:dyDescent="0.25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 x14ac:dyDescent="0.25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 x14ac:dyDescent="0.25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 x14ac:dyDescent="0.25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 x14ac:dyDescent="0.25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 x14ac:dyDescent="0.25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 x14ac:dyDescent="0.25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 x14ac:dyDescent="0.25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 x14ac:dyDescent="0.25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 x14ac:dyDescent="0.25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 x14ac:dyDescent="0.25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 x14ac:dyDescent="0.25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 x14ac:dyDescent="0.25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 x14ac:dyDescent="0.25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 x14ac:dyDescent="0.25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 x14ac:dyDescent="0.25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 x14ac:dyDescent="0.25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 x14ac:dyDescent="0.25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 x14ac:dyDescent="0.25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 x14ac:dyDescent="0.25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 x14ac:dyDescent="0.25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 x14ac:dyDescent="0.25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 x14ac:dyDescent="0.25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 x14ac:dyDescent="0.25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 x14ac:dyDescent="0.25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 x14ac:dyDescent="0.25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 x14ac:dyDescent="0.25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 x14ac:dyDescent="0.25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 x14ac:dyDescent="0.25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 x14ac:dyDescent="0.25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 x14ac:dyDescent="0.25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 x14ac:dyDescent="0.25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 x14ac:dyDescent="0.25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 x14ac:dyDescent="0.25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 x14ac:dyDescent="0.25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 x14ac:dyDescent="0.25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 x14ac:dyDescent="0.25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 x14ac:dyDescent="0.25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 x14ac:dyDescent="0.25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 x14ac:dyDescent="0.25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 x14ac:dyDescent="0.25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 x14ac:dyDescent="0.25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 x14ac:dyDescent="0.25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 x14ac:dyDescent="0.25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 x14ac:dyDescent="0.25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 x14ac:dyDescent="0.25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 x14ac:dyDescent="0.25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 x14ac:dyDescent="0.25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 x14ac:dyDescent="0.25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 x14ac:dyDescent="0.25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 x14ac:dyDescent="0.25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 x14ac:dyDescent="0.25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 x14ac:dyDescent="0.25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 x14ac:dyDescent="0.25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 x14ac:dyDescent="0.25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 x14ac:dyDescent="0.25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 x14ac:dyDescent="0.25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 x14ac:dyDescent="0.25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 x14ac:dyDescent="0.25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 x14ac:dyDescent="0.25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 x14ac:dyDescent="0.25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 x14ac:dyDescent="0.25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 x14ac:dyDescent="0.25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 x14ac:dyDescent="0.25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 x14ac:dyDescent="0.25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 x14ac:dyDescent="0.25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 x14ac:dyDescent="0.25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 x14ac:dyDescent="0.25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 x14ac:dyDescent="0.25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 x14ac:dyDescent="0.25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 x14ac:dyDescent="0.25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 x14ac:dyDescent="0.25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 x14ac:dyDescent="0.25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 x14ac:dyDescent="0.25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 x14ac:dyDescent="0.25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 x14ac:dyDescent="0.25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 x14ac:dyDescent="0.25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 x14ac:dyDescent="0.25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 x14ac:dyDescent="0.25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 x14ac:dyDescent="0.25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 x14ac:dyDescent="0.25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 x14ac:dyDescent="0.25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 x14ac:dyDescent="0.25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 x14ac:dyDescent="0.25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 x14ac:dyDescent="0.25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 x14ac:dyDescent="0.25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 x14ac:dyDescent="0.25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 x14ac:dyDescent="0.25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 x14ac:dyDescent="0.25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 x14ac:dyDescent="0.25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 x14ac:dyDescent="0.25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 x14ac:dyDescent="0.25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 x14ac:dyDescent="0.25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 x14ac:dyDescent="0.25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 x14ac:dyDescent="0.25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 x14ac:dyDescent="0.25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 x14ac:dyDescent="0.25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 x14ac:dyDescent="0.25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 x14ac:dyDescent="0.25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 x14ac:dyDescent="0.25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 x14ac:dyDescent="0.25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 x14ac:dyDescent="0.25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 x14ac:dyDescent="0.25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 x14ac:dyDescent="0.25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 x14ac:dyDescent="0.25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 x14ac:dyDescent="0.25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 x14ac:dyDescent="0.25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 x14ac:dyDescent="0.25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 x14ac:dyDescent="0.25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 x14ac:dyDescent="0.25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 x14ac:dyDescent="0.25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 x14ac:dyDescent="0.25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 x14ac:dyDescent="0.25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 x14ac:dyDescent="0.25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 x14ac:dyDescent="0.25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 x14ac:dyDescent="0.25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 x14ac:dyDescent="0.25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 x14ac:dyDescent="0.25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 x14ac:dyDescent="0.25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 x14ac:dyDescent="0.25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 x14ac:dyDescent="0.25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 x14ac:dyDescent="0.25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 x14ac:dyDescent="0.25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 x14ac:dyDescent="0.25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 x14ac:dyDescent="0.25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 x14ac:dyDescent="0.25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 x14ac:dyDescent="0.25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 x14ac:dyDescent="0.25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 x14ac:dyDescent="0.25">
      <c r="H166" s="26"/>
      <c r="I166" s="26"/>
      <c r="K166" s="26"/>
    </row>
    <row r="167" spans="3:11" x14ac:dyDescent="0.25">
      <c r="H167" s="26"/>
      <c r="I167" s="26"/>
      <c r="K167" s="26"/>
    </row>
    <row r="168" spans="3:11" x14ac:dyDescent="0.25">
      <c r="H168" s="26"/>
      <c r="I168" s="26"/>
      <c r="K168" s="26"/>
    </row>
    <row r="169" spans="3:11" x14ac:dyDescent="0.25">
      <c r="H169" s="26"/>
      <c r="I169" s="26"/>
      <c r="K169" s="26"/>
    </row>
    <row r="170" spans="3:11" x14ac:dyDescent="0.25">
      <c r="H170" s="26"/>
      <c r="I170" s="26"/>
      <c r="K170" s="26"/>
    </row>
    <row r="171" spans="3:11" x14ac:dyDescent="0.25">
      <c r="H171" s="26"/>
      <c r="I171" s="26"/>
      <c r="K171" s="26"/>
    </row>
    <row r="172" spans="3:11" x14ac:dyDescent="0.25">
      <c r="H172" s="26"/>
      <c r="I172" s="26"/>
      <c r="K172" s="26"/>
    </row>
    <row r="173" spans="3:11" x14ac:dyDescent="0.25">
      <c r="H173" s="26"/>
      <c r="I173" s="26"/>
      <c r="K173" s="26"/>
    </row>
    <row r="174" spans="3:11" x14ac:dyDescent="0.25">
      <c r="H174" s="26"/>
      <c r="I174" s="26"/>
      <c r="K174" s="26"/>
    </row>
    <row r="175" spans="3:11" x14ac:dyDescent="0.25">
      <c r="H175" s="26"/>
      <c r="I175" s="26"/>
      <c r="K175" s="26"/>
    </row>
    <row r="176" spans="3:11" x14ac:dyDescent="0.25">
      <c r="H176" s="26"/>
      <c r="I176" s="26"/>
      <c r="K176" s="26"/>
    </row>
    <row r="177" spans="8:11" x14ac:dyDescent="0.25">
      <c r="H177" s="26"/>
      <c r="I177" s="26"/>
      <c r="K177" s="26"/>
    </row>
    <row r="178" spans="8:11" x14ac:dyDescent="0.25">
      <c r="H178" s="26"/>
      <c r="I178" s="26"/>
      <c r="K178" s="26"/>
    </row>
    <row r="179" spans="8:11" x14ac:dyDescent="0.25">
      <c r="H179" s="26"/>
      <c r="I179" s="26"/>
      <c r="K179" s="26"/>
    </row>
    <row r="180" spans="8:11" x14ac:dyDescent="0.25">
      <c r="H180" s="26"/>
      <c r="I180" s="26"/>
      <c r="K180" s="26"/>
    </row>
    <row r="181" spans="8:11" x14ac:dyDescent="0.25">
      <c r="H181" s="26"/>
      <c r="I181" s="26"/>
      <c r="K181" s="26"/>
    </row>
    <row r="182" spans="8:11" x14ac:dyDescent="0.25">
      <c r="H182" s="26"/>
      <c r="I182" s="26"/>
      <c r="K182" s="26"/>
    </row>
    <row r="183" spans="8:11" x14ac:dyDescent="0.25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PWR</vt:lpstr>
      <vt:lpstr>SUP</vt:lpstr>
      <vt:lpstr>SUP_biogas</vt:lpstr>
      <vt:lpstr>SRV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2021-04-29T02:53:29Z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457912623882293</vt:r8>
  </property>
</Properties>
</file>