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56188274-7A1E-481C-AEA8-6209693E48D6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Cover" sheetId="48" r:id="rId1"/>
    <sheet name="SUP_H2Production" sheetId="3" r:id="rId2"/>
    <sheet name="SUP_H2Liquefaction" sheetId="10" r:id="rId3"/>
    <sheet name="SUP_H2Delivery" sheetId="4" r:id="rId4"/>
    <sheet name="SUP_H2Storage" sheetId="11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3" l="1"/>
  <c r="Y19" i="3"/>
  <c r="Z9" i="3"/>
  <c r="Y9" i="3"/>
  <c r="X8" i="3"/>
  <c r="P8" i="11" l="1"/>
  <c r="O8" i="11"/>
  <c r="P7" i="11"/>
  <c r="O7" i="11"/>
  <c r="V10" i="4"/>
  <c r="U10" i="4"/>
  <c r="V9" i="4"/>
  <c r="U9" i="4"/>
  <c r="V8" i="4"/>
  <c r="U8" i="4"/>
  <c r="T7" i="4"/>
  <c r="T8" i="10"/>
  <c r="S8" i="10"/>
  <c r="R7" i="10"/>
</calcChain>
</file>

<file path=xl/sharedStrings.xml><?xml version="1.0" encoding="utf-8"?>
<sst xmlns="http://schemas.openxmlformats.org/spreadsheetml/2006/main" count="338" uniqueCount="140">
  <si>
    <t>~FI_T</t>
  </si>
  <si>
    <t>TechName</t>
  </si>
  <si>
    <t>*TechDesc</t>
  </si>
  <si>
    <t>Comm-IN</t>
  </si>
  <si>
    <t>Comm-OUT</t>
  </si>
  <si>
    <t>COMM-IN-A</t>
  </si>
  <si>
    <t>START</t>
  </si>
  <si>
    <t>LIFE</t>
  </si>
  <si>
    <t>CAP2ACT</t>
  </si>
  <si>
    <t>NCAP_AF</t>
  </si>
  <si>
    <t>EFF</t>
  </si>
  <si>
    <t>*Technology Name</t>
  </si>
  <si>
    <t>Technology description</t>
  </si>
  <si>
    <t>Input Commodity</t>
  </si>
  <si>
    <t>Output Commodity</t>
  </si>
  <si>
    <t>Auxiliary input</t>
  </si>
  <si>
    <t>Lifetime of new capacity</t>
  </si>
  <si>
    <t>Units of activity/unit of capacity</t>
  </si>
  <si>
    <t>Availability factor</t>
  </si>
  <si>
    <t>*Unit</t>
  </si>
  <si>
    <t>Years</t>
  </si>
  <si>
    <t>proportion</t>
  </si>
  <si>
    <t>NCAP_ILED</t>
  </si>
  <si>
    <t>NCAP_AFA</t>
  </si>
  <si>
    <t>EFF~2050</t>
  </si>
  <si>
    <t>NCAP_COST</t>
  </si>
  <si>
    <t>NCAP_COST~2020</t>
  </si>
  <si>
    <t>NCAP_COST~2030</t>
  </si>
  <si>
    <t>NCAP_COST~2040</t>
  </si>
  <si>
    <t>NCAP_FOM</t>
  </si>
  <si>
    <t>NCAP_FOM~2020</t>
  </si>
  <si>
    <t>NCAP_FOM~2030</t>
  </si>
  <si>
    <t>NCAP_FOM~2040</t>
  </si>
  <si>
    <t>ACT_COST</t>
  </si>
  <si>
    <t>ACT_COST~2030</t>
  </si>
  <si>
    <t>INPUT</t>
  </si>
  <si>
    <t>INPUT~2025</t>
  </si>
  <si>
    <t>Lead time between investment decisions and actual availability of capacity</t>
  </si>
  <si>
    <t>Annual availability factor relating the annual activity of a process to the installed capacity, 2010</t>
  </si>
  <si>
    <t>Technical Efficiency - 2010</t>
  </si>
  <si>
    <t>Technical Efficiency - 2050</t>
  </si>
  <si>
    <t/>
  </si>
  <si>
    <t>* Electrolysis</t>
  </si>
  <si>
    <t xml:space="preserve"> Input per unit of activity - 2010</t>
  </si>
  <si>
    <t xml:space="preserve"> Input per unit of activity - 2025</t>
  </si>
  <si>
    <t>* Hydrogen liquefaction to HDL</t>
  </si>
  <si>
    <t>NCAP_ELIFE</t>
  </si>
  <si>
    <t>Economic lifetime</t>
  </si>
  <si>
    <t>years</t>
  </si>
  <si>
    <t>* Pipeline and road tanker distribution</t>
  </si>
  <si>
    <t>S_EFF</t>
  </si>
  <si>
    <t>Storage efficiency</t>
  </si>
  <si>
    <t>PJ</t>
  </si>
  <si>
    <t>SUPELC</t>
  </si>
  <si>
    <t>€m/capacity unit</t>
  </si>
  <si>
    <t>Investment cost - 2030 (2012 prices)</t>
  </si>
  <si>
    <t>Fixed Operational &amp; Maintenance Cost - 2030 (2012 prices)</t>
  </si>
  <si>
    <t>Activity Cost (Cost per unit of output) - 2020 (2012 prices)</t>
  </si>
  <si>
    <t>*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</si>
  <si>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</si>
  <si>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</si>
  <si>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</si>
  <si>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</si>
  <si>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</si>
  <si>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</si>
  <si>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</si>
  <si>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</si>
  <si>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</si>
  <si>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</si>
  <si>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SEASON</t>
  </si>
  <si>
    <t>PRE</t>
  </si>
  <si>
    <t>YES</t>
  </si>
  <si>
    <t>Lifetime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</si>
  <si>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</si>
  <si>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</si>
  <si>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</si>
  <si>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</si>
  <si>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</si>
  <si>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</si>
  <si>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</si>
  <si>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</si>
  <si>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Source: UK TIMES</t>
  </si>
  <si>
    <t>Hydrogen production - Centralized Electrolysis</t>
  </si>
  <si>
    <t>Investment cost</t>
  </si>
  <si>
    <t>€2012/GJa</t>
  </si>
  <si>
    <t>Fixed Operational &amp; Maintenance Cost</t>
  </si>
  <si>
    <t>Emissions coefficient</t>
  </si>
  <si>
    <t>ENV_ACT~SUPCO2N</t>
  </si>
  <si>
    <t>PJa</t>
  </si>
  <si>
    <t>NRGI</t>
  </si>
  <si>
    <t>kt/PJ-in</t>
  </si>
  <si>
    <t>Coal</t>
  </si>
  <si>
    <t>Waste</t>
  </si>
  <si>
    <t>Gas</t>
  </si>
  <si>
    <t>assumed (as HFO: review)</t>
  </si>
  <si>
    <t>SH2GH2L_01</t>
  </si>
  <si>
    <t>Hydrogen liquefaction</t>
  </si>
  <si>
    <t>Investment cost (2012 prices)</t>
  </si>
  <si>
    <t>Fixed Operational &amp; Maintenance Cost (2012 prices)</t>
  </si>
  <si>
    <t>SH2GDEL_01</t>
  </si>
  <si>
    <t>SH2LDEL_01</t>
  </si>
  <si>
    <t>SH2GDEL_02</t>
  </si>
  <si>
    <t>Hydrogen Delivery - PIPELINE DISTRIBUTION HIGH-PRESSURE</t>
  </si>
  <si>
    <t>Hydrogen Delivery - ROAD-TANKER DISTRIBUTION</t>
  </si>
  <si>
    <t>Hydrogen Delivery - PIPELINE TRANSMISSION HIGH-PRESSURE</t>
  </si>
  <si>
    <t>Activity Cost (Cost per unit of output) (2012 prices)</t>
  </si>
  <si>
    <t>SH2GSTG_01</t>
  </si>
  <si>
    <t>SH2GSTG_02</t>
  </si>
  <si>
    <t>Investment cost (2010 prices)</t>
  </si>
  <si>
    <t>Fixed Operational &amp; Maintenance Cost (2010 prices)</t>
  </si>
  <si>
    <t>STG</t>
  </si>
  <si>
    <t>~FI_T: EUR10</t>
  </si>
  <si>
    <t>HYDROGEN liquefaction (H2L)</t>
  </si>
  <si>
    <t>HYDROGEN delivery (H2D)</t>
  </si>
  <si>
    <t>HYDROGEN storage (H2S)</t>
  </si>
  <si>
    <t>Hydrogen Storage - LARGE</t>
  </si>
  <si>
    <t>Hydrogen Storage - SMALL</t>
  </si>
  <si>
    <t>Hydrogen chain</t>
  </si>
  <si>
    <t>ENV_ACT~Sink_SUPCO2N</t>
  </si>
  <si>
    <t>SUPH2GC</t>
  </si>
  <si>
    <t>SUPH2LC</t>
  </si>
  <si>
    <t>SUPH2GD</t>
  </si>
  <si>
    <t>SUPH2LD</t>
  </si>
  <si>
    <t>EFF~2030</t>
  </si>
  <si>
    <t>VAROM</t>
  </si>
  <si>
    <t>VAROM~2030</t>
  </si>
  <si>
    <t>FIXOM</t>
  </si>
  <si>
    <t>FIXOM~2030</t>
  </si>
  <si>
    <t>Year</t>
  </si>
  <si>
    <t>€/PJa</t>
  </si>
  <si>
    <t>€2012/GJ</t>
  </si>
  <si>
    <t>ELCD</t>
  </si>
  <si>
    <t>ELCC</t>
  </si>
  <si>
    <t>Hydrogen production - Decentralized Electrolysis</t>
  </si>
  <si>
    <t>HYDROGEN centralized production (H2PC)</t>
  </si>
  <si>
    <t>HYDROGEN decentralized production (H2PD)</t>
  </si>
  <si>
    <t>SH2PCELC_01</t>
  </si>
  <si>
    <t>SH2PDELC_01</t>
  </si>
  <si>
    <t>No</t>
    <phoneticPr fontId="19" type="noConversion"/>
  </si>
  <si>
    <t>DAYNITE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</si>
</sst>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Te\x\t"/>
    <numFmt numFmtId="165" formatCode="0.0"/>
    <numFmt numFmtId="166" formatCode="_-[$€-2]* #,##0.000_-;\-[$€-2]* #,##0.000_-;_-[$€-2]* &quot;-&quot;??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13" borderId="6" applyNumberFormat="0" applyAlignment="0" applyProtection="0"/>
    <xf numFmtId="0" fontId="21" fillId="14" borderId="7" applyNumberFormat="0" applyAlignment="0" applyProtection="0"/>
    <xf numFmtId="0" fontId="22" fillId="14" borderId="6" applyNumberFormat="0" applyAlignment="0" applyProtection="0"/>
    <xf numFmtId="0" fontId="23" fillId="0" borderId="8" applyNumberFormat="0" applyFill="0" applyAlignment="0" applyProtection="0"/>
    <xf numFmtId="0" fontId="24" fillId="15" borderId="9" applyNumberFormat="0" applyAlignment="0" applyProtection="0"/>
    <xf numFmtId="0" fontId="25" fillId="0" borderId="0" applyNumberFormat="0" applyFill="0" applyBorder="0" applyAlignment="0" applyProtection="0"/>
    <xf numFmtId="0" fontId="1" fillId="16" borderId="10" applyNumberFormat="0" applyFont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Fill="1"/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/>
    <xf numFmtId="0" fontId="14" fillId="7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left" vertical="center" wrapText="1"/>
    </xf>
    <xf numFmtId="0" fontId="3" fillId="9" borderId="0" xfId="0" applyFont="1" applyFill="1"/>
    <xf numFmtId="0" fontId="4" fillId="9" borderId="0" xfId="0" applyFont="1" applyFill="1"/>
    <xf numFmtId="164" fontId="5" fillId="4" borderId="0" xfId="2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5" fillId="10" borderId="2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9" fontId="3" fillId="0" borderId="0" xfId="1" applyFont="1"/>
    <xf numFmtId="9" fontId="3" fillId="9" borderId="0" xfId="1" applyFont="1" applyFill="1"/>
    <xf numFmtId="2" fontId="3" fillId="0" borderId="0" xfId="0" applyNumberFormat="1" applyFont="1"/>
    <xf numFmtId="165" fontId="3" fillId="0" borderId="0" xfId="0" applyNumberFormat="1" applyFont="1"/>
    <xf numFmtId="165" fontId="3" fillId="9" borderId="0" xfId="0" applyNumberFormat="1" applyFont="1" applyFill="1"/>
    <xf numFmtId="0" fontId="14" fillId="7" borderId="1" xfId="0" applyFont="1" applyFill="1" applyBorder="1" applyAlignment="1">
      <alignment vertical="center" wrapText="1"/>
    </xf>
    <xf numFmtId="164" fontId="5" fillId="4" borderId="0" xfId="2" applyNumberFormat="1" applyAlignment="1">
      <alignment vertical="center"/>
    </xf>
    <xf numFmtId="164" fontId="0" fillId="0" borderId="0" xfId="0" applyNumberFormat="1" applyAlignment="1">
      <alignment vertical="center"/>
    </xf>
    <xf numFmtId="0" fontId="4" fillId="11" borderId="2" xfId="0" applyFont="1" applyFill="1" applyBorder="1" applyAlignment="1">
      <alignment vertical="center"/>
    </xf>
    <xf numFmtId="0" fontId="16" fillId="8" borderId="4" xfId="0" applyFont="1" applyFill="1" applyBorder="1" applyAlignment="1">
      <alignment horizontal="left" vertical="center" wrapText="1"/>
    </xf>
    <xf numFmtId="0" fontId="0" fillId="0" borderId="0" xfId="0"/>
    <xf numFmtId="0" fontId="17" fillId="0" borderId="0" xfId="0" applyFont="1"/>
    <xf numFmtId="0" fontId="0" fillId="5" borderId="0" xfId="0" applyFont="1" applyFill="1" applyAlignment="1">
      <alignment vertical="center"/>
    </xf>
    <xf numFmtId="0" fontId="4" fillId="0" borderId="0" xfId="0" applyFont="1" applyFill="1"/>
    <xf numFmtId="164" fontId="14" fillId="7" borderId="5" xfId="0" applyNumberFormat="1" applyFont="1" applyFill="1" applyBorder="1" applyAlignment="1">
      <alignment vertical="center"/>
    </xf>
    <xf numFmtId="164" fontId="14" fillId="7" borderId="5" xfId="0" applyNumberFormat="1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/>
    </xf>
    <xf numFmtId="164" fontId="15" fillId="12" borderId="3" xfId="0" applyNumberFormat="1" applyFont="1" applyFill="1" applyBorder="1" applyAlignment="1">
      <alignment horizontal="left" vertical="center"/>
    </xf>
    <xf numFmtId="9" fontId="3" fillId="0" borderId="0" xfId="1" applyFont="1" applyFill="1"/>
    <xf numFmtId="165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Font="1" applyFill="1"/>
    <xf numFmtId="0" fontId="7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</cellXfs>
  <cellStyles count="19">
    <cellStyle name=" 1" xfId="5" xr:uid="{47F204DC-D8CC-4760-9708-C7A25DEF9F9C}"/>
    <cellStyle name=" 1 2" xfId="6" xr:uid="{ACE65104-4240-4E38-B998-A1E3277A5F9D}"/>
    <cellStyle name=" 1 3" xfId="7" xr:uid="{9BEA3B3C-13B8-4A08-B402-A4A4D5CDAF2E}"/>
    <cellStyle name=" 1 4" xfId="8" xr:uid="{69534CE1-A566-4186-8312-A080F3BBE15E}"/>
    <cellStyle name=" 1 5" xfId="9" xr:uid="{B89FE035-245E-43DD-9E44-E2002E14F6D1}"/>
    <cellStyle name=" 1 6" xfId="10" xr:uid="{5F006BB0-870C-438B-A49A-D00E75206AFF}"/>
    <cellStyle name="Accent1" xfId="2" builtinId="29" customBuiltin="1"/>
    <cellStyle name="Calculation" xfId="13" builtinId="22" hidden="1"/>
    <cellStyle name="Check Cell" xfId="15" builtinId="23" hidden="1"/>
    <cellStyle name="Explanatory Text" xfId="18" builtinId="53" hidden="1"/>
    <cellStyle name="Followed Hyperlink" xfId="4" builtinId="9" hidden="1" customBuiltin="1"/>
    <cellStyle name="Hyperlink" xfId="3" builtinId="8" hidden="1"/>
    <cellStyle name="Input" xfId="11" builtinId="20" hidden="1"/>
    <cellStyle name="Linked Cell" xfId="14" builtinId="24" hidden="1"/>
    <cellStyle name="Normal" xfId="0" builtinId="0"/>
    <cellStyle name="Note" xfId="17" builtinId="10" hidden="1"/>
    <cellStyle name="Output" xfId="12" builtinId="21" hidden="1"/>
    <cellStyle name="Percent" xfId="1" builtinId="5"/>
    <cellStyle name="Warning Text" xfId="16" builtinId="11" hidden="1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4" zoomScale="115" zoomScaleNormal="115" zoomScalePageLayoutView="70" workbookViewId="0">
      <selection activeCell="H24" sqref="H24"/>
    </sheetView>
  </sheetViews>
  <sheetFormatPr defaultColWidth="8.86328125" defaultRowHeight="14.25"/>
  <cols>
    <col min="1" max="1" width="15.33203125" style="4" bestFit="1" customWidth="1"/>
    <col min="2" max="8" width="14.1328125" style="4" customWidth="1"/>
    <col min="9" max="9" width="12.1328125" style="4" customWidth="1"/>
    <col min="10" max="12" width="8.1328125" style="4" customWidth="1"/>
    <col min="13" max="13" width="9.6640625" style="4" customWidth="1"/>
    <col min="14" max="14" width="8.1328125" style="4" customWidth="1"/>
    <col min="15" max="15" width="10" style="4" customWidth="1"/>
    <col min="16" max="16" width="11.46484375" style="4" customWidth="1"/>
    <col min="17" max="17" width="13.46484375" style="4" customWidth="1"/>
    <col min="18" max="31" width="8.86328125" style="4"/>
    <col min="32" max="32" width="21.46484375" style="4" customWidth="1"/>
    <col min="33" max="38" width="8.86328125" style="4"/>
    <col min="39" max="39" width="21.33203125" style="4" customWidth="1"/>
    <col min="40" max="16384" width="8.86328125" style="4"/>
  </cols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14" ht="102.75" customHeight="1">
      <c r="A17" s="50" t="s">
        <v>73</v>
      </c>
      <c r="B17" s="50"/>
      <c r="C17" s="50"/>
      <c r="D17" s="50"/>
      <c r="E17" s="50"/>
      <c r="F17" s="50"/>
      <c r="G17" s="5"/>
      <c r="H17" s="5"/>
      <c r="I17" s="6"/>
      <c r="J17" s="6"/>
      <c r="K17" s="6"/>
      <c r="L17" s="6"/>
      <c r="M17" s="6"/>
      <c r="N17" s="6"/>
    </row>
    <row r="18" spans="1:14" ht="17.25" customHeight="1">
      <c r="A18" s="7"/>
      <c r="B18" s="7"/>
      <c r="C18" s="7"/>
      <c r="D18" s="7"/>
      <c r="E18" s="7"/>
      <c r="F18" s="7"/>
    </row>
    <row r="19" spans="1:14" ht="17.25" customHeight="1">
      <c r="A19" s="7"/>
      <c r="B19" s="7"/>
      <c r="C19" s="7"/>
      <c r="D19" s="7"/>
      <c r="E19" s="7"/>
      <c r="F19" s="7"/>
      <c r="G19" s="8"/>
      <c r="H19" s="8"/>
      <c r="I19" s="9"/>
      <c r="J19" s="9"/>
      <c r="K19" s="9"/>
      <c r="L19" s="9"/>
      <c r="M19" s="9"/>
      <c r="N19" s="9"/>
    </row>
    <row r="20" spans="1:14" ht="17.25" customHeight="1">
      <c r="A20" s="10" t="s">
        <v>74</v>
      </c>
      <c r="B20" s="51" t="s">
        <v>75</v>
      </c>
      <c r="C20" s="51"/>
      <c r="D20" s="51"/>
      <c r="E20" s="51"/>
      <c r="F20" s="51"/>
      <c r="G20" s="11"/>
      <c r="H20" s="11"/>
      <c r="I20" s="12"/>
      <c r="J20" s="12"/>
      <c r="K20" s="12"/>
      <c r="L20" s="12"/>
      <c r="M20" s="12"/>
      <c r="N20" s="12"/>
    </row>
    <row r="21" spans="1:14" ht="17.25" customHeight="1">
      <c r="A21" s="10" t="s">
        <v>76</v>
      </c>
      <c r="B21" s="52" t="s">
        <v>117</v>
      </c>
      <c r="C21" s="52"/>
      <c r="D21" s="52"/>
      <c r="E21" s="52"/>
      <c r="F21" s="52"/>
      <c r="G21" s="11"/>
      <c r="H21" s="11"/>
      <c r="I21" s="12"/>
      <c r="J21" s="12"/>
      <c r="K21" s="12"/>
      <c r="L21" s="12"/>
      <c r="M21" s="12"/>
      <c r="N21" s="12"/>
    </row>
    <row r="22" spans="1:14" ht="17.25" customHeight="1">
      <c r="A22" s="10" t="s">
        <v>77</v>
      </c>
      <c r="B22" s="52" t="s">
        <v>78</v>
      </c>
      <c r="C22" s="52"/>
      <c r="D22" s="52"/>
      <c r="E22" s="52"/>
      <c r="F22" s="52"/>
    </row>
    <row r="23" spans="1:14" ht="17.25" customHeight="1">
      <c r="A23" s="13" t="s">
        <v>79</v>
      </c>
      <c r="B23" s="39" t="s">
        <v>80</v>
      </c>
      <c r="C23" s="3"/>
      <c r="D23" s="3"/>
      <c r="E23" s="14"/>
      <c r="F23" s="14"/>
      <c r="G23" s="15"/>
      <c r="H23" s="15"/>
    </row>
    <row r="24" spans="1:14" ht="17.25" customHeight="1">
      <c r="A24" s="3"/>
      <c r="B24" s="3"/>
      <c r="C24" s="3"/>
      <c r="D24" s="3"/>
      <c r="E24" s="14"/>
      <c r="F24" s="14"/>
      <c r="G24" s="15"/>
      <c r="H24" s="15"/>
    </row>
    <row r="25" spans="1:14" ht="17.25" customHeight="1">
      <c r="A25" s="3"/>
      <c r="B25" s="3"/>
      <c r="C25" s="3"/>
      <c r="D25" s="3"/>
      <c r="E25" s="3"/>
      <c r="F25" s="3"/>
    </row>
    <row r="26" spans="1:14">
      <c r="A26" s="3"/>
      <c r="B26" s="3"/>
      <c r="C26" s="3"/>
      <c r="D26" s="3"/>
      <c r="E26" s="3"/>
      <c r="F26" s="3"/>
    </row>
    <row r="27" spans="1:14">
      <c r="A27" s="3"/>
      <c r="B27" s="3"/>
      <c r="C27" s="3"/>
      <c r="D27" s="3"/>
      <c r="E27" s="3"/>
      <c r="F27" s="3"/>
    </row>
    <row r="28" spans="1:14">
      <c r="A28" s="3"/>
      <c r="B28" s="3"/>
      <c r="C28" s="3"/>
      <c r="D28" s="3"/>
      <c r="E28" s="3"/>
      <c r="F28" s="3"/>
    </row>
    <row r="29" spans="1:14">
      <c r="A29" s="3"/>
      <c r="B29" s="3"/>
      <c r="C29" s="3"/>
      <c r="D29" s="3"/>
      <c r="E29" s="3"/>
      <c r="F29" s="3"/>
    </row>
    <row r="30" spans="1:14">
      <c r="A30" s="3"/>
      <c r="B30" s="3"/>
      <c r="C30" s="3"/>
      <c r="D30" s="3"/>
      <c r="E30" s="3"/>
      <c r="F30" s="3"/>
    </row>
    <row r="31" spans="1:14">
      <c r="A31" s="3"/>
      <c r="B31" s="3"/>
      <c r="C31" s="3"/>
      <c r="D31" s="3"/>
      <c r="E31" s="3"/>
      <c r="F31" s="3"/>
    </row>
    <row r="32" spans="1:14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</sheetData>
  <mergeCells count="4">
    <mergeCell ref="A17:F17"/>
    <mergeCell ref="B20:F20"/>
    <mergeCell ref="B21:F21"/>
    <mergeCell ref="B22:F22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5"/>
  </sheetPr>
  <dimension ref="A2:AE19"/>
  <sheetViews>
    <sheetView zoomScale="80" zoomScaleNormal="80" workbookViewId="0">
      <selection activeCell="B6" sqref="B6"/>
    </sheetView>
  </sheetViews>
  <sheetFormatPr defaultColWidth="8.86328125" defaultRowHeight="14.25"/>
  <cols>
    <col min="1" max="1" width="33.6640625" style="1" customWidth="1"/>
    <col min="2" max="2" width="56.6640625" style="1" customWidth="1"/>
    <col min="3" max="3" width="19.1328125" style="1" customWidth="1"/>
    <col min="4" max="4" width="24.1328125" style="1" bestFit="1" customWidth="1"/>
    <col min="5" max="6" width="9.33203125" style="1" customWidth="1"/>
    <col min="7" max="7" width="15.1328125" style="1" customWidth="1"/>
    <col min="8" max="8" width="12.6640625" style="1" customWidth="1"/>
    <col min="9" max="9" width="17.1328125" style="1" customWidth="1"/>
    <col min="10" max="19" width="11.1328125" style="1" customWidth="1"/>
    <col min="20" max="21" width="12" style="1" customWidth="1"/>
    <col min="22" max="22" width="8.86328125" style="2"/>
    <col min="23" max="23" width="8.86328125" style="49"/>
    <col min="24" max="24" width="13.6640625" style="2" customWidth="1"/>
    <col min="25" max="25" width="15" style="2" bestFit="1" customWidth="1"/>
    <col min="26" max="26" width="68.6640625" style="2" bestFit="1" customWidth="1"/>
    <col min="27" max="16384" width="8.86328125" style="2"/>
  </cols>
  <sheetData>
    <row r="2" spans="1:31" s="49" customFormat="1" ht="23.25">
      <c r="A2" s="16" t="s">
        <v>134</v>
      </c>
      <c r="B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31" s="49" customFormat="1">
      <c r="A3" s="23" t="s">
        <v>81</v>
      </c>
      <c r="B3" s="23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31" s="49" customFormat="1">
      <c r="A4" s="23"/>
      <c r="B4" s="23"/>
      <c r="C4" s="48"/>
      <c r="D4" s="22" t="s">
        <v>0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X4" s="33" t="s">
        <v>60</v>
      </c>
      <c r="Y4" s="34"/>
      <c r="Z4" s="34"/>
      <c r="AA4" s="34"/>
      <c r="AB4" s="34"/>
      <c r="AC4" s="34"/>
      <c r="AD4" s="34"/>
      <c r="AE4" s="23"/>
    </row>
    <row r="5" spans="1:31" s="49" customFormat="1" ht="26.25">
      <c r="A5" s="32" t="s">
        <v>1</v>
      </c>
      <c r="B5" s="32" t="s">
        <v>2</v>
      </c>
      <c r="C5" s="32" t="s">
        <v>3</v>
      </c>
      <c r="D5" s="32" t="s">
        <v>4</v>
      </c>
      <c r="E5" s="32" t="s">
        <v>6</v>
      </c>
      <c r="F5" s="32" t="s">
        <v>7</v>
      </c>
      <c r="G5" s="32" t="s">
        <v>22</v>
      </c>
      <c r="H5" s="32" t="s">
        <v>8</v>
      </c>
      <c r="I5" s="32" t="s">
        <v>23</v>
      </c>
      <c r="J5" s="32" t="s">
        <v>10</v>
      </c>
      <c r="K5" s="32" t="s">
        <v>24</v>
      </c>
      <c r="L5" s="32" t="s">
        <v>25</v>
      </c>
      <c r="M5" s="32" t="s">
        <v>26</v>
      </c>
      <c r="N5" s="32" t="s">
        <v>27</v>
      </c>
      <c r="O5" s="32" t="s">
        <v>28</v>
      </c>
      <c r="P5" s="32" t="s">
        <v>29</v>
      </c>
      <c r="Q5" s="32" t="s">
        <v>30</v>
      </c>
      <c r="R5" s="32" t="s">
        <v>31</v>
      </c>
      <c r="S5" s="32" t="s">
        <v>32</v>
      </c>
      <c r="T5" s="32" t="s">
        <v>118</v>
      </c>
      <c r="U5" s="32" t="s">
        <v>87</v>
      </c>
      <c r="X5" s="35" t="s">
        <v>61</v>
      </c>
      <c r="Y5" s="35" t="s">
        <v>1</v>
      </c>
      <c r="Z5" s="35" t="s">
        <v>62</v>
      </c>
      <c r="AA5" s="35" t="s">
        <v>63</v>
      </c>
      <c r="AB5" s="35" t="s">
        <v>64</v>
      </c>
      <c r="AC5" s="35" t="s">
        <v>65</v>
      </c>
      <c r="AD5" s="35" t="s">
        <v>66</v>
      </c>
      <c r="AE5" s="35" t="s">
        <v>67</v>
      </c>
    </row>
    <row r="6" spans="1:31" s="49" customFormat="1" ht="79.150000000000006" thickBot="1">
      <c r="A6" s="19" t="s">
        <v>11</v>
      </c>
      <c r="B6" s="19" t="s">
        <v>12</v>
      </c>
      <c r="C6" s="19" t="s">
        <v>13</v>
      </c>
      <c r="D6" s="19" t="s">
        <v>14</v>
      </c>
      <c r="E6" s="19"/>
      <c r="F6" s="19" t="s">
        <v>72</v>
      </c>
      <c r="G6" s="19" t="s">
        <v>37</v>
      </c>
      <c r="H6" s="19" t="s">
        <v>17</v>
      </c>
      <c r="I6" s="19" t="s">
        <v>38</v>
      </c>
      <c r="J6" s="19" t="s">
        <v>39</v>
      </c>
      <c r="K6" s="19" t="s">
        <v>40</v>
      </c>
      <c r="L6" s="25" t="s">
        <v>83</v>
      </c>
      <c r="M6" s="19"/>
      <c r="N6" s="19"/>
      <c r="O6" s="19"/>
      <c r="P6" s="25" t="s">
        <v>85</v>
      </c>
      <c r="Q6" s="19"/>
      <c r="R6" s="19"/>
      <c r="S6" s="19"/>
      <c r="T6" s="25" t="s">
        <v>86</v>
      </c>
      <c r="U6" s="19"/>
      <c r="X6" s="36" t="s">
        <v>58</v>
      </c>
      <c r="Y6" s="36"/>
      <c r="Z6" s="36"/>
      <c r="AA6" s="36"/>
      <c r="AB6" s="36"/>
      <c r="AC6" s="36"/>
      <c r="AD6" s="36"/>
      <c r="AE6" s="36"/>
    </row>
    <row r="7" spans="1:31" s="49" customFormat="1">
      <c r="A7" s="24" t="s">
        <v>19</v>
      </c>
      <c r="B7" s="24"/>
      <c r="C7" s="24"/>
      <c r="D7" s="24"/>
      <c r="E7" s="24" t="s">
        <v>20</v>
      </c>
      <c r="F7" s="24" t="s">
        <v>20</v>
      </c>
      <c r="G7" s="24" t="s">
        <v>20</v>
      </c>
      <c r="H7" s="24"/>
      <c r="I7" s="24" t="s">
        <v>59</v>
      </c>
      <c r="J7" s="24"/>
      <c r="K7" s="24"/>
      <c r="L7" s="26" t="s">
        <v>84</v>
      </c>
      <c r="M7" s="24"/>
      <c r="N7" s="24"/>
      <c r="O7" s="24"/>
      <c r="P7" s="26" t="s">
        <v>84</v>
      </c>
      <c r="Q7" s="24"/>
      <c r="R7" s="24"/>
      <c r="S7" s="24"/>
      <c r="T7" s="24" t="s">
        <v>90</v>
      </c>
      <c r="U7" s="24"/>
      <c r="X7" s="24" t="s">
        <v>58</v>
      </c>
      <c r="Y7" s="24"/>
      <c r="Z7" s="24"/>
      <c r="AA7" s="24"/>
      <c r="AB7" s="24"/>
      <c r="AC7" s="24"/>
      <c r="AD7" s="24"/>
      <c r="AE7" s="24"/>
    </row>
    <row r="8" spans="1:31" s="49" customFormat="1">
      <c r="A8" s="21" t="s">
        <v>42</v>
      </c>
      <c r="B8" s="20"/>
      <c r="C8" s="20"/>
      <c r="D8" s="20"/>
      <c r="E8" s="20"/>
      <c r="F8" s="20"/>
      <c r="G8" s="20"/>
      <c r="H8" s="20"/>
      <c r="I8" s="20"/>
      <c r="J8" s="28"/>
      <c r="K8" s="28"/>
      <c r="L8" s="31"/>
      <c r="M8" s="31"/>
      <c r="N8" s="31"/>
      <c r="O8" s="31"/>
      <c r="P8" s="31"/>
      <c r="Q8" s="31"/>
      <c r="R8" s="31"/>
      <c r="S8" s="31"/>
      <c r="T8" s="20"/>
      <c r="U8" s="20"/>
      <c r="X8" s="21" t="str">
        <f>A8</f>
        <v>* Electrolysis</v>
      </c>
      <c r="Y8" s="21"/>
      <c r="Z8" s="21"/>
      <c r="AA8" s="21"/>
      <c r="AB8" s="21"/>
      <c r="AC8" s="21"/>
      <c r="AD8" s="21"/>
      <c r="AE8" s="21"/>
    </row>
    <row r="9" spans="1:31" s="49" customFormat="1">
      <c r="A9" s="48" t="s">
        <v>136</v>
      </c>
      <c r="B9" s="49" t="s">
        <v>82</v>
      </c>
      <c r="C9" s="48" t="s">
        <v>132</v>
      </c>
      <c r="D9" s="49" t="s">
        <v>119</v>
      </c>
      <c r="E9" s="48">
        <v>2013</v>
      </c>
      <c r="F9" s="48">
        <v>30</v>
      </c>
      <c r="G9" s="48">
        <v>-2</v>
      </c>
      <c r="H9" s="48">
        <v>1</v>
      </c>
      <c r="I9" s="27">
        <v>0.9</v>
      </c>
      <c r="J9" s="27">
        <v>0.75</v>
      </c>
      <c r="K9" s="27">
        <v>0.9</v>
      </c>
      <c r="L9" s="30">
        <v>33.031619153587783</v>
      </c>
      <c r="M9" s="30">
        <v>18.350899529770992</v>
      </c>
      <c r="N9" s="30">
        <v>18.350899529770992</v>
      </c>
      <c r="O9" s="30">
        <v>18.350899529770992</v>
      </c>
      <c r="P9" s="30">
        <v>1.6515809576793894</v>
      </c>
      <c r="Q9" s="30">
        <v>0.9175449764885496</v>
      </c>
      <c r="R9" s="30"/>
      <c r="S9" s="30"/>
      <c r="T9" s="48"/>
      <c r="U9" s="48"/>
      <c r="X9" s="48" t="s">
        <v>70</v>
      </c>
      <c r="Y9" s="48" t="str">
        <f>A9</f>
        <v>SH2PCELC_01</v>
      </c>
      <c r="Z9" s="48" t="str">
        <f>B9</f>
        <v>Hydrogen production - Centralized Electrolysis</v>
      </c>
      <c r="AA9" s="48" t="s">
        <v>52</v>
      </c>
      <c r="AB9" s="48" t="s">
        <v>88</v>
      </c>
      <c r="AC9" s="48" t="s">
        <v>68</v>
      </c>
      <c r="AD9" s="48" t="s">
        <v>89</v>
      </c>
      <c r="AE9" s="48" t="s">
        <v>71</v>
      </c>
    </row>
    <row r="10" spans="1:31" s="49" customForma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S10" s="37" t="s">
        <v>91</v>
      </c>
      <c r="T10" s="37">
        <v>96.1</v>
      </c>
      <c r="U10" s="37">
        <v>0.9</v>
      </c>
      <c r="V10" s="48"/>
      <c r="W10" s="48"/>
    </row>
    <row r="11" spans="1:31" s="49" customForma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S11" s="37" t="s">
        <v>92</v>
      </c>
      <c r="T11" s="38">
        <v>75.3</v>
      </c>
      <c r="U11" s="38">
        <v>0.88</v>
      </c>
      <c r="V11" s="48" t="s">
        <v>94</v>
      </c>
      <c r="W11" s="48"/>
    </row>
    <row r="12" spans="1:31" s="49" customFormat="1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S12" s="37" t="s">
        <v>93</v>
      </c>
      <c r="T12" s="37">
        <v>56.1</v>
      </c>
      <c r="U12" s="37">
        <v>0.95</v>
      </c>
      <c r="V12" s="48"/>
      <c r="W12" s="48"/>
    </row>
    <row r="13" spans="1:31" s="49" customFormat="1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S13" s="37"/>
      <c r="T13" s="37"/>
      <c r="U13" s="37"/>
      <c r="V13" s="48"/>
      <c r="W13" s="48"/>
    </row>
    <row r="14" spans="1:31" s="49" customFormat="1" ht="23.25">
      <c r="A14" s="16" t="s">
        <v>135</v>
      </c>
      <c r="B14" s="1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31" s="49" customFormat="1">
      <c r="A15" s="23" t="s">
        <v>81</v>
      </c>
      <c r="B15" s="47"/>
      <c r="C15" s="47"/>
      <c r="D15" s="23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31" s="49" customFormat="1">
      <c r="A16" s="40"/>
      <c r="C16" s="47"/>
      <c r="D16" s="22" t="s"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48"/>
      <c r="T16" s="48"/>
      <c r="U16" s="48"/>
      <c r="X16" s="33" t="s">
        <v>60</v>
      </c>
      <c r="Y16" s="34"/>
      <c r="Z16" s="34"/>
      <c r="AA16" s="34"/>
      <c r="AB16" s="34"/>
      <c r="AC16" s="34"/>
      <c r="AD16" s="34"/>
      <c r="AE16" s="23"/>
    </row>
    <row r="17" spans="1:31" s="49" customFormat="1" ht="26.25">
      <c r="A17" s="41" t="s">
        <v>1</v>
      </c>
      <c r="B17" s="41" t="s">
        <v>2</v>
      </c>
      <c r="C17" s="41" t="s">
        <v>3</v>
      </c>
      <c r="D17" s="41" t="s">
        <v>4</v>
      </c>
      <c r="E17" s="42" t="s">
        <v>8</v>
      </c>
      <c r="F17" s="42" t="s">
        <v>6</v>
      </c>
      <c r="G17" s="42" t="s">
        <v>7</v>
      </c>
      <c r="H17" s="42" t="s">
        <v>9</v>
      </c>
      <c r="I17" s="42" t="s">
        <v>10</v>
      </c>
      <c r="J17" s="42" t="s">
        <v>123</v>
      </c>
      <c r="K17" s="42" t="s">
        <v>25</v>
      </c>
      <c r="L17" s="42" t="s">
        <v>27</v>
      </c>
      <c r="M17" s="42" t="s">
        <v>124</v>
      </c>
      <c r="N17" s="42" t="s">
        <v>125</v>
      </c>
      <c r="O17" s="42" t="s">
        <v>126</v>
      </c>
      <c r="P17" s="42" t="s">
        <v>127</v>
      </c>
      <c r="Q17" s="47"/>
      <c r="R17" s="48"/>
      <c r="S17" s="48"/>
      <c r="T17" s="48"/>
      <c r="U17" s="48"/>
      <c r="X17" s="43" t="s">
        <v>61</v>
      </c>
      <c r="Y17" s="43" t="s">
        <v>1</v>
      </c>
      <c r="Z17" s="43" t="s">
        <v>62</v>
      </c>
      <c r="AA17" s="43" t="s">
        <v>63</v>
      </c>
      <c r="AB17" s="43" t="s">
        <v>64</v>
      </c>
      <c r="AC17" s="43" t="s">
        <v>65</v>
      </c>
      <c r="AD17" s="43" t="s">
        <v>66</v>
      </c>
      <c r="AE17" s="43" t="s">
        <v>67</v>
      </c>
    </row>
    <row r="18" spans="1:31" s="49" customFormat="1" ht="14.65" thickBot="1">
      <c r="A18" s="44" t="s">
        <v>11</v>
      </c>
      <c r="B18" s="44" t="s">
        <v>12</v>
      </c>
      <c r="C18" s="44" t="s">
        <v>13</v>
      </c>
      <c r="D18" s="44" t="s">
        <v>14</v>
      </c>
      <c r="E18" s="44"/>
      <c r="F18" s="44" t="s">
        <v>128</v>
      </c>
      <c r="G18" s="44" t="s">
        <v>20</v>
      </c>
      <c r="H18" s="44"/>
      <c r="I18" s="44"/>
      <c r="J18" s="44"/>
      <c r="K18" s="44" t="s">
        <v>129</v>
      </c>
      <c r="L18" s="44"/>
      <c r="M18" s="44" t="s">
        <v>130</v>
      </c>
      <c r="N18" s="44"/>
      <c r="O18" s="44" t="s">
        <v>84</v>
      </c>
      <c r="P18" s="44"/>
      <c r="Q18" s="47"/>
      <c r="R18" s="48"/>
      <c r="S18" s="48"/>
      <c r="T18" s="48"/>
      <c r="U18" s="48"/>
      <c r="X18" s="44" t="s">
        <v>58</v>
      </c>
      <c r="Y18" s="44"/>
      <c r="Z18" s="44"/>
      <c r="AA18" s="44"/>
      <c r="AB18" s="44"/>
      <c r="AC18" s="44"/>
      <c r="AD18" s="44"/>
      <c r="AE18" s="44"/>
    </row>
    <row r="19" spans="1:31" s="49" customFormat="1">
      <c r="A19" s="48" t="s">
        <v>137</v>
      </c>
      <c r="B19" s="49" t="s">
        <v>133</v>
      </c>
      <c r="C19" s="49" t="s">
        <v>131</v>
      </c>
      <c r="D19" s="49" t="s">
        <v>121</v>
      </c>
      <c r="E19" s="49">
        <v>1</v>
      </c>
      <c r="F19" s="49">
        <v>2013</v>
      </c>
      <c r="G19" s="49">
        <v>20</v>
      </c>
      <c r="H19" s="45">
        <v>0.95</v>
      </c>
      <c r="I19" s="45">
        <v>0.75</v>
      </c>
      <c r="J19" s="45">
        <v>0.85</v>
      </c>
      <c r="K19" s="46">
        <v>79.340256372000013</v>
      </c>
      <c r="L19" s="46">
        <v>19.529909260800004</v>
      </c>
      <c r="Q19" s="47"/>
      <c r="R19" s="48"/>
      <c r="S19" s="48"/>
      <c r="T19" s="48"/>
      <c r="U19" s="48"/>
      <c r="X19" s="48" t="s">
        <v>70</v>
      </c>
      <c r="Y19" s="48" t="str">
        <f>A19</f>
        <v>SH2PDELC_01</v>
      </c>
      <c r="Z19" s="48" t="str">
        <f>B19</f>
        <v>Hydrogen production - Decentralized Electrolysis</v>
      </c>
      <c r="AA19" s="48" t="s">
        <v>52</v>
      </c>
      <c r="AB19" s="48" t="s">
        <v>88</v>
      </c>
      <c r="AC19" s="48" t="s">
        <v>69</v>
      </c>
      <c r="AD19" s="47"/>
      <c r="AE19" s="48" t="s">
        <v>71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-0.499984740745262"/>
  </sheetPr>
  <dimension ref="A1:Y10"/>
  <sheetViews>
    <sheetView zoomScaleNormal="100" workbookViewId="0">
      <selection activeCell="D10" sqref="D10"/>
    </sheetView>
  </sheetViews>
  <sheetFormatPr defaultColWidth="8.86328125" defaultRowHeight="14.25"/>
  <cols>
    <col min="1" max="1" width="23.6640625" style="1" customWidth="1"/>
    <col min="2" max="2" width="29.33203125" style="1" customWidth="1"/>
    <col min="3" max="5" width="12.86328125" style="1" customWidth="1"/>
    <col min="6" max="7" width="8.86328125" style="1"/>
    <col min="8" max="8" width="13.86328125" style="1" customWidth="1"/>
    <col min="9" max="9" width="8.86328125" style="1"/>
    <col min="10" max="16" width="16.6640625" style="1" customWidth="1"/>
    <col min="17" max="17" width="8.86328125" style="1"/>
    <col min="18" max="18" width="11.6640625" style="1" customWidth="1"/>
    <col min="19" max="19" width="11.6640625" style="1" bestFit="1" customWidth="1"/>
    <col min="20" max="20" width="21" style="1" bestFit="1" customWidth="1"/>
    <col min="21" max="16384" width="8.86328125" style="1"/>
  </cols>
  <sheetData>
    <row r="1" spans="1:25" ht="23.25">
      <c r="A1" s="16" t="s">
        <v>112</v>
      </c>
      <c r="B1" s="17"/>
    </row>
    <row r="2" spans="1:25">
      <c r="A2" s="23" t="s">
        <v>81</v>
      </c>
    </row>
    <row r="3" spans="1:25">
      <c r="E3" s="22" t="s">
        <v>0</v>
      </c>
      <c r="R3" s="33" t="s">
        <v>60</v>
      </c>
      <c r="S3" s="34"/>
      <c r="T3" s="34"/>
      <c r="U3" s="34"/>
      <c r="V3" s="34"/>
      <c r="W3" s="34"/>
      <c r="X3" s="34"/>
    </row>
    <row r="4" spans="1:25">
      <c r="A4" s="32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22</v>
      </c>
      <c r="I4" s="32" t="s">
        <v>8</v>
      </c>
      <c r="J4" s="32" t="s">
        <v>9</v>
      </c>
      <c r="K4" s="32" t="s">
        <v>35</v>
      </c>
      <c r="L4" s="32" t="s">
        <v>36</v>
      </c>
      <c r="M4" s="32" t="s">
        <v>25</v>
      </c>
      <c r="N4" s="32" t="s">
        <v>27</v>
      </c>
      <c r="O4" s="32" t="s">
        <v>29</v>
      </c>
      <c r="P4" s="32" t="s">
        <v>31</v>
      </c>
      <c r="R4" s="35" t="s">
        <v>61</v>
      </c>
      <c r="S4" s="35" t="s">
        <v>1</v>
      </c>
      <c r="T4" s="35" t="s">
        <v>62</v>
      </c>
      <c r="U4" s="35" t="s">
        <v>63</v>
      </c>
      <c r="V4" s="35" t="s">
        <v>64</v>
      </c>
      <c r="W4" s="35" t="s">
        <v>65</v>
      </c>
      <c r="X4" s="35" t="s">
        <v>66</v>
      </c>
      <c r="Y4" s="35" t="s">
        <v>67</v>
      </c>
    </row>
    <row r="5" spans="1:25" ht="92.25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15</v>
      </c>
      <c r="F5" s="19"/>
      <c r="G5" s="19" t="s">
        <v>16</v>
      </c>
      <c r="H5" s="19" t="s">
        <v>37</v>
      </c>
      <c r="I5" s="19" t="s">
        <v>17</v>
      </c>
      <c r="J5" s="19" t="s">
        <v>38</v>
      </c>
      <c r="K5" s="19" t="s">
        <v>43</v>
      </c>
      <c r="L5" s="19" t="s">
        <v>44</v>
      </c>
      <c r="M5" s="19" t="s">
        <v>97</v>
      </c>
      <c r="N5" s="19" t="s">
        <v>55</v>
      </c>
      <c r="O5" s="19" t="s">
        <v>98</v>
      </c>
      <c r="P5" s="19" t="s">
        <v>56</v>
      </c>
      <c r="R5" s="36" t="s">
        <v>58</v>
      </c>
      <c r="S5" s="36"/>
      <c r="T5" s="36"/>
      <c r="U5" s="36"/>
      <c r="V5" s="36"/>
      <c r="W5" s="36"/>
      <c r="X5" s="36"/>
      <c r="Y5" s="36"/>
    </row>
    <row r="6" spans="1:25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 t="s">
        <v>20</v>
      </c>
      <c r="I6" s="24"/>
      <c r="J6" s="24" t="s">
        <v>59</v>
      </c>
      <c r="K6" s="24"/>
      <c r="L6" s="24"/>
      <c r="M6" s="24" t="s">
        <v>54</v>
      </c>
      <c r="N6" s="24" t="s">
        <v>54</v>
      </c>
      <c r="O6" s="24" t="s">
        <v>54</v>
      </c>
      <c r="P6" s="24" t="s">
        <v>54</v>
      </c>
      <c r="R6" s="24" t="s">
        <v>58</v>
      </c>
      <c r="S6" s="24"/>
      <c r="T6" s="24"/>
      <c r="U6" s="24"/>
      <c r="V6" s="24"/>
      <c r="W6" s="24"/>
      <c r="X6" s="24"/>
      <c r="Y6" s="24"/>
    </row>
    <row r="7" spans="1:25">
      <c r="A7" s="21" t="s">
        <v>45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R7" s="21" t="str">
        <f>A7</f>
        <v>* Hydrogen liquefaction to HDL</v>
      </c>
      <c r="S7" s="21"/>
      <c r="T7" s="21"/>
      <c r="U7" s="21"/>
      <c r="V7" s="21"/>
      <c r="W7" s="21"/>
      <c r="X7" s="21"/>
      <c r="Y7" s="21"/>
    </row>
    <row r="8" spans="1:25">
      <c r="A8" s="2" t="s">
        <v>95</v>
      </c>
      <c r="B8" s="1" t="s">
        <v>96</v>
      </c>
      <c r="C8" s="1" t="s">
        <v>119</v>
      </c>
      <c r="F8" s="1">
        <v>2013</v>
      </c>
      <c r="G8" s="1">
        <v>20</v>
      </c>
      <c r="H8" s="1">
        <v>-5</v>
      </c>
      <c r="I8" s="1">
        <v>1</v>
      </c>
      <c r="J8" s="27">
        <v>0.96</v>
      </c>
      <c r="K8" s="1">
        <v>1</v>
      </c>
      <c r="L8" s="1">
        <v>1</v>
      </c>
      <c r="M8" s="29">
        <v>18.309289932000002</v>
      </c>
      <c r="N8" s="29">
        <v>7.3237159728000005</v>
      </c>
      <c r="O8" s="29">
        <v>1.2816502952400002</v>
      </c>
      <c r="P8" s="29">
        <v>0.51266011809600009</v>
      </c>
      <c r="R8" s="1" t="s">
        <v>70</v>
      </c>
      <c r="S8" s="1" t="str">
        <f>A8</f>
        <v>SH2GH2L_01</v>
      </c>
      <c r="T8" s="1" t="str">
        <f>B8</f>
        <v>Hydrogen liquefaction</v>
      </c>
      <c r="U8" s="1" t="s">
        <v>52</v>
      </c>
      <c r="V8" s="1" t="s">
        <v>88</v>
      </c>
      <c r="W8" s="1" t="s">
        <v>69</v>
      </c>
      <c r="Y8" s="1" t="s">
        <v>71</v>
      </c>
    </row>
    <row r="9" spans="1:25">
      <c r="B9" s="1" t="s">
        <v>41</v>
      </c>
      <c r="D9" s="1" t="s">
        <v>120</v>
      </c>
    </row>
    <row r="10" spans="1:25">
      <c r="B10" s="1" t="s">
        <v>41</v>
      </c>
      <c r="E10" s="1" t="s">
        <v>53</v>
      </c>
      <c r="K10" s="29">
        <v>0.2195</v>
      </c>
      <c r="L10" s="29">
        <v>0.17647058823529393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9" tint="0.79998168889431442"/>
  </sheetPr>
  <dimension ref="A1:AA14"/>
  <sheetViews>
    <sheetView workbookViewId="0">
      <selection activeCell="E12" sqref="E12"/>
    </sheetView>
  </sheetViews>
  <sheetFormatPr defaultColWidth="8.86328125" defaultRowHeight="14.25"/>
  <cols>
    <col min="1" max="1" width="15" style="1" customWidth="1"/>
    <col min="2" max="2" width="57.46484375" style="1" bestFit="1" customWidth="1"/>
    <col min="3" max="4" width="12.53125" style="1" customWidth="1"/>
    <col min="5" max="18" width="14.33203125" style="1" customWidth="1"/>
    <col min="19" max="20" width="8.86328125" style="1"/>
    <col min="21" max="21" width="11.6640625" style="1" bestFit="1" customWidth="1"/>
    <col min="22" max="22" width="56.53125" style="1" bestFit="1" customWidth="1"/>
    <col min="23" max="16384" width="8.86328125" style="1"/>
  </cols>
  <sheetData>
    <row r="1" spans="1:27" ht="23.25">
      <c r="A1" s="16" t="s">
        <v>113</v>
      </c>
      <c r="B1" s="17"/>
    </row>
    <row r="2" spans="1:27">
      <c r="A2" s="23" t="s">
        <v>81</v>
      </c>
    </row>
    <row r="3" spans="1:27">
      <c r="D3" s="22" t="s">
        <v>111</v>
      </c>
      <c r="T3" s="33" t="s">
        <v>60</v>
      </c>
      <c r="U3" s="34"/>
      <c r="V3" s="34"/>
      <c r="W3" s="34"/>
      <c r="X3" s="34"/>
      <c r="Y3" s="34"/>
      <c r="Z3" s="34"/>
    </row>
    <row r="4" spans="1:27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9</v>
      </c>
      <c r="J4" s="32" t="s">
        <v>35</v>
      </c>
      <c r="K4" s="32" t="s">
        <v>36</v>
      </c>
      <c r="L4" s="32" t="s">
        <v>25</v>
      </c>
      <c r="M4" s="32" t="s">
        <v>27</v>
      </c>
      <c r="N4" s="32" t="s">
        <v>29</v>
      </c>
      <c r="O4" s="32" t="s">
        <v>31</v>
      </c>
      <c r="P4" s="32" t="s">
        <v>33</v>
      </c>
      <c r="Q4" s="32" t="s">
        <v>34</v>
      </c>
      <c r="R4" s="32" t="s">
        <v>46</v>
      </c>
      <c r="T4" s="35" t="s">
        <v>61</v>
      </c>
      <c r="U4" s="35" t="s">
        <v>1</v>
      </c>
      <c r="V4" s="35" t="s">
        <v>62</v>
      </c>
      <c r="W4" s="35" t="s">
        <v>63</v>
      </c>
      <c r="X4" s="35" t="s">
        <v>64</v>
      </c>
      <c r="Y4" s="35" t="s">
        <v>65</v>
      </c>
      <c r="Z4" s="35" t="s">
        <v>66</v>
      </c>
      <c r="AA4" s="35" t="s">
        <v>67</v>
      </c>
    </row>
    <row r="5" spans="1:27" ht="92.25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16</v>
      </c>
      <c r="F5" s="19" t="s">
        <v>16</v>
      </c>
      <c r="G5" s="19" t="s">
        <v>37</v>
      </c>
      <c r="H5" s="19" t="s">
        <v>17</v>
      </c>
      <c r="I5" s="19" t="s">
        <v>38</v>
      </c>
      <c r="J5" s="19" t="s">
        <v>43</v>
      </c>
      <c r="K5" s="19" t="s">
        <v>44</v>
      </c>
      <c r="L5" s="19" t="s">
        <v>97</v>
      </c>
      <c r="M5" s="19" t="s">
        <v>55</v>
      </c>
      <c r="N5" s="19" t="s">
        <v>98</v>
      </c>
      <c r="O5" s="19" t="s">
        <v>56</v>
      </c>
      <c r="P5" s="19" t="s">
        <v>105</v>
      </c>
      <c r="Q5" s="19" t="s">
        <v>57</v>
      </c>
      <c r="R5" s="19" t="s">
        <v>47</v>
      </c>
      <c r="T5" s="36" t="s">
        <v>58</v>
      </c>
      <c r="U5" s="36"/>
      <c r="V5" s="36"/>
      <c r="W5" s="36"/>
      <c r="X5" s="36"/>
      <c r="Y5" s="36"/>
      <c r="Z5" s="36"/>
      <c r="AA5" s="36"/>
    </row>
    <row r="6" spans="1:27">
      <c r="A6" s="24" t="s">
        <v>19</v>
      </c>
      <c r="B6" s="24"/>
      <c r="C6" s="24"/>
      <c r="D6" s="24"/>
      <c r="E6" s="24" t="s">
        <v>20</v>
      </c>
      <c r="F6" s="24" t="s">
        <v>20</v>
      </c>
      <c r="G6" s="24" t="s">
        <v>20</v>
      </c>
      <c r="H6" s="24"/>
      <c r="I6" s="24"/>
      <c r="J6" s="24"/>
      <c r="K6" s="24"/>
      <c r="L6" s="24" t="s">
        <v>54</v>
      </c>
      <c r="M6" s="24" t="s">
        <v>54</v>
      </c>
      <c r="N6" s="24" t="s">
        <v>54</v>
      </c>
      <c r="O6" s="24" t="s">
        <v>54</v>
      </c>
      <c r="P6" s="24" t="s">
        <v>54</v>
      </c>
      <c r="Q6" s="24" t="s">
        <v>54</v>
      </c>
      <c r="R6" s="24" t="s">
        <v>48</v>
      </c>
      <c r="T6" s="24" t="s">
        <v>58</v>
      </c>
      <c r="U6" s="24"/>
      <c r="V6" s="24"/>
      <c r="W6" s="24"/>
      <c r="X6" s="24"/>
      <c r="Y6" s="24"/>
      <c r="Z6" s="24"/>
      <c r="AA6" s="24"/>
    </row>
    <row r="7" spans="1:27">
      <c r="A7" s="21" t="s">
        <v>49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1" t="str">
        <f>A7</f>
        <v>* Pipeline and road tanker distribution</v>
      </c>
      <c r="U7" s="21"/>
      <c r="V7" s="21"/>
      <c r="W7" s="21"/>
      <c r="X7" s="21"/>
      <c r="Y7" s="21"/>
      <c r="Z7" s="21"/>
      <c r="AA7" s="21"/>
    </row>
    <row r="8" spans="1:27">
      <c r="A8" s="1" t="s">
        <v>99</v>
      </c>
      <c r="B8" s="1" t="s">
        <v>102</v>
      </c>
      <c r="C8" s="2" t="s">
        <v>119</v>
      </c>
      <c r="D8" s="2" t="s">
        <v>121</v>
      </c>
      <c r="E8" s="1">
        <v>2013</v>
      </c>
      <c r="F8" s="1">
        <v>80</v>
      </c>
      <c r="G8" s="1">
        <v>-2</v>
      </c>
      <c r="H8" s="1">
        <v>1</v>
      </c>
      <c r="I8" s="1">
        <v>1</v>
      </c>
      <c r="J8" s="1">
        <v>1</v>
      </c>
      <c r="K8" s="1">
        <v>1</v>
      </c>
      <c r="L8" s="30">
        <v>7.6759636785390413</v>
      </c>
      <c r="M8" s="30">
        <v>7.6759636785390413</v>
      </c>
      <c r="N8" s="30">
        <v>0.15351927357078055</v>
      </c>
      <c r="O8" s="30">
        <v>0.15351927357078055</v>
      </c>
      <c r="P8" s="30"/>
      <c r="Q8" s="30"/>
      <c r="R8" s="1">
        <v>30</v>
      </c>
      <c r="T8" s="1" t="s">
        <v>70</v>
      </c>
      <c r="U8" s="1" t="str">
        <f t="shared" ref="U8:V10" si="0">A8</f>
        <v>SH2GDEL_01</v>
      </c>
      <c r="V8" s="1" t="str">
        <f t="shared" si="0"/>
        <v>Hydrogen Delivery - PIPELINE DISTRIBUTION HIGH-PRESSURE</v>
      </c>
      <c r="W8" s="1" t="s">
        <v>52</v>
      </c>
      <c r="X8" s="1" t="s">
        <v>88</v>
      </c>
      <c r="Y8" s="1" t="s">
        <v>69</v>
      </c>
    </row>
    <row r="9" spans="1:27">
      <c r="A9" s="1" t="s">
        <v>100</v>
      </c>
      <c r="B9" s="1" t="s">
        <v>103</v>
      </c>
      <c r="C9" s="2" t="s">
        <v>120</v>
      </c>
      <c r="D9" s="2" t="s">
        <v>122</v>
      </c>
      <c r="E9" s="1">
        <v>2013</v>
      </c>
      <c r="F9" s="1">
        <v>15</v>
      </c>
      <c r="G9" s="1">
        <v>-1</v>
      </c>
      <c r="H9" s="1">
        <v>1</v>
      </c>
      <c r="I9" s="1">
        <v>1</v>
      </c>
      <c r="J9" s="1">
        <v>1</v>
      </c>
      <c r="K9" s="1">
        <v>1</v>
      </c>
      <c r="L9" s="30">
        <v>4.9113986500408195</v>
      </c>
      <c r="M9" s="30">
        <v>4.9113986500408195</v>
      </c>
      <c r="N9" s="30">
        <v>1.2278496625102049</v>
      </c>
      <c r="O9" s="30">
        <v>1.2278496625102049</v>
      </c>
      <c r="P9" s="30">
        <v>0.55714989777013546</v>
      </c>
      <c r="Q9" s="30">
        <v>0.55714989777013546</v>
      </c>
      <c r="U9" s="1" t="str">
        <f t="shared" si="0"/>
        <v>SH2LDEL_01</v>
      </c>
      <c r="V9" s="1" t="str">
        <f t="shared" si="0"/>
        <v>Hydrogen Delivery - ROAD-TANKER DISTRIBUTION</v>
      </c>
      <c r="W9" s="1" t="s">
        <v>52</v>
      </c>
      <c r="X9" s="1" t="s">
        <v>88</v>
      </c>
      <c r="Y9" s="1" t="s">
        <v>69</v>
      </c>
    </row>
    <row r="10" spans="1:27">
      <c r="A10" s="1" t="s">
        <v>101</v>
      </c>
      <c r="B10" s="1" t="s">
        <v>104</v>
      </c>
      <c r="C10" s="2" t="s">
        <v>119</v>
      </c>
      <c r="D10" s="2" t="s">
        <v>121</v>
      </c>
      <c r="E10" s="1">
        <v>2013</v>
      </c>
      <c r="F10" s="1">
        <v>80</v>
      </c>
      <c r="G10" s="1">
        <v>-5</v>
      </c>
      <c r="H10" s="1">
        <v>1</v>
      </c>
      <c r="I10" s="1">
        <v>1</v>
      </c>
      <c r="J10" s="1">
        <v>1</v>
      </c>
      <c r="K10" s="1">
        <v>1</v>
      </c>
      <c r="L10" s="30">
        <v>2.506548</v>
      </c>
      <c r="M10" s="30">
        <v>2.506548</v>
      </c>
      <c r="N10" s="30">
        <v>5.0131000000000002E-2</v>
      </c>
      <c r="O10" s="30">
        <v>5.0131000000000002E-2</v>
      </c>
      <c r="P10" s="30"/>
      <c r="Q10" s="30"/>
      <c r="R10" s="1">
        <v>30</v>
      </c>
      <c r="U10" s="1" t="str">
        <f t="shared" si="0"/>
        <v>SH2GDEL_02</v>
      </c>
      <c r="V10" s="1" t="str">
        <f t="shared" si="0"/>
        <v>Hydrogen Delivery - PIPELINE TRANSMISSION HIGH-PRESSURE</v>
      </c>
      <c r="W10" s="1" t="s">
        <v>52</v>
      </c>
      <c r="X10" s="1" t="s">
        <v>88</v>
      </c>
      <c r="Y10" s="1" t="s">
        <v>69</v>
      </c>
    </row>
    <row r="11" spans="1:27">
      <c r="C11" s="2"/>
      <c r="D11" s="2"/>
    </row>
    <row r="12" spans="1:27">
      <c r="C12" s="2"/>
      <c r="D12" s="2"/>
    </row>
    <row r="13" spans="1:27">
      <c r="C13" s="2"/>
      <c r="D13" s="2"/>
    </row>
    <row r="14" spans="1:27">
      <c r="C14" s="2"/>
      <c r="D14" s="2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5" tint="0.59999389629810485"/>
  </sheetPr>
  <dimension ref="A1:W9"/>
  <sheetViews>
    <sheetView tabSelected="1" topLeftCell="M1" workbookViewId="0">
      <selection activeCell="S8" sqref="S8"/>
    </sheetView>
  </sheetViews>
  <sheetFormatPr defaultColWidth="8.86328125" defaultRowHeight="14.25"/>
  <cols>
    <col min="1" max="1" width="17.6640625" style="1" customWidth="1"/>
    <col min="2" max="2" width="24.46484375" style="1" bestFit="1" customWidth="1"/>
    <col min="3" max="4" width="10.46484375" style="1" customWidth="1"/>
    <col min="5" max="6" width="8.86328125" style="1"/>
    <col min="7" max="7" width="14.53125" style="1" customWidth="1"/>
    <col min="8" max="9" width="8.86328125" style="1"/>
    <col min="10" max="10" width="14.53125" style="1" bestFit="1" customWidth="1"/>
    <col min="11" max="11" width="15.33203125" style="1" bestFit="1" customWidth="1"/>
    <col min="12" max="12" width="10.6640625" style="1" customWidth="1"/>
    <col min="13" max="13" width="6.53125" customWidth="1"/>
    <col min="14" max="14" width="11.53125" style="1" bestFit="1" customWidth="1"/>
    <col min="15" max="15" width="11.86328125" style="1" bestFit="1" customWidth="1"/>
    <col min="16" max="16" width="23.33203125" style="1" bestFit="1" customWidth="1"/>
    <col min="17" max="22" width="8.86328125" style="1"/>
    <col min="23" max="23" width="2.6640625" customWidth="1"/>
    <col min="24" max="16384" width="8.86328125" style="1"/>
  </cols>
  <sheetData>
    <row r="1" spans="1:21" ht="23.25">
      <c r="A1" s="16" t="s">
        <v>114</v>
      </c>
      <c r="B1" s="17"/>
    </row>
    <row r="2" spans="1:21">
      <c r="A2" s="23" t="s">
        <v>81</v>
      </c>
    </row>
    <row r="3" spans="1:21">
      <c r="D3" s="33" t="s">
        <v>0</v>
      </c>
      <c r="N3" s="33" t="s">
        <v>60</v>
      </c>
      <c r="O3" s="34"/>
      <c r="P3" s="34"/>
      <c r="Q3" s="34"/>
      <c r="R3" s="34"/>
      <c r="S3" s="34"/>
      <c r="T3" s="34"/>
    </row>
    <row r="4" spans="1:21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50</v>
      </c>
      <c r="J4" s="32" t="s">
        <v>25</v>
      </c>
      <c r="K4" s="32" t="s">
        <v>29</v>
      </c>
      <c r="L4" s="32" t="s">
        <v>9</v>
      </c>
      <c r="N4" s="18" t="s">
        <v>61</v>
      </c>
      <c r="O4" s="18" t="s">
        <v>1</v>
      </c>
      <c r="P4" s="18" t="s">
        <v>62</v>
      </c>
      <c r="Q4" s="18" t="s">
        <v>63</v>
      </c>
      <c r="R4" s="18" t="s">
        <v>64</v>
      </c>
      <c r="S4" s="18" t="s">
        <v>65</v>
      </c>
      <c r="T4" s="18" t="s">
        <v>66</v>
      </c>
      <c r="U4" s="18" t="s">
        <v>67</v>
      </c>
    </row>
    <row r="5" spans="1:21" ht="47.25" customHeight="1" thickBot="1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16</v>
      </c>
      <c r="G5" s="19" t="s">
        <v>37</v>
      </c>
      <c r="H5" s="19" t="s">
        <v>17</v>
      </c>
      <c r="I5" s="19" t="s">
        <v>51</v>
      </c>
      <c r="J5" s="19" t="s">
        <v>108</v>
      </c>
      <c r="K5" s="19" t="s">
        <v>109</v>
      </c>
      <c r="L5" s="19" t="s">
        <v>18</v>
      </c>
      <c r="N5" s="36" t="s">
        <v>58</v>
      </c>
      <c r="O5" s="36"/>
      <c r="P5" s="36"/>
      <c r="Q5" s="36"/>
      <c r="R5" s="36"/>
      <c r="S5" s="36"/>
      <c r="T5" s="36"/>
      <c r="U5" s="36"/>
    </row>
    <row r="6" spans="1:21" ht="24.75" customHeight="1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/>
      <c r="I6" s="24"/>
      <c r="J6" s="24" t="s">
        <v>54</v>
      </c>
      <c r="K6" s="24" t="s">
        <v>54</v>
      </c>
      <c r="L6" s="24" t="s">
        <v>21</v>
      </c>
      <c r="N6" s="24" t="s">
        <v>58</v>
      </c>
      <c r="O6" s="24"/>
      <c r="P6" s="24"/>
      <c r="Q6" s="24"/>
      <c r="R6" s="24"/>
      <c r="S6" s="24"/>
      <c r="T6" s="24"/>
      <c r="U6" s="24"/>
    </row>
    <row r="7" spans="1:21">
      <c r="A7" s="1" t="s">
        <v>106</v>
      </c>
      <c r="B7" s="1" t="s">
        <v>115</v>
      </c>
      <c r="C7" s="1" t="s">
        <v>119</v>
      </c>
      <c r="D7" s="1" t="s">
        <v>119</v>
      </c>
      <c r="E7" s="1">
        <v>2013</v>
      </c>
      <c r="F7" s="1">
        <v>40</v>
      </c>
      <c r="G7" s="1">
        <v>-4</v>
      </c>
      <c r="H7" s="1">
        <v>1</v>
      </c>
      <c r="I7" s="27">
        <v>0.95</v>
      </c>
      <c r="J7" s="29">
        <v>15.100405206194258</v>
      </c>
      <c r="K7" s="29">
        <v>0.32078581007977441</v>
      </c>
      <c r="L7" s="1">
        <v>0.9</v>
      </c>
      <c r="N7" s="1" t="s">
        <v>110</v>
      </c>
      <c r="O7" s="1" t="str">
        <f>A7</f>
        <v>SH2GSTG_01</v>
      </c>
      <c r="P7" s="1" t="str">
        <f>B7</f>
        <v>Hydrogen Storage - LARGE</v>
      </c>
      <c r="Q7" s="1" t="s">
        <v>52</v>
      </c>
      <c r="R7" s="1" t="s">
        <v>88</v>
      </c>
      <c r="S7" s="1" t="s">
        <v>139</v>
      </c>
      <c r="U7" s="1" t="s">
        <v>138</v>
      </c>
    </row>
    <row r="8" spans="1:21">
      <c r="A8" s="1" t="s">
        <v>107</v>
      </c>
      <c r="B8" s="1" t="s">
        <v>116</v>
      </c>
      <c r="C8" s="1" t="s">
        <v>121</v>
      </c>
      <c r="D8" s="1" t="s">
        <v>121</v>
      </c>
      <c r="E8" s="2">
        <v>2013</v>
      </c>
      <c r="F8" s="1">
        <v>40</v>
      </c>
      <c r="G8" s="1">
        <v>-2</v>
      </c>
      <c r="H8" s="1">
        <v>1</v>
      </c>
      <c r="I8" s="27">
        <v>0.95</v>
      </c>
      <c r="J8" s="29">
        <v>21.750842732238358</v>
      </c>
      <c r="K8" s="29">
        <v>0.93888529779446184</v>
      </c>
      <c r="L8" s="1">
        <v>0.9</v>
      </c>
      <c r="O8" s="1" t="str">
        <f>A8</f>
        <v>SH2GSTG_02</v>
      </c>
      <c r="P8" s="1" t="str">
        <f>B8</f>
        <v>Hydrogen Storage - SMALL</v>
      </c>
      <c r="Q8" s="1" t="s">
        <v>52</v>
      </c>
      <c r="R8" s="1" t="s">
        <v>88</v>
      </c>
      <c r="S8" s="1" t="s">
        <v>139</v>
      </c>
      <c r="U8" s="1" t="s">
        <v>138</v>
      </c>
    </row>
    <row r="9" spans="1:21">
      <c r="C9" s="2"/>
      <c r="D9" s="2"/>
      <c r="E9" s="2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Olex</cp:lastModifiedBy>
  <dcterms:created xsi:type="dcterms:W3CDTF">2017-04-19T13:59:16Z</dcterms:created>
  <dcterms:modified xsi:type="dcterms:W3CDTF">2020-10-21T12:07:44Z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828746974468231</vt:r8>
  </property>
</Properties>
</file>