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_New\SubRES_TMPL\"/>
    </mc:Choice>
  </mc:AlternateContent>
  <xr:revisionPtr revIDLastSave="0" documentId="13_ncr:1_{4D8EC8E3-7FCD-45C3-A8BC-199DDEFD4E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V2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8" l="1"/>
  <c r="C36" i="8"/>
  <c r="D22" i="8"/>
  <c r="D23" i="8" s="1"/>
  <c r="D24" i="8" s="1"/>
  <c r="D25" i="8" s="1"/>
  <c r="D26" i="8" s="1"/>
  <c r="D27" i="8" s="1"/>
  <c r="B36" i="8"/>
  <c r="E27" i="8"/>
  <c r="C42" i="8" s="1"/>
  <c r="C27" i="8"/>
  <c r="B27" i="8"/>
  <c r="E26" i="8"/>
  <c r="C41" i="8" s="1"/>
  <c r="C26" i="8"/>
  <c r="B26" i="8"/>
  <c r="E25" i="8"/>
  <c r="C40" i="8" s="1"/>
  <c r="C25" i="8"/>
  <c r="B25" i="8"/>
  <c r="E24" i="8"/>
  <c r="C39" i="8" s="1"/>
  <c r="C24" i="8"/>
  <c r="B24" i="8"/>
  <c r="E23" i="8"/>
  <c r="C38" i="8" s="1"/>
  <c r="C23" i="8"/>
  <c r="B23" i="8"/>
  <c r="E22" i="8"/>
  <c r="C37" i="8" s="1"/>
  <c r="C22" i="8"/>
  <c r="B22" i="8"/>
  <c r="C21" i="8"/>
  <c r="B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Author</author>
    <author>Alessandro Chiodi</author>
  </authors>
  <commentList>
    <comment ref="P18" authorId="0" shapeId="0" xr:uid="{61EC8615-0E4B-487B-B8F5-E05B89D28BB7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8" authorId="0" shapeId="0" xr:uid="{5B08C503-67FE-47BF-BEFF-0001860B26D1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9" authorId="1" shapeId="0" xr:uid="{6AC0D812-5DD0-4845-B4A5-739567C2A58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P19" authorId="1" shapeId="0" xr:uid="{70181EC9-4296-4FEE-8CFD-E88EB117807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9" authorId="1" shapeId="0" xr:uid="{9DE0EC50-7819-41DC-9EEE-74F0BC34D168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9" authorId="1" shapeId="0" xr:uid="{7592C411-A4F1-4278-ACDE-C8CBABCC6AA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33" authorId="0" shapeId="0" xr:uid="{639843B5-268D-42BB-AB44-759B09F472B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3" authorId="0" shapeId="0" xr:uid="{BDF4F936-0636-4F01-A8EF-4628C1C4BD8B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F36" authorId="2" shapeId="0" xr:uid="{5C99B3D1-98AC-4CFE-804D-97F948F47420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to be controlled by a scenario file</t>
        </r>
      </text>
    </comment>
  </commentList>
</comments>
</file>

<file path=xl/sharedStrings.xml><?xml version="1.0" encoding="utf-8"?>
<sst xmlns="http://schemas.openxmlformats.org/spreadsheetml/2006/main" count="167" uniqueCount="90">
  <si>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</si>
  <si>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</si>
  <si>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</si>
  <si>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</si>
  <si>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</si>
  <si>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</si>
  <si>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</si>
  <si>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</si>
  <si>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</si>
  <si>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</si>
  <si>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</si>
  <si>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</si>
  <si>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</si>
  <si>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Vintage Tracking</t>
  </si>
  <si>
    <t>Input Commodity</t>
  </si>
  <si>
    <t>Output Commodity</t>
  </si>
  <si>
    <t>Efficiency</t>
  </si>
  <si>
    <t>*Process Set Membership</t>
  </si>
  <si>
    <t>TimeSlice level of Process Activity</t>
  </si>
  <si>
    <t>Primary Commodity Group</t>
  </si>
  <si>
    <t>*Technology Name</t>
  </si>
  <si>
    <t>*Units</t>
  </si>
  <si>
    <t>TRAELC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</si>
  <si>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</si>
  <si>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</si>
  <si>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</si>
  <si>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</si>
  <si>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</si>
  <si>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</si>
  <si>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</si>
  <si>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</si>
  <si>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Description</t>
  </si>
  <si>
    <t>NRG</t>
  </si>
  <si>
    <t>PJ</t>
  </si>
  <si>
    <t>EVs batteries (electric storage)</t>
  </si>
  <si>
    <t>*TechDesc</t>
  </si>
  <si>
    <t>Life</t>
  </si>
  <si>
    <t>STG_EFF</t>
  </si>
  <si>
    <t>NCAP_AFC</t>
  </si>
  <si>
    <t>Cap2Act</t>
  </si>
  <si>
    <t>Technical life</t>
  </si>
  <si>
    <t>Maximum availability</t>
  </si>
  <si>
    <t>Technology name</t>
  </si>
  <si>
    <t>Activity unit</t>
  </si>
  <si>
    <t>Capacity unit</t>
  </si>
  <si>
    <t>years</t>
  </si>
  <si>
    <t>%</t>
  </si>
  <si>
    <t>PJ/GWh</t>
  </si>
  <si>
    <t>*</t>
  </si>
  <si>
    <t>STG</t>
  </si>
  <si>
    <t>GWh</t>
  </si>
  <si>
    <t>DayNite</t>
  </si>
  <si>
    <t>V2G (Vehicle to Grid)</t>
  </si>
  <si>
    <t>EFF</t>
  </si>
  <si>
    <t>ELCD</t>
  </si>
  <si>
    <t>PRE</t>
  </si>
  <si>
    <t>TRAELC_V2G</t>
  </si>
  <si>
    <t>PJ-a</t>
  </si>
  <si>
    <t>~FI_Comm</t>
  </si>
  <si>
    <t>*Commodity set</t>
  </si>
  <si>
    <t>Commodity name</t>
  </si>
  <si>
    <t>TRAELC_MOT</t>
  </si>
  <si>
    <t>Electricity for Electric Motorcycles (TRA)</t>
  </si>
  <si>
    <t>TRAELC_CAR</t>
  </si>
  <si>
    <t>Electricity for Electric Cars (TRA)</t>
  </si>
  <si>
    <t>TRAELC_TAX</t>
  </si>
  <si>
    <t>Electricity for Electric Taxis (TRA)</t>
  </si>
  <si>
    <t>TRAELC_BUS</t>
  </si>
  <si>
    <t>Electricity for Electric Buses  (TRA)</t>
  </si>
  <si>
    <t>TRAELC_LGT</t>
  </si>
  <si>
    <t>Electricity for Electric LGTs  (TRA)</t>
  </si>
  <si>
    <t>TRAELC_MGT</t>
  </si>
  <si>
    <t>Electricity for Electric MGTs (TRA)</t>
  </si>
  <si>
    <t>TRAELC_HGT</t>
  </si>
  <si>
    <t>Electricity for Electric LGTs (TRA)</t>
  </si>
  <si>
    <t>T-BAT_MOT</t>
  </si>
  <si>
    <t>T-BAT_CAR</t>
  </si>
  <si>
    <t>T-BAT_TAX</t>
  </si>
  <si>
    <t>T-BAT_BUS</t>
  </si>
  <si>
    <t>T-BAT_LGT</t>
  </si>
  <si>
    <t>T-BAT_MGT</t>
  </si>
  <si>
    <t>T-BAT_HGT</t>
  </si>
  <si>
    <t>Dummy process for Vehicle to Grid - New</t>
  </si>
  <si>
    <t>Battery for Motorcycles (storage process) - New</t>
  </si>
  <si>
    <t>Battery for Cars (storage process) - New</t>
  </si>
  <si>
    <t>Battery for Taxis (storage process) - New</t>
  </si>
  <si>
    <t>Battery for Buses (storage process) - New</t>
  </si>
  <si>
    <t>Battery for LGTs (storage process) - New</t>
  </si>
  <si>
    <t>Battery for MGTs (storage process) - New</t>
  </si>
  <si>
    <t>Battery for HGTs (storage process)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</si>
</sst>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54">
    <xf numFmtId="0" fontId="0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8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9" fillId="3" borderId="2" xfId="0" applyFont="1" applyFill="1" applyBorder="1" applyAlignment="1">
      <alignment vertical="center"/>
    </xf>
    <xf numFmtId="0" fontId="15" fillId="0" borderId="0" xfId="51" applyFont="1" applyAlignment="1">
      <alignment horizontal="left" vertical="center"/>
    </xf>
    <xf numFmtId="0" fontId="13" fillId="0" borderId="0" xfId="52" applyFont="1" applyAlignment="1">
      <alignment vertical="center"/>
    </xf>
    <xf numFmtId="164" fontId="13" fillId="0" borderId="0" xfId="52" applyNumberFormat="1" applyFont="1" applyAlignment="1">
      <alignment vertical="center"/>
    </xf>
    <xf numFmtId="0" fontId="16" fillId="0" borderId="0" xfId="52" applyFont="1" applyAlignment="1">
      <alignment horizontal="left" vertical="center" wrapText="1"/>
    </xf>
    <xf numFmtId="164" fontId="16" fillId="0" borderId="0" xfId="52" applyNumberFormat="1" applyFont="1" applyAlignment="1">
      <alignment horizontal="left" vertical="center"/>
    </xf>
    <xf numFmtId="0" fontId="17" fillId="4" borderId="3" xfId="51" applyFont="1" applyFill="1" applyBorder="1" applyAlignment="1">
      <alignment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51" applyFont="1" applyFill="1" applyBorder="1" applyAlignment="1">
      <alignment vertical="center"/>
    </xf>
    <xf numFmtId="0" fontId="18" fillId="0" borderId="0" xfId="52" applyFont="1" applyAlignment="1">
      <alignment vertical="center"/>
    </xf>
    <xf numFmtId="0" fontId="17" fillId="4" borderId="3" xfId="51" applyFont="1" applyFill="1" applyBorder="1" applyAlignment="1">
      <alignment horizontal="left" vertical="center" wrapText="1"/>
    </xf>
    <xf numFmtId="0" fontId="18" fillId="4" borderId="2" xfId="51" applyFont="1" applyFill="1" applyBorder="1" applyAlignment="1">
      <alignment vertical="center"/>
    </xf>
    <xf numFmtId="0" fontId="18" fillId="4" borderId="2" xfId="51" applyFont="1" applyFill="1" applyBorder="1" applyAlignment="1">
      <alignment horizontal="left" vertical="center"/>
    </xf>
    <xf numFmtId="0" fontId="14" fillId="5" borderId="0" xfId="52" applyFont="1" applyFill="1" applyAlignment="1">
      <alignment horizontal="left" vertical="center"/>
    </xf>
    <xf numFmtId="9" fontId="14" fillId="5" borderId="0" xfId="53" applyFont="1" applyFill="1" applyBorder="1" applyAlignment="1">
      <alignment horizontal="left" vertical="center"/>
    </xf>
    <xf numFmtId="2" fontId="13" fillId="0" borderId="0" xfId="52" applyNumberFormat="1" applyFont="1" applyAlignment="1">
      <alignment horizontal="left" vertical="center"/>
    </xf>
    <xf numFmtId="0" fontId="13" fillId="0" borderId="0" xfId="52" applyFont="1" applyAlignment="1">
      <alignment horizontal="left" vertical="center"/>
    </xf>
    <xf numFmtId="164" fontId="13" fillId="0" borderId="3" xfId="52" applyNumberFormat="1" applyFont="1" applyBorder="1" applyAlignment="1">
      <alignment vertical="center"/>
    </xf>
    <xf numFmtId="0" fontId="13" fillId="0" borderId="3" xfId="52" applyFont="1" applyBorder="1" applyAlignment="1">
      <alignment vertical="center"/>
    </xf>
    <xf numFmtId="0" fontId="14" fillId="5" borderId="3" xfId="52" applyFont="1" applyFill="1" applyBorder="1" applyAlignment="1">
      <alignment horizontal="left" vertical="center"/>
    </xf>
    <xf numFmtId="9" fontId="14" fillId="5" borderId="3" xfId="53" applyFont="1" applyFill="1" applyBorder="1" applyAlignment="1">
      <alignment horizontal="left" vertical="center"/>
    </xf>
    <xf numFmtId="2" fontId="13" fillId="0" borderId="3" xfId="52" applyNumberFormat="1" applyFont="1" applyBorder="1" applyAlignment="1">
      <alignment horizontal="left" vertical="center"/>
    </xf>
    <xf numFmtId="0" fontId="13" fillId="0" borderId="3" xfId="52" applyFont="1" applyBorder="1" applyAlignment="1">
      <alignment horizontal="left" vertical="center"/>
    </xf>
    <xf numFmtId="0" fontId="1" fillId="4" borderId="3" xfId="51" applyFill="1" applyBorder="1" applyAlignment="1">
      <alignment vertical="center" wrapText="1"/>
    </xf>
    <xf numFmtId="0" fontId="1" fillId="4" borderId="3" xfId="51" applyFill="1" applyBorder="1" applyAlignment="1">
      <alignment vertical="center"/>
    </xf>
    <xf numFmtId="0" fontId="13" fillId="4" borderId="2" xfId="51" applyFont="1" applyFill="1" applyBorder="1" applyAlignment="1">
      <alignment vertical="center"/>
    </xf>
    <xf numFmtId="164" fontId="13" fillId="0" borderId="1" xfId="52" applyNumberFormat="1" applyFont="1" applyBorder="1" applyAlignment="1">
      <alignment vertical="center"/>
    </xf>
    <xf numFmtId="0" fontId="1" fillId="0" borderId="1" xfId="51" applyBorder="1" applyAlignment="1">
      <alignment vertical="center" wrapText="1"/>
    </xf>
    <xf numFmtId="0" fontId="1" fillId="0" borderId="1" xfId="51" applyBorder="1" applyAlignment="1">
      <alignment vertical="center"/>
    </xf>
    <xf numFmtId="0" fontId="1" fillId="0" borderId="1" xfId="51" applyBorder="1" applyAlignment="1">
      <alignment horizontal="left" vertical="center"/>
    </xf>
    <xf numFmtId="0" fontId="1" fillId="0" borderId="0" xfId="51" applyAlignment="1">
      <alignment vertical="center"/>
    </xf>
    <xf numFmtId="0" fontId="13" fillId="0" borderId="2" xfId="52" applyFont="1" applyBorder="1" applyAlignment="1">
      <alignment vertical="center"/>
    </xf>
    <xf numFmtId="0" fontId="1" fillId="0" borderId="0" xfId="51" applyAlignment="1">
      <alignment vertical="center" wrapText="1"/>
    </xf>
    <xf numFmtId="0" fontId="16" fillId="0" borderId="0" xfId="52" applyFont="1" applyAlignment="1">
      <alignment horizontal="left" vertical="center"/>
    </xf>
    <xf numFmtId="164" fontId="18" fillId="0" borderId="0" xfId="0" applyNumberFormat="1" applyFont="1" applyAlignment="1">
      <alignment vertical="center"/>
    </xf>
    <xf numFmtId="0" fontId="1" fillId="0" borderId="3" xfId="5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</cellXfs>
  <cellStyles count="54">
    <cellStyle name="20% - Accent5 2" xfId="5" xr:uid="{41FADB5D-774C-4581-9E04-795745F45B3A}"/>
    <cellStyle name="20% - Accent5 2 2" xfId="20" xr:uid="{9D85FBE9-8CBA-4BC4-A23E-71E72F7E6CC9}"/>
    <cellStyle name="20% - Accent5 2 3" xfId="33" xr:uid="{64A1DEB4-76C7-4D7E-B183-769228520DF6}"/>
    <cellStyle name="20% - Accent5 2 4" xfId="46" xr:uid="{B6EB5E8B-FCFF-4F4E-8AB6-E3215DFC371B}"/>
    <cellStyle name="20% - Accent5 3" xfId="9" xr:uid="{42C3DA6A-E515-4F68-9D9F-3335D19CEA18}"/>
    <cellStyle name="20% - Accent5 3 2" xfId="24" xr:uid="{7ABCF359-2591-4C83-A95F-469CD11EC77F}"/>
    <cellStyle name="20% - Accent5 3 3" xfId="37" xr:uid="{A4C767C1-51C3-47D5-A74C-587D3519900C}"/>
    <cellStyle name="20% - Accent5 3 4" xfId="50" xr:uid="{C90B685B-F75D-460B-BDFC-7D7533C48C33}"/>
    <cellStyle name="20% - Accent5 4" xfId="13" xr:uid="{DC1DD871-6B98-4E25-8BE8-6A14C839CFCF}"/>
    <cellStyle name="20% - Accent5 5" xfId="28" xr:uid="{0FAED7C7-EA67-4CB3-AE34-15128E10EBDD}"/>
    <cellStyle name="20% - Accent5 6" xfId="41" xr:uid="{AED42CDA-BA61-497A-9B25-6EC421F7DD74}"/>
    <cellStyle name="Comma 2" xfId="3" xr:uid="{ED6C98B7-B2A1-4B47-AF8A-A39872245B39}"/>
    <cellStyle name="Comma 2 2" xfId="18" xr:uid="{B7AC5FAF-634D-41F9-85B3-9CDBB33D0333}"/>
    <cellStyle name="Comma 2 3" xfId="31" xr:uid="{9A5060E8-4621-4D2E-8FA3-F2C0D822E9A4}"/>
    <cellStyle name="Comma 2 4" xfId="44" xr:uid="{640D3F39-7ADA-41F7-A824-1BFD8996D38B}"/>
    <cellStyle name="Comma 3" xfId="7" xr:uid="{9BBE06F6-DF43-4386-A7EA-84770CBB1110}"/>
    <cellStyle name="Comma 3 2" xfId="22" xr:uid="{AB59C64B-085D-4C79-B275-6709641D5BB7}"/>
    <cellStyle name="Comma 3 3" xfId="35" xr:uid="{96E677B2-1E39-47F3-B561-DD4F13597381}"/>
    <cellStyle name="Comma 3 4" xfId="48" xr:uid="{B86C2900-CA03-40CB-895D-AA126B40D038}"/>
    <cellStyle name="Comma 4" xfId="11" xr:uid="{F10BAA2F-325D-48FE-B4DE-588412CF4783}"/>
    <cellStyle name="Comma 5" xfId="26" xr:uid="{A96DE9F5-7FB1-4FAB-B94D-B2EF920E5378}"/>
    <cellStyle name="Comma 6" xfId="39" xr:uid="{F6AC73A4-766F-41AF-8546-1BD92C1A5DC3}"/>
    <cellStyle name="Normal" xfId="0" builtinId="0"/>
    <cellStyle name="Normal 10 2" xfId="52" xr:uid="{61A5764E-52CB-4363-B4C9-57C3C013C9E8}"/>
    <cellStyle name="Normal 2" xfId="1" xr:uid="{4F4ED162-C45F-4637-99B9-0DC288E0E26C}"/>
    <cellStyle name="Normal 2 2" xfId="16" xr:uid="{73520720-7CC8-4636-BEA4-4BA7AD8E3294}"/>
    <cellStyle name="Normal 2 3" xfId="29" xr:uid="{3DE8F047-C232-4A35-B429-F0537449F260}"/>
    <cellStyle name="Normal 2 4" xfId="42" xr:uid="{4FF9CFE9-7E21-4A6B-A29A-1180095F3394}"/>
    <cellStyle name="Normal 3" xfId="2" xr:uid="{6F56F0E9-E05C-4C30-B878-F9B9EA162652}"/>
    <cellStyle name="Normal 3 2" xfId="17" xr:uid="{A32771C3-61B9-4017-BCB7-A8447F558936}"/>
    <cellStyle name="Normal 3 3" xfId="30" xr:uid="{6D6D7D4C-E015-466A-A2A9-35851197F9B9}"/>
    <cellStyle name="Normal 3 4" xfId="43" xr:uid="{3F2C4675-A6B6-4303-ADF3-7F5FDBCC1201}"/>
    <cellStyle name="Normal 4" xfId="6" xr:uid="{E0019DBD-0F4A-4352-B357-025C5C0BFAEC}"/>
    <cellStyle name="Normal 4 2" xfId="21" xr:uid="{10393A82-218B-43FD-AA73-2D1C9788B975}"/>
    <cellStyle name="Normal 4 3" xfId="34" xr:uid="{62A12A76-EC25-4B9B-9DE7-60E39637AA4D}"/>
    <cellStyle name="Normal 4 4" xfId="47" xr:uid="{0D81F105-5652-4284-861E-275768C81364}"/>
    <cellStyle name="Normal 5" xfId="14" xr:uid="{49545144-F3A9-4825-A6BA-5936F162C050}"/>
    <cellStyle name="Normal 57" xfId="51" xr:uid="{86CCFCE0-E689-4B0A-AA0D-8C9F7E6F2ABB}"/>
    <cellStyle name="Normal 6" xfId="10" xr:uid="{4EF6E554-0085-465F-A330-E88543107D27}"/>
    <cellStyle name="Normal 7" xfId="25" xr:uid="{2534D22A-6169-4D9A-B012-B7294C0AC758}"/>
    <cellStyle name="Normal 8" xfId="38" xr:uid="{19F067A3-D80D-48FD-BF06-BF292EC8BB24}"/>
    <cellStyle name="Percent 2" xfId="4" xr:uid="{BC0C5A78-644A-4E8A-8133-E61F2E94C271}"/>
    <cellStyle name="Percent 2 2" xfId="19" xr:uid="{ABEFFD90-1C5B-44F4-94F2-8F5C545B6CE3}"/>
    <cellStyle name="Percent 2 3" xfId="32" xr:uid="{F1235FEE-D3ED-46E3-8284-249567537760}"/>
    <cellStyle name="Percent 2 4" xfId="45" xr:uid="{9B5DB1B9-289D-4910-A43A-3BB8D718BF50}"/>
    <cellStyle name="Percent 29" xfId="53" xr:uid="{C29D76CD-9A7F-4880-94BB-E45FFE1F3C38}"/>
    <cellStyle name="Percent 3" xfId="8" xr:uid="{5A577D97-9D8D-44CD-94BE-F7C4D5E216D4}"/>
    <cellStyle name="Percent 3 2" xfId="23" xr:uid="{AA877386-D0A2-4CA8-9066-CA902896BC86}"/>
    <cellStyle name="Percent 3 3" xfId="36" xr:uid="{2C62A5E3-4F5C-4053-B9EE-104D29570544}"/>
    <cellStyle name="Percent 3 4" xfId="49" xr:uid="{71214003-4755-4936-B69C-71301425DFDB}"/>
    <cellStyle name="Percent 4" xfId="15" xr:uid="{766E512C-159B-4546-AE75-4E591D8E346F}"/>
    <cellStyle name="Percent 5" xfId="12" xr:uid="{761C96E9-6829-47E8-ABEF-BAFE0B7B7D1A}"/>
    <cellStyle name="Percent 6" xfId="27" xr:uid="{3C9E2FB6-4013-4108-851E-44B42960E338}"/>
    <cellStyle name="Percent 7" xfId="40" xr:uid="{E615D24B-233E-4FC3-8466-3E474BB715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CA9E-7E23-44E1-9FB1-02E455089C91}">
  <dimension ref="B3:R50"/>
  <sheetViews>
    <sheetView tabSelected="1" workbookViewId="0">
      <selection activeCell="C22" sqref="C22"/>
    </sheetView>
  </sheetViews>
  <sheetFormatPr defaultColWidth="9.109375" defaultRowHeight="14.4" x14ac:dyDescent="0.25"/>
  <cols>
    <col min="1" max="1" width="2.88671875" style="3" customWidth="1"/>
    <col min="2" max="2" width="27.5546875" style="3" customWidth="1"/>
    <col min="3" max="3" width="41.6640625" style="3" bestFit="1" customWidth="1"/>
    <col min="4" max="4" width="34.33203125" style="3" bestFit="1" customWidth="1"/>
    <col min="5" max="5" width="18.33203125" style="3" bestFit="1" customWidth="1"/>
    <col min="6" max="6" width="15.6640625" style="3" customWidth="1"/>
    <col min="7" max="7" width="13.5546875" style="3" bestFit="1" customWidth="1"/>
    <col min="8" max="8" width="11.88671875" style="3" bestFit="1" customWidth="1"/>
    <col min="9" max="9" width="11.33203125" style="3" bestFit="1" customWidth="1"/>
    <col min="10" max="10" width="13.6640625" style="3" customWidth="1"/>
    <col min="11" max="11" width="13.21875" style="3" customWidth="1"/>
    <col min="12" max="12" width="20.109375" style="3" bestFit="1" customWidth="1"/>
    <col min="13" max="13" width="38" style="3" bestFit="1" customWidth="1"/>
    <col min="14" max="15" width="9.109375" style="3"/>
    <col min="16" max="16" width="14.5546875" style="3" customWidth="1"/>
    <col min="17" max="17" width="16.109375" style="3" customWidth="1"/>
    <col min="18" max="16384" width="9.109375" style="3"/>
  </cols>
  <sheetData>
    <row r="3" spans="2:17" x14ac:dyDescent="0.25">
      <c r="B3" s="34" t="s">
        <v>58</v>
      </c>
      <c r="C3" s="34"/>
      <c r="D3" s="35"/>
      <c r="E3" s="35"/>
      <c r="F3" s="35"/>
      <c r="G3" s="35"/>
      <c r="H3" s="35"/>
      <c r="I3" s="35"/>
    </row>
    <row r="4" spans="2:17" ht="15" thickBot="1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</row>
    <row r="5" spans="2:17" x14ac:dyDescent="0.25">
      <c r="B5" s="37" t="s">
        <v>59</v>
      </c>
      <c r="C5" s="38" t="s">
        <v>60</v>
      </c>
      <c r="D5" s="38" t="s">
        <v>31</v>
      </c>
      <c r="E5" s="38"/>
      <c r="F5" s="38"/>
      <c r="G5" s="38"/>
      <c r="H5" s="38"/>
      <c r="I5" s="38"/>
    </row>
    <row r="6" spans="2:17" x14ac:dyDescent="0.25">
      <c r="B6" s="39" t="s">
        <v>32</v>
      </c>
      <c r="C6" s="39" t="s">
        <v>61</v>
      </c>
      <c r="D6" s="39" t="s">
        <v>62</v>
      </c>
      <c r="E6" s="39" t="s">
        <v>33</v>
      </c>
      <c r="F6" s="39"/>
      <c r="G6" s="39" t="s">
        <v>51</v>
      </c>
      <c r="H6" s="39"/>
      <c r="I6" s="39"/>
    </row>
    <row r="7" spans="2:17" x14ac:dyDescent="0.25">
      <c r="B7" s="39" t="s">
        <v>32</v>
      </c>
      <c r="C7" s="39" t="s">
        <v>63</v>
      </c>
      <c r="D7" s="39" t="s">
        <v>64</v>
      </c>
      <c r="E7" s="39" t="s">
        <v>33</v>
      </c>
      <c r="F7" s="39"/>
      <c r="G7" s="39" t="s">
        <v>51</v>
      </c>
      <c r="H7" s="39"/>
      <c r="I7" s="39"/>
    </row>
    <row r="8" spans="2:17" x14ac:dyDescent="0.25">
      <c r="B8" s="39" t="s">
        <v>32</v>
      </c>
      <c r="C8" s="39" t="s">
        <v>65</v>
      </c>
      <c r="D8" s="39" t="s">
        <v>66</v>
      </c>
      <c r="E8" s="39" t="s">
        <v>33</v>
      </c>
      <c r="F8" s="39"/>
      <c r="G8" s="39" t="s">
        <v>51</v>
      </c>
      <c r="H8" s="39"/>
      <c r="I8" s="39"/>
    </row>
    <row r="9" spans="2:17" x14ac:dyDescent="0.25">
      <c r="B9" s="39" t="s">
        <v>32</v>
      </c>
      <c r="C9" s="39" t="s">
        <v>67</v>
      </c>
      <c r="D9" s="39" t="s">
        <v>68</v>
      </c>
      <c r="E9" s="39" t="s">
        <v>33</v>
      </c>
      <c r="F9" s="39"/>
      <c r="G9" s="39" t="s">
        <v>51</v>
      </c>
      <c r="H9" s="39"/>
      <c r="I9" s="39"/>
    </row>
    <row r="10" spans="2:17" x14ac:dyDescent="0.25">
      <c r="B10" s="39" t="s">
        <v>32</v>
      </c>
      <c r="C10" s="39" t="s">
        <v>69</v>
      </c>
      <c r="D10" s="39" t="s">
        <v>70</v>
      </c>
      <c r="E10" s="39" t="s">
        <v>33</v>
      </c>
      <c r="F10" s="39"/>
      <c r="G10" s="39" t="s">
        <v>51</v>
      </c>
      <c r="H10" s="39"/>
      <c r="I10" s="39"/>
    </row>
    <row r="11" spans="2:17" x14ac:dyDescent="0.25">
      <c r="B11" s="39" t="s">
        <v>32</v>
      </c>
      <c r="C11" s="3" t="s">
        <v>71</v>
      </c>
      <c r="D11" s="39" t="s">
        <v>72</v>
      </c>
      <c r="E11" s="39" t="s">
        <v>33</v>
      </c>
      <c r="F11" s="39"/>
      <c r="G11" s="39" t="s">
        <v>51</v>
      </c>
    </row>
    <row r="12" spans="2:17" x14ac:dyDescent="0.25">
      <c r="B12" s="40" t="s">
        <v>32</v>
      </c>
      <c r="C12" s="19" t="s">
        <v>73</v>
      </c>
      <c r="D12" s="40" t="s">
        <v>74</v>
      </c>
      <c r="E12" s="40" t="s">
        <v>33</v>
      </c>
      <c r="F12" s="40"/>
      <c r="G12" s="40" t="s">
        <v>51</v>
      </c>
      <c r="H12" s="19"/>
      <c r="I12" s="19"/>
    </row>
    <row r="15" spans="2:17" ht="23.4" x14ac:dyDescent="0.25">
      <c r="B15" s="2" t="s">
        <v>34</v>
      </c>
      <c r="K15" s="4"/>
      <c r="L15" s="4"/>
      <c r="M15" s="4"/>
      <c r="N15" s="4"/>
      <c r="O15" s="4"/>
      <c r="P15" s="4"/>
      <c r="Q15" s="4"/>
    </row>
    <row r="16" spans="2:17" ht="15.6" customHeight="1" x14ac:dyDescent="0.25">
      <c r="B16" s="2"/>
      <c r="K16" s="4"/>
      <c r="L16" s="4"/>
      <c r="M16" s="4"/>
      <c r="N16" s="4"/>
      <c r="O16" s="4"/>
      <c r="P16" s="4"/>
      <c r="Q16" s="4"/>
    </row>
    <row r="17" spans="2:18" x14ac:dyDescent="0.25">
      <c r="E17" s="5" t="s">
        <v>0</v>
      </c>
      <c r="G17" s="5"/>
      <c r="H17" s="5"/>
      <c r="I17" s="5"/>
      <c r="K17" s="6" t="s">
        <v>7</v>
      </c>
      <c r="L17" s="4"/>
      <c r="M17" s="4"/>
      <c r="N17" s="4"/>
      <c r="O17" s="4"/>
      <c r="P17" s="4"/>
      <c r="Q17" s="4"/>
      <c r="R17" s="4"/>
    </row>
    <row r="18" spans="2:18" x14ac:dyDescent="0.25">
      <c r="B18" s="1" t="s">
        <v>1</v>
      </c>
      <c r="C18" s="1" t="s">
        <v>35</v>
      </c>
      <c r="D18" s="1" t="s">
        <v>3</v>
      </c>
      <c r="E18" s="1" t="s">
        <v>4</v>
      </c>
      <c r="F18" s="1" t="s">
        <v>36</v>
      </c>
      <c r="G18" s="1" t="s">
        <v>37</v>
      </c>
      <c r="H18" s="1" t="s">
        <v>38</v>
      </c>
      <c r="I18" s="1" t="s">
        <v>39</v>
      </c>
      <c r="K18" s="1" t="s">
        <v>6</v>
      </c>
      <c r="L18" s="1" t="s">
        <v>1</v>
      </c>
      <c r="M18" s="1" t="s">
        <v>2</v>
      </c>
      <c r="N18" s="1" t="s">
        <v>8</v>
      </c>
      <c r="O18" s="1" t="s">
        <v>9</v>
      </c>
      <c r="P18" s="1" t="s">
        <v>10</v>
      </c>
      <c r="Q18" s="1" t="s">
        <v>11</v>
      </c>
      <c r="R18" s="1" t="s">
        <v>12</v>
      </c>
    </row>
    <row r="19" spans="2:18" s="10" customFormat="1" ht="27.6" x14ac:dyDescent="0.25">
      <c r="B19" s="7" t="s">
        <v>20</v>
      </c>
      <c r="C19" s="8" t="s">
        <v>31</v>
      </c>
      <c r="D19" s="7" t="s">
        <v>14</v>
      </c>
      <c r="E19" s="7" t="s">
        <v>15</v>
      </c>
      <c r="F19" s="9" t="s">
        <v>40</v>
      </c>
      <c r="G19" s="9" t="s">
        <v>16</v>
      </c>
      <c r="H19" s="7" t="s">
        <v>41</v>
      </c>
      <c r="I19" s="7"/>
      <c r="K19" s="11" t="s">
        <v>17</v>
      </c>
      <c r="L19" s="11" t="s">
        <v>42</v>
      </c>
      <c r="M19" s="11" t="s">
        <v>31</v>
      </c>
      <c r="N19" s="11" t="s">
        <v>43</v>
      </c>
      <c r="O19" s="11" t="s">
        <v>44</v>
      </c>
      <c r="P19" s="11" t="s">
        <v>18</v>
      </c>
      <c r="Q19" s="11" t="s">
        <v>19</v>
      </c>
      <c r="R19" s="11" t="s">
        <v>13</v>
      </c>
    </row>
    <row r="20" spans="2:18" s="10" customFormat="1" ht="13.8" x14ac:dyDescent="0.25">
      <c r="B20" s="12" t="s">
        <v>21</v>
      </c>
      <c r="C20" s="8"/>
      <c r="D20" s="12"/>
      <c r="E20" s="12"/>
      <c r="F20" s="12" t="s">
        <v>45</v>
      </c>
      <c r="G20" s="12" t="s">
        <v>46</v>
      </c>
      <c r="H20" s="13"/>
      <c r="I20" s="12" t="s">
        <v>47</v>
      </c>
      <c r="K20" s="12" t="s">
        <v>48</v>
      </c>
      <c r="L20" s="12"/>
      <c r="M20" s="12"/>
      <c r="N20" s="12"/>
      <c r="O20" s="12"/>
      <c r="P20" s="12"/>
      <c r="Q20" s="12"/>
      <c r="R20" s="12"/>
    </row>
    <row r="21" spans="2:18" s="10" customFormat="1" x14ac:dyDescent="0.25">
      <c r="B21" s="4" t="str">
        <f t="shared" ref="B21:C27" si="0">L21</f>
        <v>T-BAT_MOT</v>
      </c>
      <c r="C21" s="3" t="str">
        <f>M21</f>
        <v>Battery for Motorcycles (storage process) - New</v>
      </c>
      <c r="D21" s="3" t="s">
        <v>22</v>
      </c>
      <c r="E21" s="3" t="str">
        <f>C6</f>
        <v>TRAELC_MOT</v>
      </c>
      <c r="F21" s="14">
        <v>10</v>
      </c>
      <c r="G21" s="15">
        <v>0.95</v>
      </c>
      <c r="H21" s="16">
        <v>1</v>
      </c>
      <c r="I21" s="17">
        <v>3.5999999999999999E-3</v>
      </c>
      <c r="K21" s="4" t="s">
        <v>49</v>
      </c>
      <c r="L21" s="4" t="s">
        <v>75</v>
      </c>
      <c r="M21" s="4" t="s">
        <v>83</v>
      </c>
      <c r="N21" s="4" t="s">
        <v>33</v>
      </c>
      <c r="O21" s="4" t="s">
        <v>50</v>
      </c>
      <c r="P21" s="4" t="s">
        <v>51</v>
      </c>
      <c r="Q21" s="4" t="s">
        <v>32</v>
      </c>
      <c r="R21" s="4"/>
    </row>
    <row r="22" spans="2:18" s="10" customFormat="1" x14ac:dyDescent="0.25">
      <c r="B22" s="4" t="str">
        <f t="shared" si="0"/>
        <v>T-BAT_CAR</v>
      </c>
      <c r="C22" s="3" t="str">
        <f t="shared" si="0"/>
        <v>Battery for Cars (storage process) - New</v>
      </c>
      <c r="D22" s="3" t="str">
        <f>D21</f>
        <v>TRAELC</v>
      </c>
      <c r="E22" s="3" t="str">
        <f>C7</f>
        <v>TRAELC_CAR</v>
      </c>
      <c r="F22" s="14">
        <v>10</v>
      </c>
      <c r="G22" s="15">
        <v>0.95</v>
      </c>
      <c r="H22" s="16">
        <v>1</v>
      </c>
      <c r="I22" s="17">
        <v>3.5999999999999999E-3</v>
      </c>
      <c r="K22" s="4" t="s">
        <v>49</v>
      </c>
      <c r="L22" s="4" t="s">
        <v>76</v>
      </c>
      <c r="M22" s="4" t="s">
        <v>84</v>
      </c>
      <c r="N22" s="4" t="s">
        <v>33</v>
      </c>
      <c r="O22" s="4" t="s">
        <v>50</v>
      </c>
      <c r="P22" s="4" t="s">
        <v>51</v>
      </c>
      <c r="Q22" s="4" t="s">
        <v>32</v>
      </c>
      <c r="R22" s="4"/>
    </row>
    <row r="23" spans="2:18" s="10" customFormat="1" x14ac:dyDescent="0.25">
      <c r="B23" s="4" t="str">
        <f t="shared" si="0"/>
        <v>T-BAT_TAX</v>
      </c>
      <c r="C23" s="3" t="str">
        <f t="shared" si="0"/>
        <v>Battery for Taxis (storage process) - New</v>
      </c>
      <c r="D23" s="3" t="str">
        <f t="shared" ref="D23:D27" si="1">D22</f>
        <v>TRAELC</v>
      </c>
      <c r="E23" s="3" t="str">
        <f>C8</f>
        <v>TRAELC_TAX</v>
      </c>
      <c r="F23" s="14">
        <v>10</v>
      </c>
      <c r="G23" s="15">
        <v>0.95</v>
      </c>
      <c r="H23" s="16">
        <v>1</v>
      </c>
      <c r="I23" s="17">
        <v>3.5999999999999999E-3</v>
      </c>
      <c r="K23" s="4" t="s">
        <v>49</v>
      </c>
      <c r="L23" s="4" t="s">
        <v>77</v>
      </c>
      <c r="M23" s="4" t="s">
        <v>85</v>
      </c>
      <c r="N23" s="4" t="s">
        <v>33</v>
      </c>
      <c r="O23" s="4" t="s">
        <v>50</v>
      </c>
      <c r="P23" s="4" t="s">
        <v>51</v>
      </c>
      <c r="Q23" s="4" t="s">
        <v>32</v>
      </c>
      <c r="R23" s="4"/>
    </row>
    <row r="24" spans="2:18" x14ac:dyDescent="0.25">
      <c r="B24" s="4" t="str">
        <f t="shared" si="0"/>
        <v>T-BAT_BUS</v>
      </c>
      <c r="C24" s="3" t="str">
        <f t="shared" si="0"/>
        <v>Battery for Buses (storage process) - New</v>
      </c>
      <c r="D24" s="3" t="str">
        <f t="shared" si="1"/>
        <v>TRAELC</v>
      </c>
      <c r="E24" s="3" t="str">
        <f>C9</f>
        <v>TRAELC_BUS</v>
      </c>
      <c r="F24" s="14">
        <v>10</v>
      </c>
      <c r="G24" s="15">
        <v>0.95</v>
      </c>
      <c r="H24" s="16">
        <v>1</v>
      </c>
      <c r="I24" s="17">
        <v>3.5999999999999999E-3</v>
      </c>
      <c r="K24" s="4" t="s">
        <v>49</v>
      </c>
      <c r="L24" s="4" t="s">
        <v>78</v>
      </c>
      <c r="M24" s="4" t="s">
        <v>86</v>
      </c>
      <c r="N24" s="4" t="s">
        <v>33</v>
      </c>
      <c r="O24" s="4" t="s">
        <v>50</v>
      </c>
      <c r="P24" s="4" t="s">
        <v>51</v>
      </c>
      <c r="Q24" s="4" t="s">
        <v>32</v>
      </c>
      <c r="R24" s="4"/>
    </row>
    <row r="25" spans="2:18" x14ac:dyDescent="0.25">
      <c r="B25" s="4" t="str">
        <f t="shared" si="0"/>
        <v>T-BAT_LGT</v>
      </c>
      <c r="C25" s="3" t="str">
        <f t="shared" si="0"/>
        <v>Battery for LGTs (storage process) - New</v>
      </c>
      <c r="D25" s="3" t="str">
        <f t="shared" si="1"/>
        <v>TRAELC</v>
      </c>
      <c r="E25" s="3" t="str">
        <f>C10</f>
        <v>TRAELC_LGT</v>
      </c>
      <c r="F25" s="14">
        <v>10</v>
      </c>
      <c r="G25" s="15">
        <v>0.95</v>
      </c>
      <c r="H25" s="16">
        <v>1</v>
      </c>
      <c r="I25" s="17">
        <v>3.5999999999999999E-3</v>
      </c>
      <c r="K25" s="4" t="s">
        <v>49</v>
      </c>
      <c r="L25" s="4" t="s">
        <v>79</v>
      </c>
      <c r="M25" s="4" t="s">
        <v>87</v>
      </c>
      <c r="N25" s="4" t="s">
        <v>33</v>
      </c>
      <c r="O25" s="4" t="s">
        <v>50</v>
      </c>
      <c r="P25" s="4" t="s">
        <v>51</v>
      </c>
      <c r="Q25" s="4" t="s">
        <v>32</v>
      </c>
      <c r="R25" s="4"/>
    </row>
    <row r="26" spans="2:18" x14ac:dyDescent="0.25">
      <c r="B26" s="4" t="str">
        <f t="shared" si="0"/>
        <v>T-BAT_MGT</v>
      </c>
      <c r="C26" s="3" t="str">
        <f t="shared" si="0"/>
        <v>Battery for MGTs (storage process) - New</v>
      </c>
      <c r="D26" s="3" t="str">
        <f t="shared" si="1"/>
        <v>TRAELC</v>
      </c>
      <c r="E26" s="3" t="str">
        <f>C11</f>
        <v>TRAELC_MGT</v>
      </c>
      <c r="F26" s="14">
        <v>10</v>
      </c>
      <c r="G26" s="15">
        <v>0.95</v>
      </c>
      <c r="H26" s="16">
        <v>1</v>
      </c>
      <c r="I26" s="17">
        <v>3.5999999999999999E-3</v>
      </c>
      <c r="K26" s="4" t="s">
        <v>49</v>
      </c>
      <c r="L26" s="4" t="s">
        <v>80</v>
      </c>
      <c r="M26" s="4" t="s">
        <v>88</v>
      </c>
      <c r="N26" s="4" t="s">
        <v>33</v>
      </c>
      <c r="O26" s="4" t="s">
        <v>50</v>
      </c>
      <c r="P26" s="4" t="s">
        <v>51</v>
      </c>
      <c r="Q26" s="4" t="s">
        <v>32</v>
      </c>
      <c r="R26" s="4"/>
    </row>
    <row r="27" spans="2:18" x14ac:dyDescent="0.25">
      <c r="B27" s="18" t="str">
        <f t="shared" si="0"/>
        <v>T-BAT_HGT</v>
      </c>
      <c r="C27" s="19" t="str">
        <f t="shared" si="0"/>
        <v>Battery for HGTs (storage process) - New</v>
      </c>
      <c r="D27" s="19" t="str">
        <f t="shared" si="1"/>
        <v>TRAELC</v>
      </c>
      <c r="E27" s="19" t="str">
        <f>C12</f>
        <v>TRAELC_HGT</v>
      </c>
      <c r="F27" s="20">
        <v>10</v>
      </c>
      <c r="G27" s="21">
        <v>0.95</v>
      </c>
      <c r="H27" s="22">
        <v>1</v>
      </c>
      <c r="I27" s="23">
        <v>3.5999999999999999E-3</v>
      </c>
      <c r="K27" s="18" t="s">
        <v>49</v>
      </c>
      <c r="L27" s="18" t="s">
        <v>81</v>
      </c>
      <c r="M27" s="18" t="s">
        <v>89</v>
      </c>
      <c r="N27" s="18" t="s">
        <v>33</v>
      </c>
      <c r="O27" s="18" t="s">
        <v>50</v>
      </c>
      <c r="P27" s="18" t="s">
        <v>51</v>
      </c>
      <c r="Q27" s="18" t="s">
        <v>32</v>
      </c>
      <c r="R27" s="19"/>
    </row>
    <row r="28" spans="2:18" x14ac:dyDescent="0.25">
      <c r="K28" s="4"/>
      <c r="L28" s="4"/>
      <c r="M28" s="4"/>
      <c r="N28" s="4"/>
      <c r="O28" s="4"/>
      <c r="P28" s="4"/>
      <c r="Q28" s="4"/>
    </row>
    <row r="29" spans="2:18" x14ac:dyDescent="0.25">
      <c r="K29" s="4"/>
      <c r="L29" s="4"/>
      <c r="M29" s="4"/>
      <c r="N29" s="4"/>
      <c r="O29" s="4"/>
      <c r="P29" s="4"/>
      <c r="Q29" s="4"/>
    </row>
    <row r="30" spans="2:18" ht="23.4" x14ac:dyDescent="0.25">
      <c r="B30" s="2" t="s">
        <v>52</v>
      </c>
    </row>
    <row r="31" spans="2:18" ht="17.399999999999999" customHeight="1" x14ac:dyDescent="0.25">
      <c r="B31" s="2"/>
    </row>
    <row r="32" spans="2:18" x14ac:dyDescent="0.25">
      <c r="D32" s="5" t="s">
        <v>0</v>
      </c>
      <c r="F32" s="5"/>
      <c r="G32" s="5"/>
      <c r="H32" s="5"/>
      <c r="K32" s="6" t="s">
        <v>7</v>
      </c>
      <c r="L32" s="4"/>
      <c r="M32" s="4"/>
      <c r="N32" s="4"/>
      <c r="O32" s="4"/>
      <c r="P32" s="4"/>
      <c r="Q32" s="4"/>
      <c r="R32" s="4"/>
    </row>
    <row r="33" spans="2:18" x14ac:dyDescent="0.25">
      <c r="B33" s="1" t="s">
        <v>1</v>
      </c>
      <c r="C33" s="1" t="s">
        <v>3</v>
      </c>
      <c r="D33" s="1" t="s">
        <v>4</v>
      </c>
      <c r="E33" s="1" t="s">
        <v>53</v>
      </c>
      <c r="F33" s="1" t="s">
        <v>5</v>
      </c>
      <c r="K33" s="1" t="s">
        <v>6</v>
      </c>
      <c r="L33" s="1" t="s">
        <v>1</v>
      </c>
      <c r="M33" s="1" t="s">
        <v>2</v>
      </c>
      <c r="N33" s="1" t="s">
        <v>8</v>
      </c>
      <c r="O33" s="1" t="s">
        <v>9</v>
      </c>
      <c r="P33" s="1" t="s">
        <v>10</v>
      </c>
      <c r="Q33" s="1" t="s">
        <v>11</v>
      </c>
      <c r="R33" s="1" t="s">
        <v>12</v>
      </c>
    </row>
    <row r="34" spans="2:18" x14ac:dyDescent="0.25">
      <c r="B34" s="24" t="s">
        <v>20</v>
      </c>
      <c r="C34" s="24" t="s">
        <v>14</v>
      </c>
      <c r="D34" s="24" t="s">
        <v>15</v>
      </c>
      <c r="E34" s="25" t="s">
        <v>16</v>
      </c>
      <c r="F34" s="24"/>
      <c r="K34" s="24" t="s">
        <v>48</v>
      </c>
      <c r="L34" s="24"/>
      <c r="M34" s="24"/>
      <c r="N34" s="24"/>
      <c r="O34" s="24"/>
      <c r="P34" s="24"/>
      <c r="Q34" s="24"/>
      <c r="R34" s="24"/>
    </row>
    <row r="35" spans="2:18" x14ac:dyDescent="0.25">
      <c r="B35" s="26" t="s">
        <v>21</v>
      </c>
      <c r="C35" s="26"/>
      <c r="D35" s="26"/>
      <c r="E35" s="26" t="s">
        <v>46</v>
      </c>
      <c r="F35" s="26"/>
      <c r="K35" s="26" t="s">
        <v>48</v>
      </c>
      <c r="L35" s="26"/>
      <c r="M35" s="26"/>
      <c r="N35" s="26"/>
      <c r="O35" s="26"/>
      <c r="P35" s="26"/>
      <c r="Q35" s="26"/>
      <c r="R35" s="26"/>
    </row>
    <row r="36" spans="2:18" s="31" customFormat="1" x14ac:dyDescent="0.25">
      <c r="B36" s="27" t="str">
        <f t="shared" ref="B36" si="2">L36</f>
        <v>TRAELC_V2G</v>
      </c>
      <c r="C36" s="28" t="str">
        <f>E21</f>
        <v>TRAELC_MOT</v>
      </c>
      <c r="D36" s="29" t="s">
        <v>54</v>
      </c>
      <c r="E36" s="30">
        <v>1</v>
      </c>
      <c r="F36" s="30">
        <v>2025</v>
      </c>
      <c r="K36" s="32" t="s">
        <v>55</v>
      </c>
      <c r="L36" s="32" t="s">
        <v>56</v>
      </c>
      <c r="M36" s="32" t="s">
        <v>82</v>
      </c>
      <c r="N36" s="32" t="s">
        <v>33</v>
      </c>
      <c r="O36" s="32" t="s">
        <v>57</v>
      </c>
      <c r="P36" s="32" t="s">
        <v>51</v>
      </c>
      <c r="Q36" s="32"/>
      <c r="R36" s="32"/>
    </row>
    <row r="37" spans="2:18" s="31" customFormat="1" x14ac:dyDescent="0.25">
      <c r="C37" s="33" t="str">
        <f t="shared" ref="C37:C42" si="3">E22</f>
        <v>TRAELC_CAR</v>
      </c>
    </row>
    <row r="38" spans="2:18" x14ac:dyDescent="0.25">
      <c r="C38" s="33" t="str">
        <f t="shared" si="3"/>
        <v>TRAELC_TAX</v>
      </c>
      <c r="L38" s="4"/>
      <c r="M38" s="4"/>
      <c r="N38" s="4"/>
      <c r="O38" s="4"/>
      <c r="P38" s="4"/>
      <c r="Q38" s="4"/>
      <c r="R38" s="4"/>
    </row>
    <row r="39" spans="2:18" x14ac:dyDescent="0.25">
      <c r="C39" s="33" t="str">
        <f t="shared" si="3"/>
        <v>TRAELC_BUS</v>
      </c>
    </row>
    <row r="40" spans="2:18" x14ac:dyDescent="0.25">
      <c r="C40" s="33" t="str">
        <f t="shared" si="3"/>
        <v>TRAELC_LGT</v>
      </c>
    </row>
    <row r="41" spans="2:18" x14ac:dyDescent="0.25">
      <c r="C41" s="33" t="str">
        <f t="shared" si="3"/>
        <v>TRAELC_MGT</v>
      </c>
    </row>
    <row r="42" spans="2:18" x14ac:dyDescent="0.25">
      <c r="B42" s="19"/>
      <c r="C42" s="36" t="str">
        <f t="shared" si="3"/>
        <v>TRAELC_HGT</v>
      </c>
      <c r="D42" s="19"/>
      <c r="E42" s="19"/>
      <c r="F42" s="19"/>
    </row>
    <row r="50" spans="11:13" x14ac:dyDescent="0.25">
      <c r="K50" s="41"/>
      <c r="M50" s="4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V2G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2021-02-19T08:06:23Z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584589540958404</vt:r8>
  </property>
</Properties>
</file>