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4B01EA3-FBD9-4B13-8E09-CF447866C1F6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SRV" sheetId="26" r:id="rId5"/>
    <sheet name="RSD" sheetId="22" r:id="rId6"/>
    <sheet name="TRA" sheetId="27" r:id="rId7"/>
    <sheet name="DataFill" sheetId="23" r:id="rId8"/>
    <sheet name="RSDAFC" sheetId="25" r:id="rId9"/>
    <sheet name="RSDAFA" sheetId="24" r:id="rId10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27" l="1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15" i="19"/>
  <c r="G14" i="19"/>
  <c r="F14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2" i="22"/>
  <c r="S22" i="22" l="1"/>
  <c r="R22" i="22"/>
  <c r="Q22" i="22"/>
  <c r="S21" i="22"/>
  <c r="R21" i="22"/>
  <c r="Q21" i="22"/>
  <c r="S20" i="22"/>
  <c r="R20" i="22"/>
  <c r="Q20" i="22"/>
  <c r="B2" i="1" l="1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" authorId="0" shapeId="0" xr:uid="{A471135C-592B-4866-91BC-4736F16982C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<sst xmlns="http://schemas.openxmlformats.org/spreadsheetml/2006/main" count="1820" uniqueCount="250">
  <si>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</si>
  <si>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</si>
  <si>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</si>
  <si>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</si>
  <si>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</si>
  <si>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</si>
  <si>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</si>
  <si>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</si>
  <si>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</si>
  <si>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</si>
  <si>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</si>
  <si>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</si>
  <si>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</si>
  <si>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</si>
  <si>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</si>
  <si>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</si>
  <si>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</si>
  <si>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</si>
  <si>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</si>
  <si>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</si>
  <si>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</si>
  <si>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</si>
  <si>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</si>
  <si>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</si>
  <si>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</si>
  <si>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</si>
  <si>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</si>
  <si>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</si>
  <si>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</si>
  <si>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</si>
  <si>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</si>
  <si>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</si>
  <si>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</si>
  <si>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</si>
  <si>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</si>
  <si>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</si>
  <si>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</si>
  <si>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</si>
  <si>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</si>
  <si>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</si>
  <si>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</si>
  <si>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</si>
  <si>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</si>
  <si>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</si>
  <si>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</si>
  <si>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</si>
  <si>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</si>
  <si>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</si>
  <si>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</si>
  <si>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</si>
  <si>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</si>
  <si>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</si>
  <si>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</si>
  <si>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</si>
  <si>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</si>
  <si>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</si>
  <si>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</si>
  <si>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</si>
  <si>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</si>
  <si>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</si>
  <si>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</si>
  <si>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</si>
  <si>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</si>
  <si>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</si>
  <si>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</si>
  <si>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</si>
  <si>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</si>
  <si>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</si>
  <si>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</si>
  <si>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</si>
  <si>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</si>
  <si>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</si>
  <si>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</si>
  <si>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</si>
  <si>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</si>
  <si>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</si>
  <si>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</si>
  <si>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</si>
  <si>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</si>
  <si>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</si>
  <si>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</si>
  <si>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</si>
  <si>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</si>
  <si>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</si>
  <si>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</si>
  <si>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</si>
  <si>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</si>
  <si>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</si>
  <si>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</si>
  <si>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</si>
  <si>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</si>
  <si>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</si>
  <si>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</si>
  <si>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</si>
  <si>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</si>
  <si>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</si>
  <si>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</si>
  <si>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</si>
  <si>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</si>
  <si>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</si>
  <si>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</si>
  <si>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</si>
  <si>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</si>
  <si>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</si>
  <si>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</si>
  <si>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</si>
  <si>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</si>
  <si>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</si>
  <si>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</si>
  <si>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</si>
  <si>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</si>
  <si>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</si>
  <si>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</si>
  <si>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</si>
  <si>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</si>
  <si>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</si>
  <si>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</si>
  <si>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</si>
  <si>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</si>
  <si>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</si>
  <si>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</si>
  <si>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</si>
  <si>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</si>
  <si>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</si>
  <si>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</si>
  <si>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</si>
  <si>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</si>
  <si>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</si>
  <si>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</si>
  <si>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</si>
  <si>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</si>
  <si>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</si>
  <si>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</si>
  <si>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</si>
  <si>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</si>
  <si>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</si>
  <si>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</si>
  <si>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</si>
  <si>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</si>
  <si>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</si>
  <si>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</si>
  <si>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</si>
  <si>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</si>
  <si>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</si>
  <si>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</si>
  <si>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</si>
  <si>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</si>
  <si>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</si>
  <si>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</si>
  <si>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</si>
  <si>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</si>
  <si>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</si>
  <si>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</si>
  <si>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</si>
  <si>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</si>
  <si>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</si>
  <si>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</si>
  <si>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</si>
  <si>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</si>
  <si>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</si>
  <si>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</si>
  <si>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</si>
  <si>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</si>
  <si>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</si>
  <si>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</si>
  <si>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</si>
  <si>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</si>
  <si>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</si>
  <si>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</si>
  <si>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</si>
  <si>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</si>
  <si>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</si>
  <si>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</si>
  <si>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</si>
  <si>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</si>
  <si>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</si>
  <si>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</si>
  <si>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</si>
  <si>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</si>
  <si>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</si>
  <si>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</si>
  <si>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</si>
  <si>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</si>
  <si>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</si>
  <si>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</si>
  <si>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</si>
  <si>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</si>
  <si>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</si>
  <si>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</si>
  <si>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</si>
  <si>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</si>
  <si>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</si>
  <si>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</si>
  <si>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</si>
  <si>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</si>
  <si>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</si>
  <si>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</si>
  <si>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</si>
  <si>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</si>
  <si>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</si>
  <si>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</si>
  <si>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</si>
  <si>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</si>
  <si>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</si>
  <si>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</si>
  <si>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</si>
  <si>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</si>
  <si>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</si>
  <si>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</si>
  <si>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</si>
  <si>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</si>
  <si>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</si>
  <si>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</si>
  <si>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</si>
  <si>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</si>
  <si>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</si>
  <si>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</si>
  <si>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</si>
  <si>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</si>
  <si>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</si>
  <si>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</si>
  <si>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</si>
  <si>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</si>
  <si>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</si>
  <si>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</si>
  <si>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</si>
  <si>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</si>
  <si>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</si>
  <si>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</si>
  <si>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</si>
  <si>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</si>
  <si>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</si>
  <si>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</si>
  <si>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</si>
  <si>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</si>
  <si>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</si>
  <si>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</si>
  <si>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</si>
  <si>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</si>
  <si>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</si>
  <si>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</si>
  <si>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</si>
  <si>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</si>
  <si>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</si>
  <si>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</si>
  <si>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</si>
  <si>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</si>
  <si>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</si>
  <si>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</si>
  <si>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*GRID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</si>
</sst>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5"/>
  <sheetViews>
    <sheetView workbookViewId="0">
      <selection activeCell="F21" sqref="F21"/>
    </sheetView>
  </sheetViews>
  <sheetFormatPr defaultRowHeight="15" x14ac:dyDescent="0.25"/>
  <cols>
    <col min="4" max="4" width="12.4257812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2030</v>
      </c>
      <c r="G10">
        <f>F10</f>
        <v>2030</v>
      </c>
      <c r="I10" t="s">
        <v>91</v>
      </c>
    </row>
    <row r="11" spans="2:13" x14ac:dyDescent="0.25">
      <c r="D11" t="s">
        <v>92</v>
      </c>
      <c r="F11">
        <v>5</v>
      </c>
      <c r="G11">
        <f>F11</f>
        <v>5</v>
      </c>
      <c r="I11" t="s">
        <v>91</v>
      </c>
    </row>
    <row r="13" spans="2:13" x14ac:dyDescent="0.25">
      <c r="B13" s="7" t="s">
        <v>15</v>
      </c>
    </row>
    <row r="14" spans="2:13" ht="15.75" thickBot="1" x14ac:dyDescent="0.3">
      <c r="B14" s="10" t="s">
        <v>12</v>
      </c>
      <c r="C14" s="10" t="s">
        <v>9</v>
      </c>
      <c r="D14" s="10" t="s">
        <v>8</v>
      </c>
      <c r="E14" s="10" t="s">
        <v>2</v>
      </c>
      <c r="F14" s="11" t="str">
        <f>IF(Regions!C$3&lt;&gt;"",Regions!C$3,"*")</f>
        <v>IE</v>
      </c>
      <c r="G14" s="11" t="str">
        <f>IF(Regions!D$3&lt;&gt;"",Regions!D$3,"*")</f>
        <v>National</v>
      </c>
      <c r="H14" s="12" t="s">
        <v>4</v>
      </c>
      <c r="I14" s="12" t="s">
        <v>3</v>
      </c>
      <c r="J14" s="12" t="s">
        <v>5</v>
      </c>
    </row>
    <row r="15" spans="2:13" x14ac:dyDescent="0.25">
      <c r="D15" t="s">
        <v>79</v>
      </c>
      <c r="F15">
        <v>2035</v>
      </c>
      <c r="G15">
        <f>F15</f>
        <v>2035</v>
      </c>
      <c r="I15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tabSelected="1" workbookViewId="0">
      <selection activeCell="T24" sqref="T2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 x14ac:dyDescent="0.25">
      <c r="B3" s="7" t="s">
        <v>88</v>
      </c>
      <c r="H3" s="9"/>
      <c r="I3" s="9"/>
      <c r="J3" s="9"/>
    </row>
    <row r="4" spans="2:12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 x14ac:dyDescent="0.25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233</v>
      </c>
      <c r="J5">
        <v>0</v>
      </c>
    </row>
    <row r="6" spans="2:12" x14ac:dyDescent="0.25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 x14ac:dyDescent="0.25">
      <c r="B11" s="7" t="s">
        <v>88</v>
      </c>
      <c r="H11" s="9"/>
      <c r="I11" s="9"/>
    </row>
    <row r="12" spans="2:12" ht="15.75" thickBot="1" x14ac:dyDescent="0.3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 x14ac:dyDescent="0.25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249</v>
      </c>
    </row>
    <row r="14" spans="2:12" x14ac:dyDescent="0.25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</v>
      </c>
    </row>
    <row r="15" spans="2:12" x14ac:dyDescent="0.25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234</v>
      </c>
    </row>
    <row r="16" spans="2:12" x14ac:dyDescent="0.25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19" sqref="F19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5" x14ac:dyDescent="0.25">
      <c r="A1" t="s">
        <v>16</v>
      </c>
    </row>
    <row r="2" spans="1:15" x14ac:dyDescent="0.25">
      <c r="B2" s="1" t="str">
        <f>"~UC_Sets: R_E: " &amp; _xlfn.TEXTJOIN(",",TRUE,Regions!C3:D3)</f>
        <v>~UC_Sets: R_E: IE,National</v>
      </c>
    </row>
    <row r="3" spans="1:15" x14ac:dyDescent="0.25">
      <c r="B3" s="5" t="s">
        <v>10</v>
      </c>
    </row>
    <row r="4" spans="1:15" x14ac:dyDescent="0.25">
      <c r="J4" t="s">
        <v>7</v>
      </c>
    </row>
    <row r="5" spans="1:15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 x14ac:dyDescent="0.25">
      <c r="I7">
        <v>0</v>
      </c>
      <c r="L7">
        <v>1</v>
      </c>
    </row>
    <row r="13" spans="1:15" x14ac:dyDescent="0.25">
      <c r="B13" t="s">
        <v>18</v>
      </c>
    </row>
    <row r="14" spans="1:15" x14ac:dyDescent="0.25">
      <c r="C14" s="7" t="s">
        <v>15</v>
      </c>
      <c r="J14" s="8"/>
      <c r="K14" s="9"/>
      <c r="L14" s="9"/>
    </row>
    <row r="15" spans="1:15" ht="15.75" thickBot="1" x14ac:dyDescent="0.3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 x14ac:dyDescent="0.2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workbookViewId="0">
      <selection activeCell="J23" sqref="J23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7" t="s">
        <v>88</v>
      </c>
      <c r="H3" s="9"/>
      <c r="I3" s="9"/>
    </row>
    <row r="4" spans="2:9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 x14ac:dyDescent="0.25">
      <c r="C5" t="s">
        <v>83</v>
      </c>
      <c r="D5" t="s">
        <v>110</v>
      </c>
      <c r="E5">
        <v>2018</v>
      </c>
      <c r="F5">
        <v>0.115</v>
      </c>
      <c r="G5">
        <f>F5</f>
        <v>0.115</v>
      </c>
      <c r="I5" t="s">
        <v>237</v>
      </c>
    </row>
    <row r="6" spans="2:9" x14ac:dyDescent="0.25">
      <c r="C6" t="s">
        <v>83</v>
      </c>
      <c r="D6" t="s">
        <v>110</v>
      </c>
      <c r="E6">
        <v>2018</v>
      </c>
      <c r="F6">
        <v>0.115</v>
      </c>
      <c r="G6">
        <f t="shared" ref="G6:G12" si="0">F6</f>
        <v>0.115</v>
      </c>
      <c r="I6" t="s">
        <v>238</v>
      </c>
    </row>
    <row r="7" spans="2:9" x14ac:dyDescent="0.25">
      <c r="C7" t="s">
        <v>83</v>
      </c>
      <c r="D7" t="s">
        <v>110</v>
      </c>
      <c r="E7">
        <v>2018</v>
      </c>
      <c r="F7">
        <v>0.115</v>
      </c>
      <c r="G7">
        <f t="shared" si="0"/>
        <v>0.115</v>
      </c>
      <c r="I7" t="s">
        <v>239</v>
      </c>
    </row>
    <row r="8" spans="2:9" x14ac:dyDescent="0.25">
      <c r="C8" t="s">
        <v>83</v>
      </c>
      <c r="D8" t="s">
        <v>110</v>
      </c>
      <c r="E8">
        <v>2018</v>
      </c>
      <c r="F8">
        <v>0.115</v>
      </c>
      <c r="G8">
        <f t="shared" si="0"/>
        <v>0.115</v>
      </c>
      <c r="I8" t="s">
        <v>240</v>
      </c>
    </row>
    <row r="9" spans="2:9" x14ac:dyDescent="0.25">
      <c r="C9" t="s">
        <v>83</v>
      </c>
      <c r="D9" t="s">
        <v>110</v>
      </c>
      <c r="E9">
        <v>2018</v>
      </c>
      <c r="F9">
        <v>0.115</v>
      </c>
      <c r="G9">
        <f>F9</f>
        <v>0.115</v>
      </c>
      <c r="I9" t="s">
        <v>241</v>
      </c>
    </row>
    <row r="10" spans="2:9" x14ac:dyDescent="0.25">
      <c r="C10" t="s">
        <v>83</v>
      </c>
      <c r="D10" t="s">
        <v>110</v>
      </c>
      <c r="E10">
        <v>2018</v>
      </c>
      <c r="F10">
        <v>0.115</v>
      </c>
      <c r="G10">
        <f t="shared" si="0"/>
        <v>0.115</v>
      </c>
      <c r="I10" t="s">
        <v>242</v>
      </c>
    </row>
    <row r="11" spans="2:9" x14ac:dyDescent="0.25">
      <c r="C11" t="s">
        <v>83</v>
      </c>
      <c r="D11" t="s">
        <v>110</v>
      </c>
      <c r="E11">
        <v>2018</v>
      </c>
      <c r="F11">
        <v>0.115</v>
      </c>
      <c r="G11">
        <f t="shared" si="0"/>
        <v>0.115</v>
      </c>
      <c r="I11" t="s">
        <v>243</v>
      </c>
    </row>
    <row r="12" spans="2:9" x14ac:dyDescent="0.25">
      <c r="C12" t="s">
        <v>83</v>
      </c>
      <c r="D12" t="s">
        <v>110</v>
      </c>
      <c r="E12">
        <v>2018</v>
      </c>
      <c r="F12">
        <v>0.115</v>
      </c>
      <c r="G12">
        <f t="shared" si="0"/>
        <v>0.115</v>
      </c>
      <c r="I12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3"/>
  <sheetViews>
    <sheetView topLeftCell="A17" zoomScaleNormal="100" workbookViewId="0">
      <selection activeCell="B23" sqref="B23:K24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 x14ac:dyDescent="0.25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 x14ac:dyDescent="0.25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 x14ac:dyDescent="0.25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 x14ac:dyDescent="0.25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 x14ac:dyDescent="0.25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 x14ac:dyDescent="0.25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 x14ac:dyDescent="0.25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 x14ac:dyDescent="0.25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 x14ac:dyDescent="0.25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 x14ac:dyDescent="0.25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 x14ac:dyDescent="0.25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 x14ac:dyDescent="0.3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 x14ac:dyDescent="0.3">
      <c r="N18" s="41">
        <v>2018</v>
      </c>
      <c r="O18" s="42"/>
      <c r="P18" s="43"/>
      <c r="Q18" s="41">
        <v>2070</v>
      </c>
      <c r="R18" s="42"/>
      <c r="S18" s="43"/>
    </row>
    <row r="19" spans="2:19" x14ac:dyDescent="0.25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 x14ac:dyDescent="0.25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 x14ac:dyDescent="0.25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 x14ac:dyDescent="0.3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236</v>
      </c>
      <c r="M25" s="25">
        <v>0.5</v>
      </c>
    </row>
    <row r="26" spans="2:19" x14ac:dyDescent="0.25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236</v>
      </c>
    </row>
    <row r="27" spans="2:19" x14ac:dyDescent="0.25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236</v>
      </c>
    </row>
    <row r="28" spans="2:19" x14ac:dyDescent="0.25">
      <c r="C28" t="s">
        <v>83</v>
      </c>
      <c r="D28" t="s">
        <v>229</v>
      </c>
      <c r="E28">
        <v>2020</v>
      </c>
      <c r="H28">
        <v>8.3000000000000007</v>
      </c>
      <c r="I28">
        <v>8.3000000000000007</v>
      </c>
      <c r="K28" t="s">
        <v>245</v>
      </c>
    </row>
    <row r="29" spans="2:19" x14ac:dyDescent="0.25">
      <c r="C29" t="s">
        <v>83</v>
      </c>
      <c r="D29" t="s">
        <v>229</v>
      </c>
      <c r="E29">
        <v>2030</v>
      </c>
      <c r="H29">
        <v>0</v>
      </c>
      <c r="I29">
        <v>0</v>
      </c>
      <c r="K29" t="s">
        <v>245</v>
      </c>
    </row>
    <row r="30" spans="2:19" x14ac:dyDescent="0.25">
      <c r="C30" t="s">
        <v>83</v>
      </c>
      <c r="D30" t="s">
        <v>229</v>
      </c>
      <c r="E30">
        <v>0</v>
      </c>
      <c r="H30">
        <v>5</v>
      </c>
      <c r="I30">
        <v>5</v>
      </c>
      <c r="K30" t="s">
        <v>245</v>
      </c>
    </row>
    <row r="31" spans="2:19" x14ac:dyDescent="0.25">
      <c r="H31" s="26"/>
      <c r="I31" s="26"/>
    </row>
    <row r="32" spans="2:19" x14ac:dyDescent="0.25">
      <c r="H32" s="26"/>
      <c r="I32" s="26"/>
    </row>
    <row r="33" spans="2:13" x14ac:dyDescent="0.25">
      <c r="B33" s="7" t="s">
        <v>88</v>
      </c>
      <c r="I33" s="8"/>
      <c r="J33" s="9"/>
      <c r="K33" s="9"/>
    </row>
    <row r="34" spans="2:13" ht="15.75" thickBot="1" x14ac:dyDescent="0.3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 x14ac:dyDescent="0.25">
      <c r="C35" t="s">
        <v>208</v>
      </c>
      <c r="D35" t="s">
        <v>110</v>
      </c>
      <c r="H35">
        <v>5</v>
      </c>
      <c r="I35">
        <v>5</v>
      </c>
      <c r="J35" t="s">
        <v>109</v>
      </c>
      <c r="K35" t="s">
        <v>108</v>
      </c>
      <c r="M35" s="25">
        <v>0.5</v>
      </c>
    </row>
    <row r="36" spans="2:13" x14ac:dyDescent="0.25">
      <c r="C36" t="s">
        <v>208</v>
      </c>
      <c r="D36" t="s">
        <v>110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 x14ac:dyDescent="0.25">
      <c r="C37" t="s">
        <v>208</v>
      </c>
      <c r="D37" t="s">
        <v>110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 x14ac:dyDescent="0.25">
      <c r="C38" t="s">
        <v>208</v>
      </c>
      <c r="D38" t="s">
        <v>110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 x14ac:dyDescent="0.25">
      <c r="C39" t="s">
        <v>208</v>
      </c>
      <c r="D39" t="s">
        <v>110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 x14ac:dyDescent="0.25">
      <c r="C40" t="s">
        <v>208</v>
      </c>
      <c r="D40" t="s">
        <v>110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 x14ac:dyDescent="0.25">
      <c r="C41" t="s">
        <v>208</v>
      </c>
      <c r="D41" t="s">
        <v>110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 x14ac:dyDescent="0.25">
      <c r="C42" t="s">
        <v>208</v>
      </c>
      <c r="D42" t="s">
        <v>110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 x14ac:dyDescent="0.25">
      <c r="C43" t="s">
        <v>208</v>
      </c>
      <c r="D43" t="s">
        <v>110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 x14ac:dyDescent="0.25">
      <c r="C44" t="s">
        <v>208</v>
      </c>
      <c r="D44" t="s">
        <v>110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 x14ac:dyDescent="0.25">
      <c r="C45" t="s">
        <v>208</v>
      </c>
      <c r="D45" t="s">
        <v>110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 x14ac:dyDescent="0.25">
      <c r="C46" t="s">
        <v>208</v>
      </c>
      <c r="D46" t="s">
        <v>110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 x14ac:dyDescent="0.25">
      <c r="C47" t="s">
        <v>208</v>
      </c>
      <c r="D47" t="s">
        <v>110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 x14ac:dyDescent="0.25">
      <c r="C48" t="s">
        <v>208</v>
      </c>
      <c r="D48" t="s">
        <v>110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 x14ac:dyDescent="0.25">
      <c r="C49" t="s">
        <v>208</v>
      </c>
      <c r="D49" t="s">
        <v>110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 x14ac:dyDescent="0.25">
      <c r="C50" t="s">
        <v>208</v>
      </c>
      <c r="D50" t="s">
        <v>110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 x14ac:dyDescent="0.25">
      <c r="C51" t="s">
        <v>208</v>
      </c>
      <c r="D51" t="s">
        <v>110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 x14ac:dyDescent="0.25">
      <c r="C52" t="s">
        <v>208</v>
      </c>
      <c r="D52" t="s">
        <v>110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 x14ac:dyDescent="0.25">
      <c r="C53" t="s">
        <v>208</v>
      </c>
      <c r="D53" t="s">
        <v>110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 x14ac:dyDescent="0.25">
      <c r="C54" t="s">
        <v>208</v>
      </c>
      <c r="D54" t="s">
        <v>110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 x14ac:dyDescent="0.25">
      <c r="C55" t="s">
        <v>208</v>
      </c>
      <c r="D55" t="s">
        <v>110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 x14ac:dyDescent="0.25">
      <c r="C56" t="s">
        <v>208</v>
      </c>
      <c r="D56" t="s">
        <v>110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 x14ac:dyDescent="0.25">
      <c r="C57" t="s">
        <v>208</v>
      </c>
      <c r="D57" t="s">
        <v>110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 x14ac:dyDescent="0.25">
      <c r="C58" t="s">
        <v>208</v>
      </c>
      <c r="D58" t="s">
        <v>110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 x14ac:dyDescent="0.25">
      <c r="C59" t="s">
        <v>208</v>
      </c>
      <c r="D59" t="s">
        <v>110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 x14ac:dyDescent="0.25">
      <c r="C60" t="s">
        <v>208</v>
      </c>
      <c r="D60" t="s">
        <v>110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 x14ac:dyDescent="0.25">
      <c r="C61" t="s">
        <v>208</v>
      </c>
      <c r="D61" t="s">
        <v>110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 x14ac:dyDescent="0.25">
      <c r="C62" t="s">
        <v>208</v>
      </c>
      <c r="D62" t="s">
        <v>110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 x14ac:dyDescent="0.25">
      <c r="C63" t="s">
        <v>208</v>
      </c>
      <c r="D63" t="s">
        <v>110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 x14ac:dyDescent="0.25">
      <c r="C64" t="s">
        <v>208</v>
      </c>
      <c r="D64" t="s">
        <v>110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 x14ac:dyDescent="0.25">
      <c r="C65" t="s">
        <v>208</v>
      </c>
      <c r="D65" t="s">
        <v>110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 x14ac:dyDescent="0.25">
      <c r="C66" t="s">
        <v>208</v>
      </c>
      <c r="D66" t="s">
        <v>110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 x14ac:dyDescent="0.25">
      <c r="C67" t="s">
        <v>208</v>
      </c>
      <c r="D67" t="s">
        <v>110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 x14ac:dyDescent="0.25">
      <c r="C68" t="s">
        <v>208</v>
      </c>
      <c r="D68" t="s">
        <v>110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 x14ac:dyDescent="0.25">
      <c r="C69" t="s">
        <v>208</v>
      </c>
      <c r="D69" t="s">
        <v>110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 x14ac:dyDescent="0.25">
      <c r="C70" t="s">
        <v>208</v>
      </c>
      <c r="D70" t="s">
        <v>110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 x14ac:dyDescent="0.25">
      <c r="C71" t="s">
        <v>208</v>
      </c>
      <c r="D71" t="s">
        <v>110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 x14ac:dyDescent="0.25">
      <c r="C72" t="s">
        <v>208</v>
      </c>
      <c r="D72" t="s">
        <v>110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 x14ac:dyDescent="0.25">
      <c r="C73" t="s">
        <v>208</v>
      </c>
      <c r="D73" t="s">
        <v>110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 x14ac:dyDescent="0.25">
      <c r="C74" t="s">
        <v>208</v>
      </c>
      <c r="D74" t="s">
        <v>110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 x14ac:dyDescent="0.25">
      <c r="C75" t="s">
        <v>208</v>
      </c>
      <c r="D75" t="s">
        <v>110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 x14ac:dyDescent="0.25">
      <c r="C76" t="s">
        <v>208</v>
      </c>
      <c r="D76" t="s">
        <v>110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 x14ac:dyDescent="0.25">
      <c r="C77" t="s">
        <v>208</v>
      </c>
      <c r="D77" t="s">
        <v>110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 x14ac:dyDescent="0.25">
      <c r="C78" t="s">
        <v>208</v>
      </c>
      <c r="D78" t="s">
        <v>110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 x14ac:dyDescent="0.25">
      <c r="C79" t="s">
        <v>208</v>
      </c>
      <c r="D79" t="s">
        <v>110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 x14ac:dyDescent="0.25">
      <c r="C80" t="s">
        <v>208</v>
      </c>
      <c r="D80" t="s">
        <v>110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 x14ac:dyDescent="0.25">
      <c r="C81" t="s">
        <v>208</v>
      </c>
      <c r="D81" t="s">
        <v>110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 x14ac:dyDescent="0.25">
      <c r="C82" t="s">
        <v>208</v>
      </c>
      <c r="D82" t="s">
        <v>110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 x14ac:dyDescent="0.25">
      <c r="C83" t="s">
        <v>208</v>
      </c>
      <c r="D83" t="s">
        <v>110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 x14ac:dyDescent="0.25">
      <c r="C84" t="s">
        <v>208</v>
      </c>
      <c r="D84" t="s">
        <v>110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 x14ac:dyDescent="0.25">
      <c r="C85" t="s">
        <v>208</v>
      </c>
      <c r="D85" t="s">
        <v>110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 x14ac:dyDescent="0.25">
      <c r="C86" t="s">
        <v>208</v>
      </c>
      <c r="D86" t="s">
        <v>110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 x14ac:dyDescent="0.25">
      <c r="C87" t="s">
        <v>208</v>
      </c>
      <c r="D87" t="s">
        <v>110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 x14ac:dyDescent="0.25">
      <c r="C88" t="s">
        <v>208</v>
      </c>
      <c r="D88" t="s">
        <v>110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 x14ac:dyDescent="0.25">
      <c r="C89" t="s">
        <v>208</v>
      </c>
      <c r="D89" t="s">
        <v>110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 x14ac:dyDescent="0.25">
      <c r="C90" t="s">
        <v>208</v>
      </c>
      <c r="D90" t="s">
        <v>110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 x14ac:dyDescent="0.25">
      <c r="C91" t="s">
        <v>208</v>
      </c>
      <c r="D91" t="s">
        <v>110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 x14ac:dyDescent="0.25">
      <c r="C92" t="s">
        <v>208</v>
      </c>
      <c r="D92" t="s">
        <v>110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 x14ac:dyDescent="0.25">
      <c r="C93" t="s">
        <v>208</v>
      </c>
      <c r="D93" t="s">
        <v>110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 x14ac:dyDescent="0.25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223</v>
      </c>
    </row>
    <row r="95" spans="1:11" x14ac:dyDescent="0.25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224</v>
      </c>
    </row>
    <row r="96" spans="1:11" x14ac:dyDescent="0.25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222</v>
      </c>
    </row>
    <row r="97" spans="1:11" x14ac:dyDescent="0.25">
      <c r="A97" s="39"/>
      <c r="B97" s="39"/>
      <c r="C97" s="39" t="s">
        <v>208</v>
      </c>
      <c r="D97" s="39" t="s">
        <v>110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221</v>
      </c>
    </row>
    <row r="98" spans="1:11" x14ac:dyDescent="0.25">
      <c r="C98" t="s">
        <v>208</v>
      </c>
      <c r="D98" t="s">
        <v>110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 x14ac:dyDescent="0.25">
      <c r="C99" t="s">
        <v>208</v>
      </c>
      <c r="D99" t="s">
        <v>110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 x14ac:dyDescent="0.25">
      <c r="C100" t="s">
        <v>208</v>
      </c>
      <c r="D100" t="s">
        <v>110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 x14ac:dyDescent="0.25">
      <c r="C101" t="s">
        <v>208</v>
      </c>
      <c r="D101" t="s">
        <v>110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 x14ac:dyDescent="0.25">
      <c r="C102" t="s">
        <v>208</v>
      </c>
      <c r="D102" t="s">
        <v>110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 x14ac:dyDescent="0.25">
      <c r="C103" t="s">
        <v>208</v>
      </c>
      <c r="D103" t="s">
        <v>110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 x14ac:dyDescent="0.25">
      <c r="C104" t="s">
        <v>208</v>
      </c>
      <c r="D104" t="s">
        <v>110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 x14ac:dyDescent="0.25">
      <c r="C105" t="s">
        <v>208</v>
      </c>
      <c r="D105" t="s">
        <v>110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 x14ac:dyDescent="0.25">
      <c r="C106" t="s">
        <v>208</v>
      </c>
      <c r="D106" t="s">
        <v>110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 x14ac:dyDescent="0.25">
      <c r="C107" t="s">
        <v>208</v>
      </c>
      <c r="D107" t="s">
        <v>110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 x14ac:dyDescent="0.25">
      <c r="C108" t="s">
        <v>208</v>
      </c>
      <c r="D108" t="s">
        <v>110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 x14ac:dyDescent="0.25">
      <c r="C109" t="s">
        <v>208</v>
      </c>
      <c r="D109" t="s">
        <v>110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 x14ac:dyDescent="0.25">
      <c r="C110" t="s">
        <v>208</v>
      </c>
      <c r="D110" t="s">
        <v>110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 x14ac:dyDescent="0.25">
      <c r="C111" t="s">
        <v>208</v>
      </c>
      <c r="D111" t="s">
        <v>110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 x14ac:dyDescent="0.25">
      <c r="C112" t="s">
        <v>208</v>
      </c>
      <c r="D112" t="s">
        <v>110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 x14ac:dyDescent="0.25">
      <c r="C113" t="s">
        <v>208</v>
      </c>
      <c r="D113" t="s">
        <v>110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 x14ac:dyDescent="0.25">
      <c r="C114" t="s">
        <v>208</v>
      </c>
      <c r="D114" t="s">
        <v>110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 x14ac:dyDescent="0.25">
      <c r="C115" t="s">
        <v>208</v>
      </c>
      <c r="D115" t="s">
        <v>110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 x14ac:dyDescent="0.25">
      <c r="C116" t="s">
        <v>208</v>
      </c>
      <c r="D116" t="s">
        <v>110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 x14ac:dyDescent="0.25">
      <c r="C117" t="s">
        <v>208</v>
      </c>
      <c r="D117" t="s">
        <v>110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 x14ac:dyDescent="0.25">
      <c r="C118" t="s">
        <v>208</v>
      </c>
      <c r="D118" t="s">
        <v>110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 x14ac:dyDescent="0.25">
      <c r="C119" t="s">
        <v>208</v>
      </c>
      <c r="D119" t="s">
        <v>110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 x14ac:dyDescent="0.25">
      <c r="C120" t="s">
        <v>208</v>
      </c>
      <c r="D120" t="s">
        <v>110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 x14ac:dyDescent="0.25">
      <c r="C121" t="s">
        <v>208</v>
      </c>
      <c r="D121" t="s">
        <v>110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 x14ac:dyDescent="0.25">
      <c r="C122" t="s">
        <v>208</v>
      </c>
      <c r="D122" t="s">
        <v>110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 x14ac:dyDescent="0.25">
      <c r="C123" t="s">
        <v>208</v>
      </c>
      <c r="D123" t="s">
        <v>110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 x14ac:dyDescent="0.25">
      <c r="C124" t="s">
        <v>208</v>
      </c>
      <c r="D124" t="s">
        <v>110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 x14ac:dyDescent="0.25">
      <c r="C125" t="s">
        <v>208</v>
      </c>
      <c r="D125" t="s">
        <v>110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 x14ac:dyDescent="0.25">
      <c r="C126" t="s">
        <v>208</v>
      </c>
      <c r="D126" t="s">
        <v>110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 x14ac:dyDescent="0.25">
      <c r="C127" t="s">
        <v>208</v>
      </c>
      <c r="D127" t="s">
        <v>110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 x14ac:dyDescent="0.25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225</v>
      </c>
    </row>
    <row r="129" spans="1:11" x14ac:dyDescent="0.25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226</v>
      </c>
    </row>
    <row r="130" spans="1:11" x14ac:dyDescent="0.25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227</v>
      </c>
    </row>
    <row r="131" spans="1:11" x14ac:dyDescent="0.25">
      <c r="A131" s="39"/>
      <c r="B131" s="39"/>
      <c r="C131" s="39" t="s">
        <v>208</v>
      </c>
      <c r="D131" s="39" t="s">
        <v>110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228</v>
      </c>
    </row>
    <row r="132" spans="1:11" x14ac:dyDescent="0.25">
      <c r="C132" t="s">
        <v>208</v>
      </c>
      <c r="D132" t="s">
        <v>110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 x14ac:dyDescent="0.25">
      <c r="C133" t="s">
        <v>208</v>
      </c>
      <c r="D133" t="s">
        <v>110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 x14ac:dyDescent="0.25">
      <c r="C134" t="s">
        <v>208</v>
      </c>
      <c r="D134" t="s">
        <v>110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 x14ac:dyDescent="0.25">
      <c r="C135" t="s">
        <v>208</v>
      </c>
      <c r="D135" t="s">
        <v>110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 x14ac:dyDescent="0.25">
      <c r="C136" t="s">
        <v>208</v>
      </c>
      <c r="D136" t="s">
        <v>110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 x14ac:dyDescent="0.25">
      <c r="C137" t="s">
        <v>208</v>
      </c>
      <c r="D137" t="s">
        <v>110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 x14ac:dyDescent="0.25">
      <c r="C138" t="s">
        <v>208</v>
      </c>
      <c r="D138" t="s">
        <v>110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 x14ac:dyDescent="0.25">
      <c r="C139" t="s">
        <v>208</v>
      </c>
      <c r="D139" t="s">
        <v>110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 x14ac:dyDescent="0.25">
      <c r="C140" t="s">
        <v>208</v>
      </c>
      <c r="D140" t="s">
        <v>110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 x14ac:dyDescent="0.25">
      <c r="C141" t="s">
        <v>208</v>
      </c>
      <c r="D141" t="s">
        <v>110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 x14ac:dyDescent="0.25">
      <c r="C142" t="s">
        <v>208</v>
      </c>
      <c r="D142" t="s">
        <v>110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 x14ac:dyDescent="0.25">
      <c r="C143" t="s">
        <v>208</v>
      </c>
      <c r="D143" t="s">
        <v>110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 x14ac:dyDescent="0.25">
      <c r="C144" t="s">
        <v>208</v>
      </c>
      <c r="D144" t="s">
        <v>110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 x14ac:dyDescent="0.25">
      <c r="C145" t="s">
        <v>208</v>
      </c>
      <c r="D145" t="s">
        <v>110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 x14ac:dyDescent="0.25">
      <c r="C146" t="s">
        <v>208</v>
      </c>
      <c r="D146" t="s">
        <v>110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 x14ac:dyDescent="0.25">
      <c r="C147" t="s">
        <v>208</v>
      </c>
      <c r="D147" t="s">
        <v>110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 x14ac:dyDescent="0.25">
      <c r="C148" t="s">
        <v>208</v>
      </c>
      <c r="D148" t="s">
        <v>110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 x14ac:dyDescent="0.25">
      <c r="C149" t="s">
        <v>208</v>
      </c>
      <c r="D149" t="s">
        <v>110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 x14ac:dyDescent="0.25">
      <c r="C150" t="s">
        <v>208</v>
      </c>
      <c r="D150" t="s">
        <v>110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 x14ac:dyDescent="0.25">
      <c r="C151" t="s">
        <v>208</v>
      </c>
      <c r="D151" t="s">
        <v>110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 x14ac:dyDescent="0.25">
      <c r="C152" t="s">
        <v>208</v>
      </c>
      <c r="D152" t="s">
        <v>110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 x14ac:dyDescent="0.25">
      <c r="C153" t="s">
        <v>208</v>
      </c>
      <c r="D153" t="s">
        <v>110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 x14ac:dyDescent="0.25">
      <c r="C154" t="s">
        <v>208</v>
      </c>
      <c r="D154" t="s">
        <v>110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 x14ac:dyDescent="0.25">
      <c r="C155" t="s">
        <v>208</v>
      </c>
      <c r="D155" t="s">
        <v>110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 x14ac:dyDescent="0.25">
      <c r="C156" t="s">
        <v>208</v>
      </c>
      <c r="D156" t="s">
        <v>110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 x14ac:dyDescent="0.25">
      <c r="C157" t="s">
        <v>208</v>
      </c>
      <c r="D157" t="s">
        <v>110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 x14ac:dyDescent="0.25">
      <c r="C158" t="s">
        <v>208</v>
      </c>
      <c r="D158" t="s">
        <v>110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 x14ac:dyDescent="0.25">
      <c r="C159" t="s">
        <v>208</v>
      </c>
      <c r="D159" t="s">
        <v>110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 x14ac:dyDescent="0.25">
      <c r="C160" t="s">
        <v>208</v>
      </c>
      <c r="D160" t="s">
        <v>110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 x14ac:dyDescent="0.25">
      <c r="C161" t="s">
        <v>208</v>
      </c>
      <c r="D161" t="s">
        <v>110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 x14ac:dyDescent="0.25">
      <c r="C162" t="s">
        <v>208</v>
      </c>
      <c r="D162" t="s">
        <v>110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 x14ac:dyDescent="0.25">
      <c r="C163" t="s">
        <v>208</v>
      </c>
      <c r="D163" t="s">
        <v>110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 x14ac:dyDescent="0.25">
      <c r="C164" t="s">
        <v>208</v>
      </c>
      <c r="D164" t="s">
        <v>110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 x14ac:dyDescent="0.25">
      <c r="C165" t="s">
        <v>208</v>
      </c>
      <c r="D165" t="s">
        <v>110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 x14ac:dyDescent="0.25">
      <c r="H166" s="26"/>
      <c r="I166" s="26"/>
      <c r="K166" s="26"/>
    </row>
    <row r="167" spans="3:11" x14ac:dyDescent="0.25">
      <c r="H167" s="26"/>
      <c r="I167" s="26"/>
      <c r="K167" s="26"/>
    </row>
    <row r="168" spans="3:11" x14ac:dyDescent="0.25">
      <c r="H168" s="26"/>
      <c r="I168" s="26"/>
      <c r="K168" s="26"/>
    </row>
    <row r="169" spans="3:11" x14ac:dyDescent="0.25">
      <c r="H169" s="26"/>
      <c r="I169" s="26"/>
      <c r="K169" s="26"/>
    </row>
    <row r="170" spans="3:11" x14ac:dyDescent="0.25">
      <c r="H170" s="26"/>
      <c r="I170" s="26"/>
      <c r="K170" s="26"/>
    </row>
    <row r="171" spans="3:11" x14ac:dyDescent="0.25">
      <c r="H171" s="26"/>
      <c r="I171" s="26"/>
      <c r="K171" s="26"/>
    </row>
    <row r="172" spans="3:11" x14ac:dyDescent="0.25">
      <c r="H172" s="26"/>
      <c r="I172" s="26"/>
      <c r="K172" s="26"/>
    </row>
    <row r="173" spans="3:11" x14ac:dyDescent="0.25">
      <c r="H173" s="26"/>
      <c r="I173" s="26"/>
      <c r="K173" s="26"/>
    </row>
    <row r="174" spans="3:11" x14ac:dyDescent="0.25">
      <c r="H174" s="26"/>
      <c r="I174" s="26"/>
      <c r="K174" s="26"/>
    </row>
    <row r="175" spans="3:11" x14ac:dyDescent="0.25">
      <c r="H175" s="26"/>
      <c r="I175" s="26"/>
      <c r="K175" s="26"/>
    </row>
    <row r="176" spans="3:11" x14ac:dyDescent="0.25">
      <c r="H176" s="26"/>
      <c r="I176" s="26"/>
      <c r="K176" s="26"/>
    </row>
    <row r="177" spans="8:11" x14ac:dyDescent="0.25">
      <c r="H177" s="26"/>
      <c r="I177" s="26"/>
      <c r="K177" s="26"/>
    </row>
    <row r="178" spans="8:11" x14ac:dyDescent="0.25">
      <c r="H178" s="26"/>
      <c r="I178" s="26"/>
      <c r="K178" s="26"/>
    </row>
    <row r="179" spans="8:11" x14ac:dyDescent="0.25">
      <c r="H179" s="26"/>
      <c r="I179" s="26"/>
      <c r="K179" s="26"/>
    </row>
    <row r="180" spans="8:11" x14ac:dyDescent="0.25">
      <c r="H180" s="26"/>
      <c r="I180" s="26"/>
      <c r="K180" s="26"/>
    </row>
    <row r="181" spans="8:11" x14ac:dyDescent="0.25">
      <c r="H181" s="26"/>
      <c r="I181" s="26"/>
      <c r="K181" s="26"/>
    </row>
    <row r="182" spans="8:11" x14ac:dyDescent="0.25">
      <c r="H182" s="26"/>
      <c r="I182" s="26"/>
      <c r="K182" s="26"/>
    </row>
    <row r="183" spans="8:11" x14ac:dyDescent="0.25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dimension ref="B3:K5"/>
  <sheetViews>
    <sheetView workbookViewId="0">
      <selection activeCell="F17" sqref="F17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7" t="s">
        <v>15</v>
      </c>
      <c r="I3" s="8"/>
      <c r="J3" s="9"/>
      <c r="K3" s="9"/>
    </row>
    <row r="4" spans="2:11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 x14ac:dyDescent="0.25">
      <c r="D5" t="s">
        <v>246</v>
      </c>
      <c r="H5" t="s">
        <v>247</v>
      </c>
      <c r="I5" t="s">
        <v>247</v>
      </c>
      <c r="K5" t="s">
        <v>248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209</v>
      </c>
      <c r="C3" s="20"/>
      <c r="D3" s="20"/>
      <c r="E3" s="20"/>
      <c r="F3" s="20"/>
      <c r="G3" s="20"/>
    </row>
    <row r="4" spans="2:9" ht="15.75" thickBot="1" x14ac:dyDescent="0.3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 x14ac:dyDescent="0.25">
      <c r="B7" s="22" t="s">
        <v>210</v>
      </c>
      <c r="C7" s="20"/>
      <c r="D7" s="20"/>
      <c r="E7" s="20"/>
      <c r="F7" s="20"/>
      <c r="G7" s="20"/>
    </row>
    <row r="8" spans="2:9" ht="15.75" thickBot="1" x14ac:dyDescent="0.3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 x14ac:dyDescent="0.25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 x14ac:dyDescent="0.25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 x14ac:dyDescent="0.25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 x14ac:dyDescent="0.25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 x14ac:dyDescent="0.25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 x14ac:dyDescent="0.25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 x14ac:dyDescent="0.25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 x14ac:dyDescent="0.25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 x14ac:dyDescent="0.25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 x14ac:dyDescent="0.25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 x14ac:dyDescent="0.25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 x14ac:dyDescent="0.25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 x14ac:dyDescent="0.25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 x14ac:dyDescent="0.25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 x14ac:dyDescent="0.25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 x14ac:dyDescent="0.25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 x14ac:dyDescent="0.25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 x14ac:dyDescent="0.25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 x14ac:dyDescent="0.25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 x14ac:dyDescent="0.25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 x14ac:dyDescent="0.25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 x14ac:dyDescent="0.25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 x14ac:dyDescent="0.25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 x14ac:dyDescent="0.25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 x14ac:dyDescent="0.25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 x14ac:dyDescent="0.25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 x14ac:dyDescent="0.25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 x14ac:dyDescent="0.25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 x14ac:dyDescent="0.25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 x14ac:dyDescent="0.25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 x14ac:dyDescent="0.25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 x14ac:dyDescent="0.25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 x14ac:dyDescent="0.25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 x14ac:dyDescent="0.25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 x14ac:dyDescent="0.25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 x14ac:dyDescent="0.25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 x14ac:dyDescent="0.25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 x14ac:dyDescent="0.25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 x14ac:dyDescent="0.25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 x14ac:dyDescent="0.25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 x14ac:dyDescent="0.25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 x14ac:dyDescent="0.25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 x14ac:dyDescent="0.25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 x14ac:dyDescent="0.25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 x14ac:dyDescent="0.25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 x14ac:dyDescent="0.25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 x14ac:dyDescent="0.25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 x14ac:dyDescent="0.25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 x14ac:dyDescent="0.25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 x14ac:dyDescent="0.25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 x14ac:dyDescent="0.25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 x14ac:dyDescent="0.25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 x14ac:dyDescent="0.25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 x14ac:dyDescent="0.25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 x14ac:dyDescent="0.25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 x14ac:dyDescent="0.25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 x14ac:dyDescent="0.25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 x14ac:dyDescent="0.25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 x14ac:dyDescent="0.25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 x14ac:dyDescent="0.25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 x14ac:dyDescent="0.25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 x14ac:dyDescent="0.25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 x14ac:dyDescent="0.25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 x14ac:dyDescent="0.25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 x14ac:dyDescent="0.25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 x14ac:dyDescent="0.25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 x14ac:dyDescent="0.25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 x14ac:dyDescent="0.25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 x14ac:dyDescent="0.25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 x14ac:dyDescent="0.25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 x14ac:dyDescent="0.25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 x14ac:dyDescent="0.25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 x14ac:dyDescent="0.25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 x14ac:dyDescent="0.25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 x14ac:dyDescent="0.25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 x14ac:dyDescent="0.25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 x14ac:dyDescent="0.25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 x14ac:dyDescent="0.25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 x14ac:dyDescent="0.25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 x14ac:dyDescent="0.25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 x14ac:dyDescent="0.25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 x14ac:dyDescent="0.25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 x14ac:dyDescent="0.25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 x14ac:dyDescent="0.25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 x14ac:dyDescent="0.25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 x14ac:dyDescent="0.25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 x14ac:dyDescent="0.25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 x14ac:dyDescent="0.25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 x14ac:dyDescent="0.25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 x14ac:dyDescent="0.25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 x14ac:dyDescent="0.25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 x14ac:dyDescent="0.25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 x14ac:dyDescent="0.25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 x14ac:dyDescent="0.25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 x14ac:dyDescent="0.25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 x14ac:dyDescent="0.25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 x14ac:dyDescent="0.25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 x14ac:dyDescent="0.25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 x14ac:dyDescent="0.25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 x14ac:dyDescent="0.25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 x14ac:dyDescent="0.25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 x14ac:dyDescent="0.25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 x14ac:dyDescent="0.25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 x14ac:dyDescent="0.25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 x14ac:dyDescent="0.25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 x14ac:dyDescent="0.25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 x14ac:dyDescent="0.25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 x14ac:dyDescent="0.25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 x14ac:dyDescent="0.25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 x14ac:dyDescent="0.25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 x14ac:dyDescent="0.25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 x14ac:dyDescent="0.25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 x14ac:dyDescent="0.25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 x14ac:dyDescent="0.25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 x14ac:dyDescent="0.25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 x14ac:dyDescent="0.25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 x14ac:dyDescent="0.25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 x14ac:dyDescent="0.25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 x14ac:dyDescent="0.25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 x14ac:dyDescent="0.25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PWR</vt:lpstr>
      <vt:lpstr>SUP</vt:lpstr>
      <vt:lpstr>SUP_biogas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2021-05-14T15:29:17Z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84087550640106</vt:r8>
  </property>
</Properties>
</file>