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defaultThemeVersion="124226"/>
  <xr:revisionPtr revIDLastSave="0" documentId="13_ncr:1_{37FFC64B-53E6-4CCA-B859-609B6232E130}" xr6:coauthVersionLast="47" xr6:coauthVersionMax="47" xr10:uidLastSave="{00000000-0000-0000-0000-000000000000}"/>
  <bookViews>
    <workbookView xWindow="-120" yWindow="-120" windowWidth="29040" windowHeight="15840" xr2:uid="{00000000-000D-0000-FFFF-FFFF00000000}"/>
  </bookViews>
  <sheets>
    <sheet name="SRV_DC_Commodities" sheetId="11" r:id="rId1"/>
    <sheet name="SRV_DC_Processes" sheetId="13" r:id="rId2"/>
    <sheet name="HP_data" sheetId="14" r:id="rId3"/>
    <sheet name="HE_data" sheetId="15" r:id="rId4"/>
  </sheets>
  <definedNames>
    <definedName name="DH_in_ex_app">HE_data!$C$8:$G$35</definedName>
    <definedName name="Elpriser">#REF!</definedName>
    <definedName name="sheet12">HE_data!$C$3</definedName>
    <definedName name="sheet52" localSheetId="2">HP_data!#REF!</definedName>
    <definedName name="sheet56">HP_data!$C$3</definedName>
    <definedName name="Varmebeho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<sst xmlns="http://schemas.openxmlformats.org/spreadsheetml/2006/main" count="364" uniqueCount="266">
  <si>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</si>
  <si>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</si>
  <si>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</si>
  <si>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</si>
  <si>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</si>
  <si>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</si>
  <si>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</si>
  <si>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</si>
  <si>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</si>
  <si>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</si>
  <si>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</si>
  <si>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</si>
  <si>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</si>
  <si>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</si>
  <si>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</si>
  <si>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</si>
  <si>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</si>
  <si>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</si>
  <si>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</si>
  <si>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</si>
  <si>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</si>
  <si>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</si>
  <si>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</si>
  <si>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</si>
  <si>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</si>
  <si>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</si>
  <si>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</si>
  <si>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</si>
  <si>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</si>
  <si>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</si>
  <si>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</si>
  <si>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</si>
  <si>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</si>
  <si>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</si>
  <si>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</si>
  <si>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</si>
  <si>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</si>
  <si>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</si>
  <si>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</si>
  <si>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</si>
  <si>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</si>
  <si>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</si>
  <si>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</si>
  <si>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</si>
  <si>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</si>
  <si>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</si>
  <si>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</si>
  <si>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</si>
  <si>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</si>
  <si>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</si>
  <si>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</si>
  <si>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</si>
  <si>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</si>
  <si>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</si>
  <si>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</si>
  <si>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</si>
  <si>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</si>
  <si>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</si>
  <si>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</si>
  <si>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</si>
  <si>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</si>
  <si>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</si>
  <si>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</si>
  <si>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</si>
  <si>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</si>
  <si>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</si>
  <si>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</si>
  <si>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</si>
  <si>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</si>
  <si>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</si>
  <si>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</si>
  <si>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</si>
  <si>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</si>
  <si>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</si>
  <si>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</si>
  <si>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</si>
  <si>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</si>
  <si>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</si>
  <si>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</si>
  <si>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</si>
  <si>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</si>
  <si>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</si>
  <si>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</si>
  <si>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</si>
  <si>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</si>
  <si>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</si>
  <si>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</si>
  <si>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</si>
  <si>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</si>
  <si>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</si>
  <si>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</si>
  <si>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</si>
  <si>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</si>
  <si>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</si>
  <si>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</si>
  <si>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</si>
  <si>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</si>
  <si>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</si>
  <si>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</si>
  <si>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</si>
  <si>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</si>
  <si>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</si>
  <si>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</si>
  <si>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</si>
  <si>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</si>
  <si>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</si>
  <si>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</si>
  <si>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</si>
  <si>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</si>
  <si>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</si>
  <si>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</si>
  <si>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</si>
  <si>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</si>
  <si>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</si>
  <si>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</si>
  <si>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</si>
  <si>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</si>
  <si>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</si>
  <si>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</si>
  <si>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</si>
  <si>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</si>
  <si>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</si>
  <si>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</si>
  <si>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</si>
  <si>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</si>
  <si>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</si>
  <si>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</si>
  <si>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</si>
  <si>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</si>
  <si>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</si>
  <si>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</si>
  <si>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</si>
  <si>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</si>
  <si>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</si>
  <si>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</si>
  <si>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</si>
  <si>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</si>
  <si>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</si>
  <si>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</si>
  <si>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</si>
  <si>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</si>
  <si>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</si>
  <si>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</si>
  <si>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</si>
  <si>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</si>
  <si>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</si>
  <si>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</si>
  <si>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</si>
  <si>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</si>
  <si>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</si>
  <si>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</si>
  <si>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</si>
  <si>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</si>
  <si>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</si>
  <si>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</si>
  <si>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</si>
  <si>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</si>
  <si>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</si>
  <si>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</si>
  <si>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</si>
  <si>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</si>
  <si>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</si>
  <si>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</si>
  <si>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</si>
  <si>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</si>
  <si>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</si>
  <si>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</si>
  <si>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</si>
  <si>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</si>
  <si>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</si>
  <si>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</si>
  <si>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</si>
  <si>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</si>
  <si>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</si>
  <si>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</si>
  <si>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</si>
  <si>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</si>
  <si>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</si>
  <si>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</si>
  <si>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</si>
  <si>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</si>
  <si>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</si>
  <si>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</si>
  <si>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</si>
  <si>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</si>
  <si>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</si>
  <si>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</si>
  <si>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</si>
  <si>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</si>
  <si>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</si>
  <si>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</si>
  <si>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</si>
  <si>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</si>
  <si>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</si>
  <si>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</si>
  <si>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</si>
  <si>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</si>
  <si>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</si>
  <si>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</si>
  <si>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</si>
  <si>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</si>
  <si>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</si>
  <si>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</si>
  <si>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</si>
  <si>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EUR15</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</si>
  <si>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</si>
  <si>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</si>
  <si>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</si>
  <si>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</si>
  <si>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</si>
  <si>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</si>
  <si>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</si>
  <si>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</si>
  <si>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</si>
  <si>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</si>
  <si>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</si>
  <si>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</si>
  <si>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</si>
  <si>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</si>
  <si>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</si>
  <si>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</si>
  <si>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</si>
  <si>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</si>
  <si>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</si>
  <si>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</si>
  <si>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</si>
  <si>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</si>
  <si>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</si>
  <si>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</si>
  <si>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</si>
  <si>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</si>
  <si>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</si>
  <si>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</si>
  <si>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</si>
  <si>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</si>
  <si>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</si>
  <si>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</si>
  <si>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</si>
  <si>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</si>
  <si>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</si>
  <si>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</si>
  <si>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</si>
  <si>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</si>
  <si>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</si>
  <si>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</si>
  <si>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</si>
  <si>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</si>
  <si>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</si>
  <si>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EUR20</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</si>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</sst>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
    <numFmt numFmtId="166" formatCode="\Te\x\t"/>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color indexed="9"/>
      <name val="Calibri"/>
      <family val="2"/>
    </font>
    <font>
      <sz val="11"/>
      <color indexed="17"/>
      <name val="Calibri"/>
      <family val="2"/>
    </font>
    <font>
      <sz val="11"/>
      <color theme="1"/>
      <name val="Calibri"/>
      <family val="2"/>
      <scheme val="minor"/>
    </font>
    <font>
      <sz val="10"/>
      <color theme="1"/>
      <name val="Calibri"/>
      <family val="2"/>
    </font>
    <font>
      <sz val="11"/>
      <color theme="1"/>
      <name val="Calibri"/>
      <family val="2"/>
      <charset val="1"/>
      <scheme val="minor"/>
    </font>
    <font>
      <sz val="11"/>
      <name val="Calibri"/>
      <family val="2"/>
      <scheme val="minor"/>
    </font>
    <font>
      <sz val="10"/>
      <color rgb="FF9C0006"/>
      <name val="Calibri"/>
      <family val="2"/>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u/>
      <sz val="10"/>
      <color indexed="12"/>
      <name val="Arial"/>
      <family val="2"/>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u/>
      <sz val="11"/>
      <color theme="10"/>
      <name val="Calibri"/>
      <family val="2"/>
      <scheme val="minor"/>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s>
  <fills count="12">
    <fill>
      <patternFill patternType="none"/>
    </fill>
    <fill>
      <patternFill patternType="gray125"/>
    </fill>
    <fill>
      <patternFill patternType="solid">
        <fgColor indexed="42"/>
      </patternFill>
    </fill>
    <fill>
      <patternFill patternType="solid">
        <fgColor indexed="10"/>
      </patternFill>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30">
    <xf numFmtId="0" fontId="0" fillId="0" borderId="0"/>
    <xf numFmtId="0" fontId="5" fillId="0" borderId="0"/>
    <xf numFmtId="0" fontId="13" fillId="0" borderId="0"/>
    <xf numFmtId="0" fontId="14" fillId="0" borderId="0"/>
    <xf numFmtId="9" fontId="14" fillId="0" borderId="0" applyFont="0" applyFill="0" applyBorder="0" applyAlignment="0" applyProtection="0"/>
    <xf numFmtId="0" fontId="13" fillId="0" borderId="0"/>
    <xf numFmtId="0" fontId="5" fillId="0" borderId="0"/>
    <xf numFmtId="0" fontId="5" fillId="0" borderId="0"/>
    <xf numFmtId="0" fontId="10" fillId="3" borderId="0" applyNumberFormat="0" applyBorder="0" applyAlignment="0" applyProtection="0"/>
    <xf numFmtId="0" fontId="5" fillId="0" borderId="0"/>
    <xf numFmtId="0" fontId="16" fillId="8" borderId="0" applyNumberFormat="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0" fontId="12" fillId="0" borderId="0"/>
    <xf numFmtId="0" fontId="11" fillId="2" borderId="0" applyNumberFormat="0" applyBorder="0" applyAlignment="0" applyProtection="0"/>
    <xf numFmtId="0" fontId="5"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0" fontId="3"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xf numFmtId="0" fontId="5" fillId="0" borderId="0"/>
    <xf numFmtId="0" fontId="1" fillId="0" borderId="0"/>
    <xf numFmtId="0" fontId="23" fillId="0" borderId="0" applyNumberFormat="0" applyFill="0" applyBorder="0" applyAlignment="0" applyProtection="0">
      <alignment vertical="top"/>
      <protection locked="0"/>
    </xf>
    <xf numFmtId="0" fontId="31" fillId="0" borderId="0" applyNumberFormat="0" applyFill="0" applyBorder="0" applyAlignment="0" applyProtection="0"/>
  </cellStyleXfs>
  <cellXfs count="129">
    <xf numFmtId="0" fontId="0" fillId="0" borderId="0" xfId="0"/>
    <xf numFmtId="0" fontId="4" fillId="0" borderId="0" xfId="0" applyFont="1"/>
    <xf numFmtId="0" fontId="5" fillId="0" borderId="0" xfId="0" applyFont="1"/>
    <xf numFmtId="0" fontId="4" fillId="0" borderId="0" xfId="0" applyFont="1" applyFill="1"/>
    <xf numFmtId="0" fontId="7" fillId="4" borderId="2" xfId="0" applyFont="1" applyFill="1" applyBorder="1" applyAlignment="1">
      <alignment vertical="center"/>
    </xf>
    <xf numFmtId="0" fontId="9" fillId="7" borderId="3" xfId="0" applyFont="1" applyFill="1" applyBorder="1" applyAlignment="1">
      <alignment horizontal="center" vertical="center"/>
    </xf>
    <xf numFmtId="0" fontId="9" fillId="7" borderId="3" xfId="0" applyFont="1" applyFill="1" applyBorder="1" applyAlignment="1">
      <alignment horizontal="left"/>
    </xf>
    <xf numFmtId="0" fontId="5" fillId="0" borderId="0" xfId="0" applyFont="1" applyFill="1" applyBorder="1"/>
    <xf numFmtId="0" fontId="15" fillId="0" borderId="0" xfId="7" applyFont="1" applyFill="1"/>
    <xf numFmtId="0" fontId="14" fillId="0" borderId="0" xfId="3"/>
    <xf numFmtId="0" fontId="14" fillId="0" borderId="0" xfId="3" applyAlignment="1">
      <alignment horizontal="center"/>
    </xf>
    <xf numFmtId="0" fontId="14" fillId="0" borderId="13" xfId="3" applyBorder="1"/>
    <xf numFmtId="0" fontId="14" fillId="0" borderId="0" xfId="3" applyFill="1"/>
    <xf numFmtId="0" fontId="0" fillId="0" borderId="0" xfId="0" applyFill="1"/>
    <xf numFmtId="2" fontId="0" fillId="0" borderId="0" xfId="0" applyNumberFormat="1"/>
    <xf numFmtId="2" fontId="0" fillId="0" borderId="0" xfId="0" applyNumberFormat="1" applyFill="1"/>
    <xf numFmtId="0" fontId="7" fillId="4" borderId="2" xfId="0" applyFont="1" applyFill="1" applyBorder="1" applyAlignment="1">
      <alignment horizontal="center" vertical="center"/>
    </xf>
    <xf numFmtId="0" fontId="0" fillId="0" borderId="13" xfId="0" applyBorder="1"/>
    <xf numFmtId="2" fontId="0" fillId="0" borderId="13" xfId="0" applyNumberFormat="1" applyBorder="1"/>
    <xf numFmtId="166" fontId="4" fillId="0" borderId="0" xfId="0" applyNumberFormat="1" applyFont="1"/>
    <xf numFmtId="166" fontId="0" fillId="0" borderId="0" xfId="0" applyNumberFormat="1"/>
    <xf numFmtId="166" fontId="7" fillId="4" borderId="1" xfId="0" applyNumberFormat="1" applyFont="1" applyFill="1" applyBorder="1"/>
    <xf numFmtId="166" fontId="5" fillId="5" borderId="4" xfId="1" applyNumberFormat="1" applyFont="1" applyFill="1" applyBorder="1" applyAlignment="1">
      <alignment horizontal="left" wrapText="1"/>
    </xf>
    <xf numFmtId="0" fontId="7" fillId="4" borderId="2" xfId="0" applyFont="1" applyFill="1" applyBorder="1" applyAlignment="1">
      <alignment vertical="center" wrapText="1"/>
    </xf>
    <xf numFmtId="2" fontId="0" fillId="0" borderId="0" xfId="0" applyNumberFormat="1" applyBorder="1"/>
    <xf numFmtId="0" fontId="14" fillId="0" borderId="13" xfId="3" applyBorder="1" applyAlignment="1">
      <alignment horizontal="center"/>
    </xf>
    <xf numFmtId="0" fontId="14" fillId="0" borderId="13" xfId="3" applyFill="1" applyBorder="1"/>
    <xf numFmtId="1" fontId="0" fillId="0" borderId="0" xfId="0" applyNumberFormat="1" applyFill="1"/>
    <xf numFmtId="1" fontId="0" fillId="0" borderId="0" xfId="0" applyNumberFormat="1" applyBorder="1"/>
    <xf numFmtId="0" fontId="14" fillId="0" borderId="0" xfId="3" applyFill="1" applyBorder="1" applyAlignment="1">
      <alignment horizontal="center"/>
    </xf>
    <xf numFmtId="0" fontId="14" fillId="0" borderId="0" xfId="3"/>
    <xf numFmtId="0" fontId="14" fillId="0" borderId="0" xfId="3" applyFill="1" applyBorder="1"/>
    <xf numFmtId="0" fontId="14" fillId="0" borderId="0" xfId="3"/>
    <xf numFmtId="0" fontId="14" fillId="0" borderId="0" xfId="3" applyFill="1" applyBorder="1"/>
    <xf numFmtId="0" fontId="17" fillId="0" borderId="0" xfId="17" applyFont="1"/>
    <xf numFmtId="0" fontId="18" fillId="0" borderId="0" xfId="17" applyFont="1"/>
    <xf numFmtId="166" fontId="6" fillId="6" borderId="0" xfId="0" applyNumberFormat="1" applyFont="1" applyFill="1"/>
    <xf numFmtId="166" fontId="8" fillId="6" borderId="0" xfId="0" applyNumberFormat="1" applyFont="1" applyFill="1"/>
    <xf numFmtId="166" fontId="5" fillId="0" borderId="0" xfId="0" applyNumberFormat="1" applyFont="1"/>
    <xf numFmtId="166" fontId="7" fillId="4" borderId="2" xfId="0" applyNumberFormat="1" applyFont="1" applyFill="1" applyBorder="1"/>
    <xf numFmtId="166" fontId="7" fillId="4" borderId="2" xfId="0" applyNumberFormat="1" applyFont="1" applyFill="1" applyBorder="1" applyAlignment="1">
      <alignment horizontal="left"/>
    </xf>
    <xf numFmtId="166" fontId="5" fillId="5" borderId="3" xfId="1" applyNumberFormat="1" applyFont="1" applyFill="1" applyBorder="1" applyAlignment="1">
      <alignment horizontal="left" wrapText="1"/>
    </xf>
    <xf numFmtId="166" fontId="5" fillId="10" borderId="0" xfId="0" applyNumberFormat="1" applyFont="1" applyFill="1"/>
    <xf numFmtId="166" fontId="19" fillId="0" borderId="0" xfId="3" applyNumberFormat="1" applyFont="1"/>
    <xf numFmtId="166" fontId="5" fillId="0" borderId="0" xfId="3" applyNumberFormat="1" applyFont="1"/>
    <xf numFmtId="166" fontId="5" fillId="0" borderId="0" xfId="7" applyNumberFormat="1" applyFont="1" applyFill="1"/>
    <xf numFmtId="0" fontId="19" fillId="0" borderId="0" xfId="3" applyFont="1"/>
    <xf numFmtId="166" fontId="19" fillId="0" borderId="0" xfId="3" applyNumberFormat="1" applyFont="1" applyFill="1" applyBorder="1"/>
    <xf numFmtId="0" fontId="5" fillId="0" borderId="0" xfId="0" applyFont="1" applyAlignment="1">
      <alignment vertical="center"/>
    </xf>
    <xf numFmtId="166" fontId="7" fillId="4" borderId="1" xfId="0" applyNumberFormat="1" applyFont="1" applyFill="1" applyBorder="1" applyAlignment="1">
      <alignment vertical="center"/>
    </xf>
    <xf numFmtId="0" fontId="5" fillId="5" borderId="3" xfId="1" applyFont="1" applyFill="1" applyBorder="1" applyAlignment="1">
      <alignment horizontal="center" vertical="center" wrapText="1"/>
    </xf>
    <xf numFmtId="0" fontId="0" fillId="0" borderId="0" xfId="0" applyAlignment="1">
      <alignment vertical="center"/>
    </xf>
    <xf numFmtId="166" fontId="5" fillId="5" borderId="4" xfId="1" applyNumberFormat="1" applyFont="1" applyFill="1" applyBorder="1" applyAlignment="1">
      <alignment horizontal="left" vertical="center" wrapText="1"/>
    </xf>
    <xf numFmtId="0" fontId="20" fillId="0" borderId="0" xfId="27" applyFont="1"/>
    <xf numFmtId="0" fontId="21" fillId="0" borderId="0" xfId="27" applyFont="1"/>
    <xf numFmtId="0" fontId="22" fillId="0" borderId="0" xfId="27" applyFont="1"/>
    <xf numFmtId="0" fontId="20" fillId="9" borderId="0" xfId="27" applyFont="1" applyFill="1"/>
    <xf numFmtId="0" fontId="21" fillId="9" borderId="6" xfId="27" applyFont="1" applyFill="1" applyBorder="1" applyAlignment="1">
      <alignment vertical="top" wrapText="1"/>
    </xf>
    <xf numFmtId="0" fontId="20" fillId="9" borderId="9" xfId="27" applyFont="1" applyFill="1" applyBorder="1" applyAlignment="1">
      <alignment vertical="top" wrapText="1"/>
    </xf>
    <xf numFmtId="0" fontId="21" fillId="9" borderId="10" xfId="27" applyFont="1" applyFill="1" applyBorder="1" applyAlignment="1">
      <alignment horizontal="center" vertical="top" wrapText="1"/>
    </xf>
    <xf numFmtId="0" fontId="21" fillId="9" borderId="7" xfId="27" applyFont="1" applyFill="1" applyBorder="1" applyAlignment="1">
      <alignment vertical="top" wrapText="1"/>
    </xf>
    <xf numFmtId="0" fontId="21" fillId="9" borderId="1" xfId="27" applyFont="1" applyFill="1" applyBorder="1" applyAlignment="1">
      <alignment vertical="top" wrapText="1"/>
    </xf>
    <xf numFmtId="0" fontId="21" fillId="9" borderId="1" xfId="27" applyFont="1" applyFill="1" applyBorder="1" applyAlignment="1">
      <alignment horizontal="center" vertical="top" wrapText="1"/>
    </xf>
    <xf numFmtId="0" fontId="21" fillId="9" borderId="8" xfId="27" applyFont="1" applyFill="1" applyBorder="1" applyAlignment="1">
      <alignment vertical="top" wrapText="1"/>
    </xf>
    <xf numFmtId="0" fontId="20" fillId="9" borderId="6" xfId="27" applyFont="1" applyFill="1" applyBorder="1" applyAlignment="1">
      <alignment vertical="top" wrapText="1"/>
    </xf>
    <xf numFmtId="0" fontId="20" fillId="9" borderId="7" xfId="27" applyFont="1" applyFill="1" applyBorder="1" applyAlignment="1">
      <alignment horizontal="center" vertical="center" wrapText="1"/>
    </xf>
    <xf numFmtId="0" fontId="22" fillId="9" borderId="6" xfId="27" applyFont="1" applyFill="1" applyBorder="1" applyAlignment="1">
      <alignment horizontal="center" vertical="top" wrapText="1"/>
    </xf>
    <xf numFmtId="0" fontId="22" fillId="9" borderId="10" xfId="27" applyFont="1" applyFill="1" applyBorder="1" applyAlignment="1">
      <alignment horizontal="center" vertical="top" wrapText="1"/>
    </xf>
    <xf numFmtId="0" fontId="25" fillId="9" borderId="10" xfId="27" applyFont="1" applyFill="1" applyBorder="1" applyAlignment="1">
      <alignment horizontal="center" vertical="top" wrapText="1"/>
    </xf>
    <xf numFmtId="0" fontId="20" fillId="9" borderId="10" xfId="27" applyFont="1" applyFill="1" applyBorder="1" applyAlignment="1">
      <alignment horizontal="center" vertical="top" wrapText="1"/>
    </xf>
    <xf numFmtId="0" fontId="20" fillId="9" borderId="5" xfId="27" applyFont="1" applyFill="1" applyBorder="1" applyAlignment="1">
      <alignment horizontal="center" vertical="top" wrapText="1"/>
    </xf>
    <xf numFmtId="0" fontId="25" fillId="9" borderId="5" xfId="27" applyFont="1" applyFill="1" applyBorder="1" applyAlignment="1">
      <alignment horizontal="center" vertical="top" wrapText="1"/>
    </xf>
    <xf numFmtId="0" fontId="20" fillId="9" borderId="9" xfId="27" applyFont="1" applyFill="1" applyBorder="1" applyAlignment="1">
      <alignment horizontal="center" vertical="top" wrapText="1"/>
    </xf>
    <xf numFmtId="0" fontId="20" fillId="9" borderId="12" xfId="27" applyFont="1" applyFill="1" applyBorder="1" applyAlignment="1">
      <alignment vertical="top" wrapText="1"/>
    </xf>
    <xf numFmtId="0" fontId="20" fillId="9" borderId="6" xfId="27" applyFont="1" applyFill="1" applyBorder="1" applyAlignment="1">
      <alignment horizontal="center" vertical="top" wrapText="1"/>
    </xf>
    <xf numFmtId="0" fontId="25" fillId="9" borderId="6" xfId="27" applyFont="1" applyFill="1" applyBorder="1" applyAlignment="1">
      <alignment horizontal="center" vertical="top" wrapText="1"/>
    </xf>
    <xf numFmtId="1" fontId="20" fillId="9" borderId="6" xfId="27" applyNumberFormat="1" applyFont="1" applyFill="1" applyBorder="1" applyAlignment="1">
      <alignment horizontal="center" vertical="top" wrapText="1"/>
    </xf>
    <xf numFmtId="0" fontId="20" fillId="9" borderId="11" xfId="27" applyFont="1" applyFill="1" applyBorder="1" applyAlignment="1">
      <alignment vertical="top" wrapText="1"/>
    </xf>
    <xf numFmtId="0" fontId="27" fillId="9" borderId="1" xfId="27" applyFont="1" applyFill="1" applyBorder="1" applyAlignment="1">
      <alignment vertical="top" wrapText="1"/>
    </xf>
    <xf numFmtId="0" fontId="20" fillId="9" borderId="10" xfId="27" quotePrefix="1" applyFont="1" applyFill="1" applyBorder="1" applyAlignment="1">
      <alignment horizontal="center" vertical="top" wrapText="1"/>
    </xf>
    <xf numFmtId="165" fontId="20" fillId="9" borderId="10" xfId="27" applyNumberFormat="1" applyFont="1" applyFill="1" applyBorder="1" applyAlignment="1">
      <alignment horizontal="center" vertical="top" wrapText="1"/>
    </xf>
    <xf numFmtId="165" fontId="25" fillId="9" borderId="10" xfId="27" applyNumberFormat="1" applyFont="1" applyFill="1" applyBorder="1" applyAlignment="1">
      <alignment horizontal="center" vertical="top" wrapText="1"/>
    </xf>
    <xf numFmtId="2" fontId="20" fillId="9" borderId="10" xfId="27" applyNumberFormat="1" applyFont="1" applyFill="1" applyBorder="1" applyAlignment="1">
      <alignment horizontal="center" vertical="top" wrapText="1"/>
    </xf>
    <xf numFmtId="49" fontId="20" fillId="9" borderId="9" xfId="27" applyNumberFormat="1" applyFont="1" applyFill="1" applyBorder="1" applyAlignment="1">
      <alignment vertical="center" wrapText="1"/>
    </xf>
    <xf numFmtId="0" fontId="20" fillId="9" borderId="0" xfId="27" applyFont="1" applyFill="1" applyAlignment="1">
      <alignment vertical="top" wrapText="1"/>
    </xf>
    <xf numFmtId="0" fontId="20" fillId="9" borderId="0" xfId="27" quotePrefix="1" applyFont="1" applyFill="1" applyAlignment="1">
      <alignment horizontal="center" vertical="top" wrapText="1"/>
    </xf>
    <xf numFmtId="0" fontId="20" fillId="9" borderId="0" xfId="27" applyFont="1" applyFill="1" applyAlignment="1">
      <alignment horizontal="center" vertical="top" wrapText="1"/>
    </xf>
    <xf numFmtId="0" fontId="21" fillId="9" borderId="0" xfId="27" applyFont="1" applyFill="1"/>
    <xf numFmtId="0" fontId="20" fillId="9" borderId="0" xfId="27" applyFont="1" applyFill="1" applyAlignment="1">
      <alignment horizontal="left" vertical="center"/>
    </xf>
    <xf numFmtId="0" fontId="20" fillId="0" borderId="0" xfId="27" applyFont="1" applyAlignment="1">
      <alignment vertical="center"/>
    </xf>
    <xf numFmtId="0" fontId="20" fillId="9" borderId="0" xfId="27" applyFont="1" applyFill="1" applyAlignment="1">
      <alignment horizontal="left"/>
    </xf>
    <xf numFmtId="0" fontId="20" fillId="9" borderId="0" xfId="27" applyFont="1" applyFill="1" applyAlignment="1">
      <alignment vertical="justify"/>
    </xf>
    <xf numFmtId="0" fontId="20" fillId="9" borderId="0" xfId="27" applyFont="1" applyFill="1" applyAlignment="1">
      <alignment vertical="top"/>
    </xf>
    <xf numFmtId="0" fontId="28" fillId="0" borderId="0" xfId="27" applyFont="1"/>
    <xf numFmtId="0" fontId="22" fillId="9" borderId="0" xfId="27" applyFont="1" applyFill="1" applyAlignment="1">
      <alignment vertical="top"/>
    </xf>
    <xf numFmtId="0" fontId="29" fillId="9" borderId="0" xfId="28" applyFont="1" applyFill="1" applyAlignment="1" applyProtection="1">
      <alignment vertical="top" wrapText="1"/>
    </xf>
    <xf numFmtId="0" fontId="20" fillId="0" borderId="0" xfId="27" applyFont="1" applyAlignment="1">
      <alignment vertical="top" wrapText="1"/>
    </xf>
    <xf numFmtId="0" fontId="20" fillId="0" borderId="0" xfId="27" applyFont="1" applyAlignment="1">
      <alignment vertical="top"/>
    </xf>
    <xf numFmtId="165" fontId="20" fillId="0" borderId="0" xfId="27" applyNumberFormat="1" applyFont="1"/>
    <xf numFmtId="2" fontId="20" fillId="0" borderId="0" xfId="27" applyNumberFormat="1" applyFont="1"/>
    <xf numFmtId="0" fontId="33" fillId="0" borderId="0" xfId="27" applyFont="1"/>
    <xf numFmtId="0" fontId="30" fillId="11" borderId="0" xfId="27" applyFont="1" applyFill="1" applyAlignment="1">
      <alignment horizontal="center" vertical="center"/>
    </xf>
    <xf numFmtId="0" fontId="36" fillId="11" borderId="0" xfId="27" applyFont="1" applyFill="1" applyAlignment="1">
      <alignment horizontal="center" vertical="center"/>
    </xf>
    <xf numFmtId="0" fontId="34" fillId="11" borderId="0" xfId="27" applyFont="1" applyFill="1" applyAlignment="1">
      <alignment horizontal="left" vertical="center"/>
    </xf>
    <xf numFmtId="0" fontId="30" fillId="0" borderId="0" xfId="27" applyFont="1" applyAlignment="1">
      <alignment vertical="center"/>
    </xf>
    <xf numFmtId="0" fontId="33" fillId="0" borderId="0" xfId="27" applyFont="1" applyAlignment="1">
      <alignment vertical="center"/>
    </xf>
    <xf numFmtId="0" fontId="37" fillId="0" borderId="0" xfId="27" applyFont="1" applyAlignment="1">
      <alignment horizontal="left" vertical="center"/>
    </xf>
    <xf numFmtId="0" fontId="37" fillId="0" borderId="0" xfId="27" applyFont="1" applyAlignment="1">
      <alignment horizontal="center" vertical="center"/>
    </xf>
    <xf numFmtId="0" fontId="33" fillId="0" borderId="0" xfId="27" applyFont="1" applyAlignment="1">
      <alignment horizontal="center"/>
    </xf>
    <xf numFmtId="0" fontId="30" fillId="0" borderId="0" xfId="27" applyFont="1" applyAlignment="1">
      <alignment horizontal="center" vertical="center"/>
    </xf>
    <xf numFmtId="0" fontId="33" fillId="0" borderId="0" xfId="27" applyFont="1" applyAlignment="1">
      <alignment horizontal="center" vertical="center"/>
    </xf>
    <xf numFmtId="0" fontId="33" fillId="0" borderId="0" xfId="27" applyFont="1" applyAlignment="1">
      <alignment horizontal="left" vertical="center"/>
    </xf>
    <xf numFmtId="2" fontId="33" fillId="0" borderId="0" xfId="27" applyNumberFormat="1" applyFont="1" applyAlignment="1">
      <alignment horizontal="center"/>
    </xf>
    <xf numFmtId="1" fontId="37" fillId="0" borderId="0" xfId="27" applyNumberFormat="1" applyFont="1" applyAlignment="1">
      <alignment horizontal="center" vertical="center"/>
    </xf>
    <xf numFmtId="165" fontId="37" fillId="0" borderId="0" xfId="27" applyNumberFormat="1" applyFont="1" applyAlignment="1">
      <alignment horizontal="center" vertical="center"/>
    </xf>
    <xf numFmtId="165" fontId="33" fillId="0" borderId="0" xfId="27" applyNumberFormat="1" applyFont="1" applyAlignment="1">
      <alignment horizontal="center"/>
    </xf>
    <xf numFmtId="0" fontId="30" fillId="0" borderId="0" xfId="27" applyFont="1" applyAlignment="1">
      <alignment horizontal="left" vertical="center"/>
    </xf>
    <xf numFmtId="0" fontId="40" fillId="0" borderId="0" xfId="27" applyFont="1" applyAlignment="1">
      <alignment horizontal="left"/>
    </xf>
    <xf numFmtId="0" fontId="20" fillId="9" borderId="0" xfId="27" applyFont="1" applyFill="1" applyAlignment="1">
      <alignment horizontal="left" vertical="center"/>
    </xf>
    <xf numFmtId="0" fontId="24" fillId="9" borderId="7" xfId="28" applyFont="1" applyFill="1" applyBorder="1" applyAlignment="1" applyProtection="1">
      <alignment horizontal="center" vertical="distributed"/>
    </xf>
    <xf numFmtId="0" fontId="24" fillId="9" borderId="1" xfId="28" applyFont="1" applyFill="1" applyBorder="1" applyAlignment="1" applyProtection="1">
      <alignment horizontal="center" vertical="distributed"/>
    </xf>
    <xf numFmtId="0" fontId="24" fillId="9" borderId="8" xfId="28" applyFont="1" applyFill="1" applyBorder="1" applyAlignment="1" applyProtection="1">
      <alignment horizontal="center" vertical="distributed"/>
    </xf>
    <xf numFmtId="0" fontId="21" fillId="9" borderId="7" xfId="27" applyFont="1" applyFill="1" applyBorder="1" applyAlignment="1">
      <alignment horizontal="center" vertical="distributed"/>
    </xf>
    <xf numFmtId="0" fontId="21" fillId="9" borderId="8" xfId="27" applyFont="1" applyFill="1" applyBorder="1" applyAlignment="1">
      <alignment horizontal="center" vertical="distributed"/>
    </xf>
    <xf numFmtId="0" fontId="30" fillId="11" borderId="0" xfId="27" applyFont="1" applyFill="1" applyAlignment="1">
      <alignment horizontal="left" vertical="center"/>
    </xf>
    <xf numFmtId="0" fontId="32" fillId="11" borderId="0" xfId="29" applyFont="1" applyFill="1" applyBorder="1" applyAlignment="1">
      <alignment horizontal="center" vertical="center"/>
    </xf>
    <xf numFmtId="0" fontId="30" fillId="11" borderId="0" xfId="27" applyFont="1" applyFill="1" applyAlignment="1">
      <alignment horizontal="center" vertical="center"/>
    </xf>
    <xf numFmtId="0" fontId="34" fillId="11" borderId="0" xfId="27" applyFont="1" applyFill="1" applyAlignment="1">
      <alignment horizontal="left" vertical="center"/>
    </xf>
    <xf numFmtId="0" fontId="35" fillId="11" borderId="0" xfId="27" applyFont="1" applyFill="1" applyAlignment="1">
      <alignment horizontal="left" vertical="center"/>
    </xf>
  </cellXfs>
  <cellStyles count="30">
    <cellStyle name="Bad 2" xfId="10" xr:uid="{00000000-0005-0000-0000-000000000000}"/>
    <cellStyle name="Colore 2" xfId="8" xr:uid="{00000000-0005-0000-0000-000001000000}"/>
    <cellStyle name="Comma 2" xfId="12" xr:uid="{00000000-0005-0000-0000-000002000000}"/>
    <cellStyle name="Comma 2 2" xfId="19" xr:uid="{00000000-0005-0000-0000-000003000000}"/>
    <cellStyle name="Comma 2 3" xfId="23" xr:uid="{00000000-0005-0000-0000-000004000000}"/>
    <cellStyle name="Hyperlink 2" xfId="28" xr:uid="{97D5B6BC-C8B6-4B52-A8D0-2674ACEE233E}"/>
    <cellStyle name="Hyperlink 3" xfId="29" xr:uid="{9BAFE7AB-37FE-4DBC-B341-366267E34728}"/>
    <cellStyle name="Normal" xfId="0" builtinId="0"/>
    <cellStyle name="Normal 10" xfId="1" xr:uid="{00000000-0005-0000-0000-000005000000}"/>
    <cellStyle name="Normal 10 3" xfId="2" xr:uid="{00000000-0005-0000-0000-000006000000}"/>
    <cellStyle name="Normal 13" xfId="9" xr:uid="{00000000-0005-0000-0000-000007000000}"/>
    <cellStyle name="Normal 2" xfId="6" xr:uid="{00000000-0005-0000-0000-000008000000}"/>
    <cellStyle name="Normal 3" xfId="17" xr:uid="{00000000-0005-0000-0000-000009000000}"/>
    <cellStyle name="Normal 3 2" xfId="15" xr:uid="{00000000-0005-0000-0000-00000A000000}"/>
    <cellStyle name="Normal 3 2 2" xfId="21" xr:uid="{00000000-0005-0000-0000-00000B000000}"/>
    <cellStyle name="Normal 3 2 3" xfId="25" xr:uid="{00000000-0005-0000-0000-00000C000000}"/>
    <cellStyle name="Normal 3 3" xfId="7" xr:uid="{00000000-0005-0000-0000-00000D000000}"/>
    <cellStyle name="Normal 4" xfId="11" xr:uid="{00000000-0005-0000-0000-00000E000000}"/>
    <cellStyle name="Normal 4 2" xfId="18" xr:uid="{00000000-0005-0000-0000-00000F000000}"/>
    <cellStyle name="Normal 4 3" xfId="22" xr:uid="{00000000-0005-0000-0000-000010000000}"/>
    <cellStyle name="Normal 4 4" xfId="26" xr:uid="{00000000-0005-0000-0000-000011000000}"/>
    <cellStyle name="Normal 5" xfId="5" xr:uid="{00000000-0005-0000-0000-000012000000}"/>
    <cellStyle name="Normal 6" xfId="3" xr:uid="{00000000-0005-0000-0000-000013000000}"/>
    <cellStyle name="Normal 7" xfId="27" xr:uid="{EE456EB7-6C95-4F81-9C05-59FD0DDC15BF}"/>
    <cellStyle name="Percent 2" xfId="14" xr:uid="{00000000-0005-0000-0000-000014000000}"/>
    <cellStyle name="Percent 3" xfId="13" xr:uid="{00000000-0005-0000-0000-000015000000}"/>
    <cellStyle name="Percent 3 2" xfId="20" xr:uid="{00000000-0005-0000-0000-000016000000}"/>
    <cellStyle name="Percent 3 3" xfId="24" xr:uid="{00000000-0005-0000-0000-000017000000}"/>
    <cellStyle name="Percent 4" xfId="4" xr:uid="{00000000-0005-0000-0000-000018000000}"/>
    <cellStyle name="Valore valido" xfId="16" xr:uid="{00000000-0005-0000-0000-00001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2"/>
  <sheetViews>
    <sheetView tabSelected="1"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E18"/>
  <sheetViews>
    <sheetView zoomScaleNormal="100" workbookViewId="0">
      <selection activeCell="G25" sqref="G25"/>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3" spans="2:31" x14ac:dyDescent="0.2">
      <c r="W3" s="20"/>
      <c r="X3" s="20"/>
      <c r="Y3" s="20"/>
      <c r="Z3" s="20"/>
      <c r="AA3" s="20"/>
      <c r="AB3" s="20"/>
      <c r="AC3" s="20"/>
      <c r="AD3" s="20"/>
    </row>
    <row r="4" spans="2:31" x14ac:dyDescent="0.2">
      <c r="G4" s="3" t="s">
        <v>0</v>
      </c>
      <c r="I4" s="1"/>
      <c r="J4" s="1"/>
      <c r="K4" s="1"/>
      <c r="L4" s="1"/>
      <c r="M4" s="1"/>
      <c r="N4" s="1"/>
      <c r="O4" s="1"/>
      <c r="P4" s="2"/>
      <c r="W4" s="19" t="s">
        <v>7</v>
      </c>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207</v>
      </c>
      <c r="Q7" s="5" t="s">
        <v>207</v>
      </c>
      <c r="R7" s="5" t="s">
        <v>206</v>
      </c>
      <c r="S7" s="5" t="s">
        <v>75</v>
      </c>
      <c r="T7" s="5" t="s">
        <v>75</v>
      </c>
      <c r="U7" s="5" t="s">
        <v>43</v>
      </c>
      <c r="W7" s="43" t="s">
        <v>76</v>
      </c>
      <c r="X7" s="2"/>
      <c r="Y7" s="44" t="s">
        <v>120</v>
      </c>
      <c r="Z7" s="45" t="s">
        <v>122</v>
      </c>
      <c r="AA7" s="43" t="s">
        <v>36</v>
      </c>
      <c r="AB7" s="43" t="s">
        <v>205</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204</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205</v>
      </c>
      <c r="AC8" s="43" t="s">
        <v>37</v>
      </c>
      <c r="AD8" s="43"/>
      <c r="AE8" s="43" t="s">
        <v>38</v>
      </c>
    </row>
    <row r="9" spans="2:31" ht="15" x14ac:dyDescent="0.25">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ht="15" x14ac:dyDescent="0.25">
      <c r="B10" s="9"/>
      <c r="C10" s="9"/>
      <c r="D10" s="9"/>
      <c r="E10" s="9"/>
      <c r="F10" s="10">
        <v>2025</v>
      </c>
      <c r="G10" s="12" t="s">
        <v>204</v>
      </c>
      <c r="K10" s="14"/>
      <c r="L10" s="14"/>
      <c r="M10" s="14"/>
      <c r="N10" s="14"/>
      <c r="O10" s="14"/>
      <c r="P10" s="14">
        <f>HP_data!D28*1000</f>
        <v>856.24674070652816</v>
      </c>
      <c r="Q10" s="14"/>
      <c r="R10" s="14"/>
      <c r="U10">
        <f>HP_data!D12</f>
        <v>25</v>
      </c>
    </row>
    <row r="11" spans="2:31" ht="15" x14ac:dyDescent="0.25">
      <c r="B11" s="9"/>
      <c r="C11" s="9"/>
      <c r="D11" s="9"/>
      <c r="E11" s="9"/>
      <c r="F11" s="10">
        <v>2030</v>
      </c>
      <c r="G11" s="12" t="s">
        <v>204</v>
      </c>
      <c r="K11" s="14"/>
      <c r="L11" s="14"/>
      <c r="M11" s="14"/>
      <c r="N11" s="14"/>
      <c r="O11" s="14"/>
      <c r="P11" s="14">
        <f>HP_data!E28*1000</f>
        <v>761.10821396135839</v>
      </c>
      <c r="Q11" s="14"/>
      <c r="R11" s="14"/>
      <c r="U11">
        <f>HP_data!E12</f>
        <v>25</v>
      </c>
    </row>
    <row r="12" spans="2:31" ht="15" x14ac:dyDescent="0.25">
      <c r="B12" s="32"/>
      <c r="C12" s="32"/>
      <c r="D12" s="32"/>
      <c r="E12" s="32"/>
      <c r="F12" s="10">
        <v>2040</v>
      </c>
      <c r="G12" s="12" t="s">
        <v>204</v>
      </c>
      <c r="K12" s="14"/>
      <c r="L12" s="14"/>
      <c r="M12" s="14"/>
      <c r="N12" s="14"/>
      <c r="O12" s="14"/>
      <c r="P12" s="14">
        <f>HP_data!F28*1000</f>
        <v>761.10821396135839</v>
      </c>
      <c r="Q12" s="14"/>
      <c r="R12" s="14"/>
      <c r="U12">
        <f>HP_data!F12</f>
        <v>25</v>
      </c>
    </row>
    <row r="13" spans="2:31" ht="15" x14ac:dyDescent="0.25">
      <c r="B13" s="11"/>
      <c r="C13" s="11"/>
      <c r="D13" s="11"/>
      <c r="E13" s="11"/>
      <c r="F13" s="25">
        <v>2050</v>
      </c>
      <c r="G13" s="26" t="s">
        <v>204</v>
      </c>
      <c r="H13" s="17"/>
      <c r="I13" s="17"/>
      <c r="J13" s="17"/>
      <c r="K13" s="18"/>
      <c r="L13" s="18"/>
      <c r="M13" s="18"/>
      <c r="N13" s="18"/>
      <c r="O13" s="18"/>
      <c r="P13" s="18">
        <f>HP_data!G28*1000</f>
        <v>761.10821396135839</v>
      </c>
      <c r="Q13" s="18"/>
      <c r="R13" s="18"/>
      <c r="S13" s="17"/>
      <c r="T13" s="17"/>
      <c r="U13" s="17">
        <f>HP_data!G12</f>
        <v>25</v>
      </c>
    </row>
    <row r="14" spans="2:31" ht="15" x14ac:dyDescent="0.25">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248</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ht="15" x14ac:dyDescent="0.25">
      <c r="F15" s="29">
        <v>2025</v>
      </c>
      <c r="G15" s="33" t="s">
        <v>248</v>
      </c>
      <c r="I15" s="13">
        <v>1</v>
      </c>
      <c r="P15" s="15">
        <f>HE_data!D27/HE_data!D8*10^3</f>
        <v>40.375298379245628</v>
      </c>
      <c r="Q15" s="15">
        <f>HE_data!D31/HE_data!D8</f>
        <v>0.35812500000000003</v>
      </c>
      <c r="R15" s="15"/>
      <c r="S15" s="15"/>
      <c r="T15" s="13"/>
      <c r="U15" s="13">
        <f>HE_data!D13</f>
        <v>25</v>
      </c>
    </row>
    <row r="16" spans="2:31" ht="15" x14ac:dyDescent="0.25">
      <c r="F16" s="29">
        <v>2030</v>
      </c>
      <c r="G16" s="33" t="s">
        <v>248</v>
      </c>
      <c r="I16" s="13">
        <v>1</v>
      </c>
      <c r="P16" s="15">
        <f>HE_data!E27/HE_data!E8*10^3</f>
        <v>39.375959401282962</v>
      </c>
      <c r="Q16" s="15">
        <f>HE_data!E31/HE_data!E8</f>
        <v>0.36125000000000002</v>
      </c>
      <c r="R16" s="15"/>
      <c r="S16" s="15"/>
      <c r="T16" s="13"/>
      <c r="U16" s="13">
        <f>HE_data!E13</f>
        <v>25</v>
      </c>
    </row>
    <row r="17" spans="6:21" ht="15" x14ac:dyDescent="0.25">
      <c r="F17" s="29">
        <v>2040</v>
      </c>
      <c r="G17" s="33" t="s">
        <v>248</v>
      </c>
      <c r="I17" s="13">
        <v>1</v>
      </c>
      <c r="P17" s="15">
        <f>HE_data!F27/HE_data!F8*10^3</f>
        <v>37.450873883369177</v>
      </c>
      <c r="Q17" s="15">
        <f>HE_data!F31/HE_data!F8</f>
        <v>0.34637500000000004</v>
      </c>
      <c r="R17" s="15"/>
      <c r="S17" s="15"/>
      <c r="T17" s="13"/>
      <c r="U17" s="13">
        <f>HE_data!F13</f>
        <v>25</v>
      </c>
    </row>
    <row r="18" spans="6:21" ht="15" x14ac:dyDescent="0.25">
      <c r="F18" s="29">
        <v>2050</v>
      </c>
      <c r="G18" s="33" t="s">
        <v>248</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tabColor theme="3" tint="0.39997558519241921"/>
  </sheetPr>
  <dimension ref="A1:M87"/>
  <sheetViews>
    <sheetView showGridLines="0" zoomScaleNormal="100" zoomScaleSheetLayoutView="85" workbookViewId="0">
      <selection activeCell="G22" sqref="G22"/>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250</v>
      </c>
      <c r="C1" s="54"/>
    </row>
    <row r="3" spans="1:13" ht="15" customHeight="1" x14ac:dyDescent="0.2">
      <c r="A3" s="56"/>
      <c r="B3" s="57" t="s">
        <v>44</v>
      </c>
      <c r="C3" s="119" t="s">
        <v>124</v>
      </c>
      <c r="D3" s="120"/>
      <c r="E3" s="120"/>
      <c r="F3" s="120"/>
      <c r="G3" s="120"/>
      <c r="H3" s="120"/>
      <c r="I3" s="120"/>
      <c r="J3" s="120"/>
      <c r="K3" s="120"/>
      <c r="L3" s="120"/>
      <c r="M3" s="121"/>
    </row>
    <row r="4" spans="1:13" ht="10.15" customHeight="1" x14ac:dyDescent="0.2">
      <c r="A4" s="56"/>
      <c r="B4" s="58"/>
      <c r="C4" s="59">
        <v>2020</v>
      </c>
      <c r="D4" s="59">
        <v>2025</v>
      </c>
      <c r="E4" s="59">
        <v>2030</v>
      </c>
      <c r="F4" s="59">
        <v>2040</v>
      </c>
      <c r="G4" s="59">
        <v>2050</v>
      </c>
      <c r="H4" s="122" t="s">
        <v>125</v>
      </c>
      <c r="I4" s="123"/>
      <c r="J4" s="122" t="s">
        <v>45</v>
      </c>
      <c r="K4" s="123"/>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18" t="s">
        <v>163</v>
      </c>
      <c r="C41" s="118"/>
      <c r="D41" s="118"/>
      <c r="E41" s="118"/>
      <c r="F41" s="118"/>
      <c r="G41" s="118"/>
      <c r="H41" s="118"/>
      <c r="I41" s="118"/>
      <c r="J41" s="118"/>
      <c r="K41" s="118"/>
      <c r="L41" s="118"/>
      <c r="M41" s="118"/>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18" t="s">
        <v>166</v>
      </c>
      <c r="C43" s="118"/>
      <c r="D43" s="118"/>
      <c r="E43" s="118"/>
      <c r="F43" s="118"/>
      <c r="G43" s="118"/>
      <c r="H43" s="118"/>
      <c r="I43" s="118"/>
      <c r="J43" s="118"/>
      <c r="K43" s="118"/>
      <c r="L43" s="118"/>
      <c r="M43" s="118"/>
    </row>
    <row r="44" spans="1:13" ht="14.45" customHeight="1" x14ac:dyDescent="0.2">
      <c r="A44" s="88" t="s">
        <v>58</v>
      </c>
      <c r="B44" s="118" t="s">
        <v>167</v>
      </c>
      <c r="C44" s="118"/>
      <c r="D44" s="118"/>
      <c r="E44" s="118"/>
      <c r="F44" s="118"/>
      <c r="G44" s="118"/>
      <c r="H44" s="118"/>
      <c r="I44" s="118"/>
      <c r="J44" s="118"/>
      <c r="K44" s="118"/>
      <c r="L44" s="118"/>
      <c r="M44" s="118"/>
    </row>
    <row r="45" spans="1:13" ht="14.45" customHeight="1" x14ac:dyDescent="0.2">
      <c r="A45" s="88" t="s">
        <v>61</v>
      </c>
      <c r="B45" s="118" t="s">
        <v>168</v>
      </c>
      <c r="C45" s="118"/>
      <c r="D45" s="118"/>
      <c r="E45" s="118"/>
      <c r="F45" s="118"/>
      <c r="G45" s="118"/>
      <c r="H45" s="118"/>
      <c r="I45" s="118"/>
      <c r="J45" s="118"/>
      <c r="K45" s="118"/>
      <c r="L45" s="118"/>
      <c r="M45" s="118"/>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18" t="s">
        <v>170</v>
      </c>
      <c r="C47" s="118"/>
      <c r="D47" s="118"/>
      <c r="E47" s="118"/>
      <c r="F47" s="118"/>
      <c r="G47" s="118"/>
      <c r="H47" s="118"/>
      <c r="I47" s="118"/>
      <c r="J47" s="118"/>
      <c r="K47" s="118"/>
      <c r="L47" s="118"/>
      <c r="M47" s="118"/>
    </row>
    <row r="48" spans="1:13" ht="14.45" customHeight="1" x14ac:dyDescent="0.2">
      <c r="A48" s="88" t="s">
        <v>53</v>
      </c>
      <c r="B48" s="118" t="s">
        <v>171</v>
      </c>
      <c r="C48" s="118"/>
      <c r="D48" s="118"/>
      <c r="E48" s="118"/>
      <c r="F48" s="118"/>
      <c r="G48" s="118"/>
      <c r="H48" s="118"/>
      <c r="I48" s="118"/>
      <c r="J48" s="118"/>
      <c r="K48" s="118"/>
      <c r="L48" s="118"/>
      <c r="M48" s="118"/>
    </row>
    <row r="49" spans="1:13" ht="14.45" customHeight="1" x14ac:dyDescent="0.2">
      <c r="A49" s="88" t="s">
        <v>55</v>
      </c>
      <c r="B49" s="118" t="s">
        <v>172</v>
      </c>
      <c r="C49" s="118"/>
      <c r="D49" s="118"/>
      <c r="E49" s="118"/>
      <c r="F49" s="118"/>
      <c r="G49" s="118"/>
      <c r="H49" s="118"/>
      <c r="I49" s="118"/>
      <c r="J49" s="118"/>
      <c r="K49" s="118"/>
      <c r="L49" s="118"/>
      <c r="M49" s="118"/>
    </row>
    <row r="50" spans="1:13" ht="14.45" customHeight="1" x14ac:dyDescent="0.2">
      <c r="A50" s="88" t="s">
        <v>173</v>
      </c>
      <c r="B50" s="118" t="s">
        <v>174</v>
      </c>
      <c r="C50" s="118"/>
      <c r="D50" s="118"/>
      <c r="E50" s="118"/>
      <c r="F50" s="118"/>
      <c r="G50" s="118"/>
      <c r="H50" s="118"/>
      <c r="I50" s="118"/>
      <c r="J50" s="118"/>
      <c r="K50" s="118"/>
      <c r="L50" s="118"/>
      <c r="M50" s="118"/>
    </row>
    <row r="51" spans="1:13" ht="14.45" customHeight="1" x14ac:dyDescent="0.2">
      <c r="A51" s="88" t="s">
        <v>153</v>
      </c>
      <c r="B51" s="118" t="s">
        <v>175</v>
      </c>
      <c r="C51" s="118"/>
      <c r="D51" s="118"/>
      <c r="E51" s="118"/>
      <c r="F51" s="118"/>
      <c r="G51" s="118"/>
      <c r="H51" s="118"/>
      <c r="I51" s="118"/>
      <c r="J51" s="118"/>
      <c r="K51" s="118"/>
      <c r="L51" s="118"/>
      <c r="M51" s="118"/>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18" t="s">
        <v>178</v>
      </c>
      <c r="C53" s="118"/>
      <c r="D53" s="118"/>
      <c r="E53" s="118"/>
      <c r="F53" s="118"/>
      <c r="G53" s="118"/>
      <c r="H53" s="118"/>
      <c r="I53" s="118"/>
      <c r="J53" s="118"/>
      <c r="K53" s="118"/>
      <c r="L53" s="118"/>
      <c r="M53" s="118"/>
    </row>
    <row r="54" spans="1:13" ht="14.45" customHeight="1" x14ac:dyDescent="0.2">
      <c r="A54" s="88" t="s">
        <v>71</v>
      </c>
      <c r="B54" s="118" t="s">
        <v>179</v>
      </c>
      <c r="C54" s="118"/>
      <c r="D54" s="118"/>
      <c r="E54" s="118"/>
      <c r="F54" s="118"/>
      <c r="G54" s="118"/>
      <c r="H54" s="118"/>
      <c r="I54" s="118"/>
      <c r="J54" s="118"/>
      <c r="K54" s="118"/>
      <c r="L54" s="118"/>
      <c r="M54" s="118"/>
    </row>
    <row r="55" spans="1:13" ht="14.45" customHeight="1" x14ac:dyDescent="0.2">
      <c r="A55" s="88" t="s">
        <v>161</v>
      </c>
      <c r="B55" s="118" t="s">
        <v>180</v>
      </c>
      <c r="C55" s="118"/>
      <c r="D55" s="118"/>
      <c r="E55" s="118"/>
      <c r="F55" s="118"/>
      <c r="G55" s="118"/>
      <c r="H55" s="118"/>
      <c r="I55" s="118"/>
      <c r="J55" s="118"/>
      <c r="K55" s="118"/>
      <c r="L55" s="118"/>
      <c r="M55" s="118"/>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53:M53"/>
    <mergeCell ref="B54:M54"/>
    <mergeCell ref="B55:M55"/>
    <mergeCell ref="B45:M45"/>
    <mergeCell ref="B47:M47"/>
    <mergeCell ref="B48:M48"/>
    <mergeCell ref="B49:M49"/>
    <mergeCell ref="B50:M50"/>
    <mergeCell ref="B51:M51"/>
    <mergeCell ref="B44:M44"/>
    <mergeCell ref="C3:M3"/>
    <mergeCell ref="H4:I4"/>
    <mergeCell ref="J4:K4"/>
    <mergeCell ref="B41:M41"/>
    <mergeCell ref="B43:M43"/>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tabColor theme="3" tint="0.39997558519241921"/>
  </sheetPr>
  <dimension ref="A1:M54"/>
  <sheetViews>
    <sheetView topLeftCell="A20" workbookViewId="0">
      <selection activeCell="B67" sqref="B67"/>
    </sheetView>
  </sheetViews>
  <sheetFormatPr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249</v>
      </c>
    </row>
    <row r="3" spans="1:13" ht="12" x14ac:dyDescent="0.2">
      <c r="A3" s="124" t="s">
        <v>44</v>
      </c>
      <c r="B3" s="124"/>
      <c r="C3" s="125" t="s">
        <v>208</v>
      </c>
      <c r="D3" s="126"/>
      <c r="E3" s="126"/>
      <c r="F3" s="126"/>
      <c r="G3" s="126"/>
      <c r="H3" s="126"/>
      <c r="I3" s="126"/>
      <c r="J3" s="126"/>
      <c r="K3" s="126"/>
      <c r="L3" s="126"/>
      <c r="M3" s="126"/>
    </row>
    <row r="4" spans="1:13" x14ac:dyDescent="0.2">
      <c r="A4" s="127" t="s">
        <v>209</v>
      </c>
      <c r="B4" s="127"/>
      <c r="C4" s="101">
        <v>2020</v>
      </c>
      <c r="D4" s="101">
        <v>2025</v>
      </c>
      <c r="E4" s="101">
        <v>2030</v>
      </c>
      <c r="F4" s="101">
        <v>2040</v>
      </c>
      <c r="G4" s="101">
        <v>2050</v>
      </c>
      <c r="H4" s="101">
        <v>2025</v>
      </c>
      <c r="I4" s="101">
        <v>2025</v>
      </c>
      <c r="J4" s="101">
        <v>2050</v>
      </c>
      <c r="K4" s="101">
        <v>2050</v>
      </c>
      <c r="L4" s="101" t="s">
        <v>75</v>
      </c>
      <c r="M4" s="101" t="s">
        <v>75</v>
      </c>
    </row>
    <row r="5" spans="1:13" x14ac:dyDescent="0.2">
      <c r="A5" s="128" t="s">
        <v>210</v>
      </c>
      <c r="B5" s="128"/>
      <c r="C5" s="102" t="s">
        <v>211</v>
      </c>
      <c r="D5" s="102" t="s">
        <v>211</v>
      </c>
      <c r="E5" s="102" t="s">
        <v>211</v>
      </c>
      <c r="F5" s="102" t="s">
        <v>211</v>
      </c>
      <c r="G5" s="102" t="s">
        <v>211</v>
      </c>
      <c r="H5" s="101" t="s">
        <v>212</v>
      </c>
      <c r="I5" s="101" t="s">
        <v>213</v>
      </c>
      <c r="J5" s="101" t="s">
        <v>212</v>
      </c>
      <c r="K5" s="101" t="s">
        <v>213</v>
      </c>
      <c r="L5" s="101" t="s">
        <v>214</v>
      </c>
      <c r="M5" s="101" t="s">
        <v>215</v>
      </c>
    </row>
    <row r="6" spans="1:13" x14ac:dyDescent="0.2">
      <c r="A6" s="103" t="s">
        <v>216</v>
      </c>
      <c r="B6" s="103" t="s">
        <v>217</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251</v>
      </c>
      <c r="C8" s="107">
        <v>400</v>
      </c>
      <c r="D8" s="107">
        <v>400</v>
      </c>
      <c r="E8" s="107">
        <v>400</v>
      </c>
      <c r="F8" s="107">
        <v>400</v>
      </c>
      <c r="G8" s="107">
        <v>400</v>
      </c>
      <c r="H8" s="107">
        <v>150</v>
      </c>
      <c r="I8" s="107">
        <v>500</v>
      </c>
      <c r="J8" s="107">
        <v>150</v>
      </c>
      <c r="K8" s="107">
        <v>500</v>
      </c>
      <c r="L8" s="107" t="s">
        <v>218</v>
      </c>
      <c r="M8" s="107"/>
    </row>
    <row r="9" spans="1:13" x14ac:dyDescent="0.2">
      <c r="A9" s="105"/>
      <c r="B9" s="106" t="s">
        <v>252</v>
      </c>
      <c r="C9" s="108">
        <v>1</v>
      </c>
      <c r="D9" s="108">
        <v>1</v>
      </c>
      <c r="E9" s="108">
        <v>1</v>
      </c>
      <c r="F9" s="108">
        <v>1</v>
      </c>
      <c r="G9" s="108">
        <v>1</v>
      </c>
      <c r="H9" s="108">
        <v>1</v>
      </c>
      <c r="I9" s="108">
        <v>1</v>
      </c>
      <c r="J9" s="108">
        <v>1</v>
      </c>
      <c r="K9" s="108">
        <v>1</v>
      </c>
      <c r="L9" s="107"/>
      <c r="M9" s="107"/>
    </row>
    <row r="10" spans="1:13" x14ac:dyDescent="0.2">
      <c r="A10" s="105"/>
      <c r="B10" s="106" t="s">
        <v>253</v>
      </c>
      <c r="C10" s="108">
        <v>1</v>
      </c>
      <c r="D10" s="108">
        <v>1</v>
      </c>
      <c r="E10" s="108">
        <v>1</v>
      </c>
      <c r="F10" s="108">
        <v>1</v>
      </c>
      <c r="G10" s="108">
        <v>1</v>
      </c>
      <c r="H10" s="108">
        <v>1</v>
      </c>
      <c r="I10" s="108">
        <v>1</v>
      </c>
      <c r="J10" s="108">
        <v>1</v>
      </c>
      <c r="K10" s="108">
        <v>1</v>
      </c>
      <c r="L10" s="107"/>
      <c r="M10" s="107"/>
    </row>
    <row r="11" spans="1:13" x14ac:dyDescent="0.2">
      <c r="A11" s="105"/>
      <c r="B11" s="106" t="s">
        <v>254</v>
      </c>
      <c r="C11" s="108">
        <v>1</v>
      </c>
      <c r="D11" s="108">
        <v>1</v>
      </c>
      <c r="E11" s="108">
        <v>1</v>
      </c>
      <c r="F11" s="108">
        <v>1</v>
      </c>
      <c r="G11" s="108">
        <v>1</v>
      </c>
      <c r="H11" s="108">
        <v>0.98</v>
      </c>
      <c r="I11" s="108">
        <v>1</v>
      </c>
      <c r="J11" s="108">
        <v>0.98</v>
      </c>
      <c r="K11" s="108">
        <v>1</v>
      </c>
      <c r="L11" s="107" t="s">
        <v>219</v>
      </c>
      <c r="M11" s="107"/>
    </row>
    <row r="12" spans="1:13" x14ac:dyDescent="0.2">
      <c r="A12" s="105"/>
      <c r="B12" s="106" t="s">
        <v>255</v>
      </c>
      <c r="C12" s="107">
        <v>600</v>
      </c>
      <c r="D12" s="107">
        <v>550</v>
      </c>
      <c r="E12" s="107">
        <v>500</v>
      </c>
      <c r="F12" s="107">
        <v>450</v>
      </c>
      <c r="G12" s="107">
        <v>400</v>
      </c>
      <c r="H12" s="107">
        <v>400</v>
      </c>
      <c r="I12" s="107">
        <v>1000</v>
      </c>
      <c r="J12" s="107">
        <v>250</v>
      </c>
      <c r="K12" s="107">
        <v>800</v>
      </c>
      <c r="L12" s="107" t="s">
        <v>53</v>
      </c>
      <c r="M12" s="107"/>
    </row>
    <row r="13" spans="1:13" x14ac:dyDescent="0.2">
      <c r="B13" s="106" t="s">
        <v>256</v>
      </c>
      <c r="C13" s="107">
        <v>25</v>
      </c>
      <c r="D13" s="107">
        <v>25</v>
      </c>
      <c r="E13" s="107">
        <v>25</v>
      </c>
      <c r="F13" s="107">
        <v>25</v>
      </c>
      <c r="G13" s="107">
        <v>25</v>
      </c>
      <c r="H13" s="107">
        <v>20</v>
      </c>
      <c r="I13" s="107">
        <v>30</v>
      </c>
      <c r="J13" s="107">
        <v>20</v>
      </c>
      <c r="K13" s="107">
        <v>30</v>
      </c>
      <c r="L13" s="107"/>
      <c r="M13" s="107">
        <v>8</v>
      </c>
    </row>
    <row r="14" spans="1:13" x14ac:dyDescent="0.2">
      <c r="A14" s="104" t="s">
        <v>220</v>
      </c>
      <c r="B14" s="104"/>
      <c r="C14" s="109"/>
      <c r="D14" s="110"/>
      <c r="E14" s="110"/>
      <c r="F14" s="110"/>
      <c r="G14" s="110"/>
      <c r="H14" s="110"/>
      <c r="I14" s="110"/>
      <c r="J14" s="110"/>
      <c r="K14" s="110"/>
      <c r="L14" s="110"/>
      <c r="M14" s="110"/>
    </row>
    <row r="15" spans="1:13" x14ac:dyDescent="0.2">
      <c r="A15" s="105"/>
      <c r="B15" s="106" t="s">
        <v>257</v>
      </c>
      <c r="C15" s="107"/>
      <c r="D15" s="107"/>
      <c r="E15" s="107"/>
      <c r="F15" s="107"/>
      <c r="G15" s="107"/>
      <c r="H15" s="107"/>
      <c r="I15" s="107"/>
      <c r="J15" s="107"/>
      <c r="K15" s="107"/>
      <c r="L15" s="107"/>
      <c r="M15" s="107"/>
    </row>
    <row r="16" spans="1:13" x14ac:dyDescent="0.2">
      <c r="A16" s="105"/>
      <c r="B16" s="106" t="s">
        <v>258</v>
      </c>
      <c r="C16" s="107"/>
      <c r="D16" s="107"/>
      <c r="E16" s="107"/>
      <c r="F16" s="107"/>
      <c r="G16" s="107"/>
      <c r="H16" s="107"/>
      <c r="I16" s="107"/>
      <c r="J16" s="107"/>
      <c r="K16" s="107"/>
      <c r="L16" s="107"/>
      <c r="M16" s="107"/>
    </row>
    <row r="17" spans="1:13" x14ac:dyDescent="0.2">
      <c r="A17" s="105"/>
      <c r="B17" s="106" t="s">
        <v>259</v>
      </c>
      <c r="C17" s="107"/>
      <c r="D17" s="107"/>
      <c r="E17" s="107"/>
      <c r="F17" s="107"/>
      <c r="G17" s="107"/>
      <c r="H17" s="107"/>
      <c r="I17" s="107"/>
      <c r="J17" s="107"/>
      <c r="K17" s="107"/>
      <c r="L17" s="107"/>
      <c r="M17" s="107"/>
    </row>
    <row r="18" spans="1:13" x14ac:dyDescent="0.2">
      <c r="A18" s="105"/>
      <c r="B18" s="106" t="s">
        <v>260</v>
      </c>
      <c r="C18" s="107"/>
      <c r="D18" s="107"/>
      <c r="E18" s="107"/>
      <c r="F18" s="107"/>
      <c r="G18" s="107"/>
      <c r="H18" s="107"/>
      <c r="I18" s="107"/>
      <c r="J18" s="107"/>
      <c r="K18" s="107"/>
      <c r="L18" s="107"/>
      <c r="M18" s="107"/>
    </row>
    <row r="19" spans="1:13" x14ac:dyDescent="0.2">
      <c r="A19" s="105"/>
      <c r="B19" s="106" t="s">
        <v>261</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221</v>
      </c>
      <c r="C21" s="107"/>
      <c r="D21" s="107"/>
      <c r="E21" s="107"/>
      <c r="F21" s="107"/>
      <c r="G21" s="107"/>
      <c r="H21" s="107"/>
      <c r="I21" s="107"/>
      <c r="J21" s="107"/>
      <c r="K21" s="107"/>
      <c r="L21" s="107"/>
      <c r="M21" s="107"/>
    </row>
    <row r="22" spans="1:13" x14ac:dyDescent="0.2">
      <c r="A22" s="105"/>
      <c r="B22" s="111" t="s">
        <v>222</v>
      </c>
      <c r="C22" s="107"/>
      <c r="D22" s="107"/>
      <c r="E22" s="107"/>
      <c r="F22" s="107"/>
      <c r="G22" s="107"/>
      <c r="H22" s="107"/>
      <c r="I22" s="107"/>
      <c r="J22" s="107"/>
      <c r="K22" s="107"/>
      <c r="L22" s="107"/>
      <c r="M22" s="107"/>
    </row>
    <row r="23" spans="1:13" ht="12.75" x14ac:dyDescent="0.2">
      <c r="A23" s="105"/>
      <c r="B23" s="111" t="s">
        <v>223</v>
      </c>
      <c r="C23" s="107"/>
      <c r="D23" s="107"/>
      <c r="E23" s="107"/>
      <c r="F23" s="107"/>
      <c r="G23" s="107"/>
      <c r="H23" s="107"/>
      <c r="I23" s="107"/>
      <c r="J23" s="107"/>
      <c r="K23" s="107"/>
      <c r="L23" s="107"/>
      <c r="M23" s="107"/>
    </row>
    <row r="24" spans="1:13" x14ac:dyDescent="0.2">
      <c r="A24" s="105"/>
      <c r="B24" s="111" t="s">
        <v>224</v>
      </c>
      <c r="C24" s="107"/>
      <c r="D24" s="107"/>
      <c r="E24" s="107"/>
      <c r="F24" s="107"/>
      <c r="G24" s="107"/>
      <c r="H24" s="107"/>
      <c r="I24" s="107"/>
      <c r="J24" s="107"/>
      <c r="K24" s="107"/>
      <c r="L24" s="107"/>
      <c r="M24" s="107"/>
    </row>
    <row r="25" spans="1:13" x14ac:dyDescent="0.2">
      <c r="A25" s="105"/>
      <c r="B25" s="111" t="s">
        <v>225</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226</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227</v>
      </c>
    </row>
    <row r="28" spans="1:13" x14ac:dyDescent="0.2">
      <c r="B28" s="111" t="s">
        <v>228</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229</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230</v>
      </c>
      <c r="C30" s="108">
        <v>4</v>
      </c>
      <c r="D30" s="108">
        <v>4</v>
      </c>
      <c r="E30" s="108">
        <v>4</v>
      </c>
      <c r="F30" s="108">
        <v>4</v>
      </c>
      <c r="G30" s="108">
        <v>4</v>
      </c>
      <c r="H30" s="108">
        <v>4</v>
      </c>
      <c r="I30" s="108">
        <v>4</v>
      </c>
      <c r="J30" s="108">
        <v>4</v>
      </c>
      <c r="K30" s="108">
        <v>4</v>
      </c>
      <c r="L30" s="107" t="s">
        <v>231</v>
      </c>
      <c r="M30" s="108"/>
    </row>
    <row r="31" spans="1:13" x14ac:dyDescent="0.2">
      <c r="A31" s="105"/>
      <c r="B31" s="106" t="s">
        <v>262</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263</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264</v>
      </c>
      <c r="C33" s="115">
        <v>99</v>
      </c>
      <c r="D33" s="115">
        <v>96.5</v>
      </c>
      <c r="E33" s="115">
        <v>94</v>
      </c>
      <c r="F33" s="115">
        <v>89.5</v>
      </c>
      <c r="G33" s="115">
        <v>85</v>
      </c>
      <c r="H33" s="115">
        <v>76.5</v>
      </c>
      <c r="I33" s="115">
        <v>116.5</v>
      </c>
      <c r="J33" s="115">
        <v>65</v>
      </c>
      <c r="K33" s="115">
        <v>105</v>
      </c>
      <c r="L33" s="108"/>
      <c r="M33" s="108"/>
    </row>
    <row r="34" spans="1:13" x14ac:dyDescent="0.2">
      <c r="A34" s="105"/>
      <c r="B34" s="106" t="s">
        <v>265</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232</v>
      </c>
      <c r="L38" s="108"/>
      <c r="M38" s="108"/>
    </row>
    <row r="39" spans="1:13" x14ac:dyDescent="0.2">
      <c r="A39" s="108"/>
      <c r="B39" s="100" t="s">
        <v>233</v>
      </c>
    </row>
    <row r="40" spans="1:13" x14ac:dyDescent="0.2">
      <c r="A40" s="108"/>
      <c r="B40" s="100" t="s">
        <v>234</v>
      </c>
    </row>
    <row r="41" spans="1:13" x14ac:dyDescent="0.2">
      <c r="A41" s="108"/>
      <c r="B41" s="100" t="s">
        <v>235</v>
      </c>
    </row>
    <row r="42" spans="1:13" x14ac:dyDescent="0.2">
      <c r="A42" s="108"/>
      <c r="B42" s="100" t="s">
        <v>236</v>
      </c>
    </row>
    <row r="43" spans="1:13" x14ac:dyDescent="0.2">
      <c r="A43" s="108"/>
      <c r="B43" s="100" t="s">
        <v>237</v>
      </c>
    </row>
    <row r="44" spans="1:13" x14ac:dyDescent="0.2">
      <c r="A44" s="108"/>
    </row>
    <row r="45" spans="1:13" x14ac:dyDescent="0.2">
      <c r="A45" s="117" t="s">
        <v>238</v>
      </c>
    </row>
    <row r="46" spans="1:13" x14ac:dyDescent="0.2">
      <c r="A46" s="108"/>
      <c r="B46" s="100" t="s">
        <v>239</v>
      </c>
    </row>
    <row r="47" spans="1:13" x14ac:dyDescent="0.2">
      <c r="A47" s="108"/>
      <c r="B47" s="100" t="s">
        <v>240</v>
      </c>
    </row>
    <row r="48" spans="1:13" x14ac:dyDescent="0.2">
      <c r="A48" s="108"/>
      <c r="B48" s="100" t="s">
        <v>241</v>
      </c>
    </row>
    <row r="49" spans="1:2" x14ac:dyDescent="0.2">
      <c r="A49" s="108"/>
      <c r="B49" s="100" t="s">
        <v>242</v>
      </c>
    </row>
    <row r="50" spans="1:2" x14ac:dyDescent="0.2">
      <c r="A50" s="108"/>
      <c r="B50" s="100" t="s">
        <v>243</v>
      </c>
    </row>
    <row r="51" spans="1:2" x14ac:dyDescent="0.2">
      <c r="A51" s="108"/>
      <c r="B51" s="100" t="s">
        <v>244</v>
      </c>
    </row>
    <row r="52" spans="1:2" x14ac:dyDescent="0.2">
      <c r="A52" s="108"/>
      <c r="B52" s="100" t="s">
        <v>245</v>
      </c>
    </row>
    <row r="53" spans="1:2" x14ac:dyDescent="0.2">
      <c r="A53" s="108"/>
      <c r="B53" s="100" t="s">
        <v>246</v>
      </c>
    </row>
    <row r="54" spans="1:2" x14ac:dyDescent="0.2">
      <c r="A54" s="108"/>
      <c r="B54" s="100" t="s">
        <v>247</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2021-06-23T21:47:06Z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560360133647918</vt:r8>
  </property>
</Properties>
</file>