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6625CEEE-1548-49A0-A61C-BB752D361576}" xr6:coauthVersionLast="45" xr6:coauthVersionMax="46" xr10:uidLastSave="{00000000-0000-0000-0000-000000000000}"/>
  <bookViews>
    <workbookView xWindow="225" yWindow="2235" windowWidth="21600" windowHeight="11385" activeTab="2" xr2:uid="{34F9D92C-266F-476D-89E0-63153305AC39}"/>
  </bookViews>
  <sheets>
    <sheet name="Cover" sheetId="34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21" i="56"/>
  <c r="I20" i="56"/>
  <c r="I19" i="56"/>
  <c r="I18" i="56"/>
  <c r="I16" i="56"/>
  <c r="I15" i="56"/>
  <c r="I14" i="56"/>
  <c r="I13" i="56"/>
  <c r="I12" i="56"/>
  <c r="I10" i="56"/>
  <c r="I9" i="56"/>
  <c r="I8" i="56"/>
  <c r="I7" i="56"/>
  <c r="I6" i="56"/>
  <c r="N8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AH24" i="56" l="1"/>
  <c r="AH23" i="56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6" authorId="0" shapeId="0" xr:uid="{AFD704E8-C41E-41A6-9BF8-19F3C415A5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BER Average Efficiency </t>
        </r>
      </text>
    </commen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  <comment ref="N9" authorId="0" shapeId="0" xr:uid="{5BE08AD4-6495-4D68-AB1E-4737AADFC4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  <comment ref="N10" authorId="0" shapeId="0" xr:uid="{334F5795-065E-4848-9A0B-D80E7E8189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Base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<sst xmlns="http://schemas.openxmlformats.org/spreadsheetml/2006/main" count="2196" uniqueCount="737">
  <si>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</si>
  <si>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</si>
  <si>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</si>
  <si>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</si>
  <si>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</si>
  <si>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</si>
  <si>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</si>
  <si>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</si>
  <si>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</si>
  <si>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</si>
  <si>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</si>
  <si>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</si>
  <si>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</si>
  <si>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</si>
  <si>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</si>
  <si>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</si>
  <si>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</si>
  <si>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</si>
  <si>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</si>
  <si>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</si>
  <si>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</si>
  <si>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</si>
  <si>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</si>
  <si>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</si>
  <si>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</si>
  <si>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</si>
  <si>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</si>
  <si>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</si>
  <si>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</si>
  <si>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</si>
  <si>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</si>
  <si>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</si>
  <si>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</si>
  <si>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</si>
  <si>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</si>
  <si>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</si>
  <si>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</si>
  <si>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</si>
  <si>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</si>
  <si>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</si>
  <si>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</si>
  <si>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</si>
  <si>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</si>
  <si>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</si>
  <si>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</si>
  <si>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</si>
  <si>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</si>
  <si>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</si>
  <si>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</si>
  <si>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</si>
  <si>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</si>
  <si>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</si>
  <si>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</si>
  <si>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</si>
  <si>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</si>
  <si>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</si>
  <si>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</si>
  <si>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</si>
  <si>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</si>
  <si>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</si>
  <si>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</si>
  <si>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</si>
  <si>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</si>
  <si>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</si>
  <si>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</si>
  <si>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</si>
  <si>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</si>
  <si>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</si>
  <si>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</si>
  <si>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</si>
  <si>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</si>
  <si>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</si>
  <si>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</si>
  <si>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</si>
  <si>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</si>
  <si>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</si>
  <si>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</si>
  <si>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</si>
  <si>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</si>
  <si>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</si>
  <si>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</si>
  <si>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</si>
  <si>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</si>
  <si>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</si>
  <si>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</si>
  <si>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</si>
  <si>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</si>
  <si>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</si>
  <si>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</si>
  <si>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</si>
  <si>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</si>
  <si>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</si>
  <si>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</si>
  <si>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</si>
  <si>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</si>
  <si>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</si>
  <si>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</si>
  <si>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</si>
  <si>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</si>
  <si>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</si>
  <si>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</si>
  <si>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</si>
  <si>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</si>
  <si>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</si>
  <si>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</si>
  <si>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</si>
  <si>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</si>
  <si>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</si>
  <si>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</si>
  <si>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</si>
  <si>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</si>
  <si>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</si>
  <si>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</si>
  <si>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</si>
  <si>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</si>
  <si>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</si>
  <si>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</si>
  <si>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</si>
  <si>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</si>
  <si>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</si>
  <si>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</si>
  <si>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</si>
  <si>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</si>
  <si>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</si>
  <si>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</si>
  <si>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</si>
  <si>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</si>
  <si>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</si>
  <si>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</si>
  <si>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</si>
  <si>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</si>
  <si>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</si>
  <si>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</si>
  <si>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</si>
  <si>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</si>
  <si>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</si>
  <si>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</si>
  <si>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</si>
  <si>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</si>
  <si>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</si>
  <si>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</si>
  <si>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</si>
  <si>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</si>
  <si>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</si>
  <si>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</si>
  <si>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</si>
  <si>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</si>
  <si>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</si>
  <si>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</si>
  <si>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</si>
  <si>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</si>
  <si>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</si>
  <si>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</si>
  <si>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</si>
  <si>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</si>
  <si>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</si>
  <si>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</si>
  <si>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</si>
  <si>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</si>
  <si>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</si>
  <si>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</si>
  <si>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</si>
  <si>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</si>
  <si>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</si>
  <si>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</si>
  <si>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</si>
  <si>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</si>
  <si>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</si>
  <si>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</si>
  <si>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</si>
  <si>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</si>
  <si>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</si>
  <si>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</si>
  <si>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</si>
  <si>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</si>
  <si>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</si>
  <si>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</si>
  <si>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</si>
  <si>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</si>
  <si>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</si>
  <si>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</si>
  <si>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</si>
  <si>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</si>
  <si>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</si>
  <si>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</si>
  <si>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</si>
  <si>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</si>
  <si>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</si>
  <si>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</si>
  <si>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</si>
  <si>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</si>
  <si>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</si>
  <si>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</si>
  <si>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</si>
  <si>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</si>
  <si>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</si>
  <si>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</si>
  <si>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</si>
  <si>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</si>
  <si>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</si>
  <si>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</si>
  <si>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</si>
  <si>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</si>
  <si>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</si>
  <si>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</si>
  <si>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</si>
  <si>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</si>
  <si>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</si>
  <si>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</si>
  <si>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</si>
  <si>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</si>
  <si>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</si>
  <si>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</si>
  <si>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</si>
  <si>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</si>
  <si>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</si>
  <si>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</si>
  <si>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</si>
  <si>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</si>
  <si>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</si>
  <si>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</si>
  <si>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</si>
  <si>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</si>
  <si>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</si>
  <si>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</si>
  <si>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</si>
  <si>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</si>
  <si>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</si>
  <si>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</si>
  <si>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</si>
  <si>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</si>
  <si>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</si>
  <si>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</si>
  <si>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</si>
  <si>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</si>
  <si>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</si>
  <si>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</si>
  <si>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</si>
  <si>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</si>
  <si>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</si>
  <si>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</si>
  <si>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</si>
  <si>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</si>
  <si>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</si>
  <si>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</si>
  <si>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</si>
  <si>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</si>
  <si>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</si>
  <si>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</si>
  <si>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</si>
  <si>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</si>
  <si>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</si>
  <si>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</si>
  <si>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</si>
  <si>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</si>
  <si>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</si>
  <si>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</si>
  <si>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</si>
  <si>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</si>
  <si>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</si>
  <si>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</si>
  <si>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</si>
  <si>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</si>
  <si>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</si>
  <si>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</si>
  <si>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</si>
  <si>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</si>
  <si>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</si>
  <si>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</si>
  <si>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</si>
  <si>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</si>
  <si>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</si>
  <si>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</si>
  <si>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</si>
  <si>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</si>
  <si>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</si>
  <si>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</si>
  <si>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</si>
  <si>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</si>
  <si>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</si>
  <si>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</si>
  <si>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</si>
  <si>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</si>
  <si>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</si>
  <si>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</si>
  <si>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</si>
  <si>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</si>
  <si>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</si>
  <si>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</si>
  <si>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</si>
  <si>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</si>
  <si>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</si>
  <si>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</si>
  <si>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</si>
  <si>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</si>
  <si>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</si>
  <si>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</si>
  <si>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</si>
  <si>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</si>
  <si>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</si>
  <si>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</si>
  <si>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</si>
  <si>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</si>
  <si>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</si>
  <si>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</si>
  <si>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</si>
  <si>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</si>
  <si>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</si>
  <si>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</si>
  <si>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</si>
  <si>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</si>
  <si>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</si>
  <si>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</si>
  <si>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</si>
  <si>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</si>
  <si>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</si>
  <si>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</si>
  <si>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</si>
  <si>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</si>
  <si>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</si>
  <si>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</si>
  <si>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</si>
  <si>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</si>
  <si>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</si>
  <si>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</si>
  <si>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</si>
  <si>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</si>
  <si>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</si>
  <si>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</si>
  <si>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</si>
  <si>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</si>
  <si>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</si>
  <si>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</si>
  <si>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</si>
  <si>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</si>
  <si>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</si>
  <si>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</si>
  <si>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</si>
  <si>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</si>
  <si>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</si>
  <si>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</si>
  <si>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</si>
  <si>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</si>
  <si>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</si>
  <si>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</si>
  <si>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</si>
  <si>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</si>
  <si>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</si>
  <si>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</si>
  <si>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</si>
  <si>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</si>
  <si>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</si>
  <si>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</si>
  <si>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</si>
  <si>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</si>
  <si>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</si>
  <si>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</si>
  <si>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</si>
  <si>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</si>
  <si>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</si>
  <si>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</si>
  <si>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</si>
  <si>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</si>
  <si>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</si>
  <si>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</si>
  <si>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</si>
  <si>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</si>
  <si>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</si>
  <si>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</si>
  <si>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</si>
  <si>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</si>
  <si>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</si>
  <si>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</si>
  <si>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</si>
  <si>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</si>
  <si>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</si>
  <si>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</si>
  <si>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</si>
  <si>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</si>
  <si>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</si>
  <si>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</si>
  <si>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</si>
  <si>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</si>
  <si>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</si>
  <si>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</si>
  <si>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</si>
  <si>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</si>
  <si>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</si>
  <si>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</si>
  <si>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</si>
  <si>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</si>
  <si>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</si>
  <si>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</si>
  <si>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</si>
  <si>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</si>
  <si>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</si>
  <si>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</si>
  <si>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</si>
  <si>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</si>
  <si>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</si>
  <si>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</si>
  <si>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</si>
  <si>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</si>
  <si>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</si>
  <si>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</si>
  <si>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</si>
  <si>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</si>
  <si>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</si>
  <si>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</si>
  <si>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</si>
  <si>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</si>
  <si>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</si>
  <si>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</si>
  <si>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</si>
  <si>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</si>
  <si>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</si>
  <si>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</si>
  <si>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</si>
  <si>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</si>
  <si>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</si>
  <si>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</si>
  <si>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</si>
  <si>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</si>
  <si>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</si>
  <si>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</si>
  <si>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</si>
  <si>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</si>
  <si>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</si>
  <si>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</si>
  <si>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</si>
  <si>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</si>
  <si>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</si>
  <si>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</si>
  <si>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</si>
  <si>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</si>
  <si>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</si>
  <si>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</si>
  <si>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</si>
  <si>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</si>
  <si>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</si>
  <si>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</si>
  <si>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</si>
  <si>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</si>
  <si>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</si>
  <si>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</si>
  <si>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</si>
  <si>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</si>
  <si>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</si>
  <si>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</si>
  <si>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</si>
  <si>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</si>
  <si>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</si>
  <si>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</si>
  <si>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</si>
  <si>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</si>
  <si>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</si>
  <si>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</si>
  <si>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</si>
  <si>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</si>
  <si>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</si>
  <si>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</si>
  <si>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</si>
  <si>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</si>
  <si>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</si>
  <si>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</si>
  <si>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</si>
  <si>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</si>
  <si>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</si>
  <si>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</si>
  <si>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</si>
  <si>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</si>
  <si>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</si>
  <si>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</si>
  <si>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</si>
  <si>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</si>
  <si>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</si>
  <si>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</si>
  <si>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</si>
  <si>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</si>
  <si>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</si>
  <si>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</si>
  <si>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</si>
  <si>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</si>
  <si>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</si>
  <si>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</si>
  <si>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</si>
  <si>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</si>
  <si>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</si>
  <si>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</si>
  <si>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</si>
  <si>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</si>
  <si>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</si>
  <si>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</si>
  <si>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</si>
  <si>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</si>
  <si>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</si>
  <si>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</si>
  <si>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</si>
  <si>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</si>
  <si>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</si>
  <si>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</si>
  <si>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</si>
  <si>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</si>
  <si>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</si>
  <si>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</si>
  <si>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</si>
  <si>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</si>
  <si>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</si>
  <si>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</si>
  <si>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</si>
  <si>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</si>
  <si>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</si>
  <si>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</si>
  <si>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</si>
  <si>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</si>
  <si>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</si>
  <si>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</si>
  <si>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</si>
  <si>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</si>
  <si>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</si>
  <si>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</si>
  <si>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</si>
  <si>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</si>
  <si>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</si>
  <si>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</si>
  <si>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</si>
  <si>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</si>
  <si>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</si>
  <si>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</si>
  <si>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</si>
  <si>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</si>
  <si>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</si>
  <si>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</si>
  <si>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</si>
  <si>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</si>
  <si>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</si>
  <si>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</si>
  <si>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</si>
  <si>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</si>
  <si>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</si>
  <si>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</si>
  <si>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</si>
  <si>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</si>
  <si>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</si>
  <si>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</si>
  <si>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</si>
  <si>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</si>
  <si>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</si>
  <si>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</si>
  <si>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</si>
  <si>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</si>
  <si>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</si>
  <si>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</si>
  <si>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</si>
  <si>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</si>
  <si>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</si>
  <si>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</si>
  <si>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</si>
  <si>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</si>
  <si>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</si>
  <si>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</si>
  <si>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</si>
  <si>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</si>
  <si>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</si>
  <si>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</si>
  <si>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</si>
  <si>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</si>
  <si>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</si>
  <si>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</si>
  <si>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</si>
  <si>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</si>
  <si>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</si>
  <si>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</si>
  <si>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</si>
  <si>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</si>
  <si>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</si>
  <si>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</si>
  <si>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</si>
  <si>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</si>
  <si>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</si>
  <si>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</si>
  <si>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</si>
  <si>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</si>
  <si>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</si>
  <si>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</si>
  <si>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</si>
  <si>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</si>
  <si>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</si>
  <si>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</si>
  <si>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</si>
  <si>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</si>
  <si>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</si>
  <si>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</si>
  <si>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</si>
  <si>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</si>
  <si>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</si>
  <si>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</si>
  <si>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</si>
  <si>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</si>
  <si>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</si>
  <si>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</si>
  <si>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</si>
  <si>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</si>
  <si>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</si>
  <si>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</si>
  <si>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</si>
  <si>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</si>
  <si>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</si>
  <si>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</si>
  <si>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</si>
  <si>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</si>
  <si>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</si>
  <si>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</si>
  <si>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</si>
  <si>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</si>
  <si>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</si>
  <si>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</si>
  <si>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</si>
  <si>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</si>
  <si>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</si>
  <si>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</si>
  <si>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</si>
  <si>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</si>
  <si>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</si>
  <si>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</si>
  <si>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</si>
  <si>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</si>
  <si>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</si>
  <si>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</si>
  <si>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</si>
  <si>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</si>
  <si>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</si>
  <si>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</si>
  <si>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</si>
  <si>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</si>
  <si>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</si>
  <si>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</si>
  <si>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</si>
  <si>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</si>
  <si>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</si>
  <si>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</si>
  <si>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</si>
  <si>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</si>
  <si>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</si>
  <si>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</si>
  <si>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</si>
  <si>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</si>
  <si>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</si>
  <si>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</si>
  <si>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</si>
  <si>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</si>
  <si>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</si>
  <si>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</si>
  <si>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</si>
  <si>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</si>
  <si>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</si>
  <si>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</si>
  <si>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</si>
  <si>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</si>
  <si>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</si>
  <si>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</si>
  <si>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</si>
  <si>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</si>
  <si>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</si>
  <si>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</si>
  <si>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</si>
  <si>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</si>
  <si>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</si>
  <si>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</si>
  <si>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</si>
  <si>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</si>
  <si>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</si>
  <si>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</si>
  <si>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</si>
  <si>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</si>
  <si>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</si>
  <si>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</si>
  <si>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</si>
  <si>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</si>
  <si>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</si>
  <si>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</si>
  <si>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</si>
  <si>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</si>
  <si>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</si>
  <si>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</si>
  <si>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</si>
  <si>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</si>
  <si>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</si>
  <si>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</si>
  <si>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</si>
  <si>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</si>
  <si>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</si>
  <si>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</si>
  <si>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</si>
  <si>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</si>
  <si>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</si>
  <si>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</si>
  <si>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</si>
  <si>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</si>
  <si>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</si>
  <si>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</si>
  <si>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</si>
  <si>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</si>
  <si>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</si>
  <si>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</si>
  <si>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</si>
  <si>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</si>
  <si>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</si>
  <si>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</si>
  <si>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</si>
  <si>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</si>
  <si>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</si>
  <si>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</si>
  <si>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</si>
  <si>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</si>
  <si>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</si>
  <si>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</si>
  <si>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</si>
  <si>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</si>
  <si>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</si>
  <si>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</si>
  <si>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</si>
  <si>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</si>
  <si>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</si>
  <si>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</si>
  <si>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</si>
  <si>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</si>
  <si>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</si>
  <si>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</si>
  <si>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</si>
  <si>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</si>
  <si>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</si>
  <si>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SH</t>
  </si>
  <si>
    <t>SC</t>
  </si>
  <si>
    <t>WH</t>
  </si>
  <si>
    <t>LT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</si>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</sst>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24" fillId="0" borderId="0"/>
    <xf numFmtId="0" fontId="5" fillId="0" borderId="0"/>
    <xf numFmtId="0" fontId="25" fillId="0" borderId="0"/>
    <xf numFmtId="0" fontId="6" fillId="0" borderId="0"/>
    <xf numFmtId="0" fontId="6" fillId="0" borderId="0"/>
    <xf numFmtId="0" fontId="28" fillId="17" borderId="0" applyNumberFormat="0" applyBorder="0" applyAlignment="0" applyProtection="0"/>
    <xf numFmtId="168" fontId="6" fillId="0" borderId="0" applyFont="0" applyFill="0" applyBorder="0" applyAlignment="0" applyProtection="0"/>
    <xf numFmtId="0" fontId="24" fillId="0" borderId="0"/>
    <xf numFmtId="9" fontId="43" fillId="0" borderId="0" applyFont="0" applyFill="0" applyBorder="0" applyAlignment="0" applyProtection="0"/>
    <xf numFmtId="0" fontId="6" fillId="0" borderId="0"/>
    <xf numFmtId="0" fontId="6" fillId="0" borderId="0"/>
    <xf numFmtId="0" fontId="60" fillId="36" borderId="0" applyNumberFormat="0" applyBorder="0" applyAlignment="0" applyProtection="0"/>
  </cellStyleXfs>
  <cellXfs count="567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/>
    <xf numFmtId="0" fontId="6" fillId="16" borderId="0" xfId="3" applyFill="1"/>
    <xf numFmtId="0" fontId="29" fillId="0" borderId="0" xfId="0" applyFont="1" applyAlignment="1">
      <alignment horizontal="center"/>
    </xf>
    <xf numFmtId="0" fontId="29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29" fillId="0" borderId="0" xfId="2" applyNumberFormat="1" applyFont="1" applyFill="1" applyBorder="1" applyAlignment="1">
      <alignment horizontal="center"/>
    </xf>
    <xf numFmtId="166" fontId="6" fillId="16" borderId="0" xfId="3" applyNumberFormat="1" applyFill="1"/>
    <xf numFmtId="166" fontId="6" fillId="0" borderId="0" xfId="3" applyNumberFormat="1"/>
    <xf numFmtId="166" fontId="27" fillId="2" borderId="3" xfId="3" applyNumberFormat="1" applyFont="1" applyFill="1" applyBorder="1" applyAlignment="1">
      <alignment horizontal="left" vertical="center" wrapText="1"/>
    </xf>
    <xf numFmtId="166" fontId="30" fillId="5" borderId="2" xfId="3" quotePrefix="1" applyNumberFormat="1" applyFont="1" applyFill="1" applyBorder="1" applyAlignment="1">
      <alignment horizontal="left" vertical="top" wrapText="1"/>
    </xf>
    <xf numFmtId="0" fontId="31" fillId="18" borderId="22" xfId="0" applyFont="1" applyFill="1" applyBorder="1" applyAlignment="1">
      <alignment horizontal="left" vertical="center"/>
    </xf>
    <xf numFmtId="0" fontId="31" fillId="18" borderId="22" xfId="13" applyFont="1" applyFill="1" applyBorder="1" applyAlignment="1">
      <alignment vertical="center" wrapText="1"/>
    </xf>
    <xf numFmtId="0" fontId="17" fillId="19" borderId="5" xfId="0" applyFont="1" applyFill="1" applyBorder="1" applyAlignment="1">
      <alignment vertical="center" wrapText="1"/>
    </xf>
    <xf numFmtId="3" fontId="31" fillId="18" borderId="23" xfId="0" applyNumberFormat="1" applyFont="1" applyFill="1" applyBorder="1" applyAlignment="1">
      <alignment horizontal="left" vertical="center" wrapText="1"/>
    </xf>
    <xf numFmtId="3" fontId="31" fillId="18" borderId="23" xfId="0" applyNumberFormat="1" applyFont="1" applyFill="1" applyBorder="1" applyAlignment="1">
      <alignment horizontal="left" vertical="center"/>
    </xf>
    <xf numFmtId="2" fontId="17" fillId="20" borderId="9" xfId="0" applyNumberFormat="1" applyFont="1" applyFill="1" applyBorder="1"/>
    <xf numFmtId="2" fontId="17" fillId="20" borderId="3" xfId="0" applyNumberFormat="1" applyFont="1" applyFill="1" applyBorder="1"/>
    <xf numFmtId="0" fontId="17" fillId="20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0" borderId="0" xfId="0" applyNumberFormat="1" applyFont="1" applyFill="1" applyBorder="1"/>
    <xf numFmtId="0" fontId="17" fillId="20" borderId="0" xfId="0" applyFont="1" applyFill="1" applyBorder="1"/>
    <xf numFmtId="9" fontId="17" fillId="20" borderId="0" xfId="0" applyNumberFormat="1" applyFont="1" applyFill="1" applyBorder="1"/>
    <xf numFmtId="9" fontId="17" fillId="0" borderId="0" xfId="0" applyNumberFormat="1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0" fontId="0" fillId="22" borderId="0" xfId="0" applyFill="1"/>
    <xf numFmtId="0" fontId="17" fillId="22" borderId="9" xfId="0" applyFont="1" applyFill="1" applyBorder="1" applyAlignment="1">
      <alignment vertical="center" wrapText="1"/>
    </xf>
    <xf numFmtId="0" fontId="17" fillId="22" borderId="3" xfId="0" applyFont="1" applyFill="1" applyBorder="1" applyAlignment="1">
      <alignment vertical="center" wrapText="1"/>
    </xf>
    <xf numFmtId="0" fontId="17" fillId="22" borderId="16" xfId="0" applyFont="1" applyFill="1" applyBorder="1" applyAlignment="1">
      <alignment vertical="center" wrapText="1"/>
    </xf>
    <xf numFmtId="2" fontId="17" fillId="20" borderId="25" xfId="0" applyNumberFormat="1" applyFont="1" applyFill="1" applyBorder="1"/>
    <xf numFmtId="0" fontId="17" fillId="20" borderId="10" xfId="0" applyFont="1" applyFill="1" applyBorder="1"/>
    <xf numFmtId="9" fontId="17" fillId="20" borderId="25" xfId="0" applyNumberFormat="1" applyFont="1" applyFill="1" applyBorder="1"/>
    <xf numFmtId="9" fontId="17" fillId="20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0" borderId="9" xfId="0" applyNumberFormat="1" applyFont="1" applyFill="1" applyBorder="1"/>
    <xf numFmtId="9" fontId="17" fillId="20" borderId="3" xfId="0" applyNumberFormat="1" applyFont="1" applyFill="1" applyBorder="1"/>
    <xf numFmtId="9" fontId="17" fillId="20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0" borderId="9" xfId="0" applyFont="1" applyFill="1" applyBorder="1"/>
    <xf numFmtId="0" fontId="17" fillId="0" borderId="25" xfId="0" applyFont="1" applyBorder="1"/>
    <xf numFmtId="0" fontId="17" fillId="20" borderId="25" xfId="0" applyFont="1" applyFill="1" applyBorder="1"/>
    <xf numFmtId="0" fontId="17" fillId="0" borderId="26" xfId="0" applyFont="1" applyBorder="1"/>
    <xf numFmtId="2" fontId="17" fillId="20" borderId="16" xfId="0" applyNumberFormat="1" applyFont="1" applyFill="1" applyBorder="1"/>
    <xf numFmtId="2" fontId="17" fillId="0" borderId="10" xfId="0" applyNumberFormat="1" applyFont="1" applyBorder="1"/>
    <xf numFmtId="2" fontId="17" fillId="20" borderId="10" xfId="0" applyNumberFormat="1" applyFont="1" applyFill="1" applyBorder="1"/>
    <xf numFmtId="2" fontId="17" fillId="0" borderId="14" xfId="0" applyNumberFormat="1" applyFont="1" applyBorder="1"/>
    <xf numFmtId="0" fontId="17" fillId="19" borderId="1" xfId="0" applyFont="1" applyFill="1" applyBorder="1" applyAlignment="1">
      <alignment vertical="center" wrapText="1"/>
    </xf>
    <xf numFmtId="0" fontId="17" fillId="22" borderId="6" xfId="0" applyFont="1" applyFill="1" applyBorder="1" applyAlignment="1">
      <alignment vertical="center" wrapText="1"/>
    </xf>
    <xf numFmtId="2" fontId="17" fillId="20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0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19" borderId="11" xfId="0" applyFont="1" applyFill="1" applyBorder="1" applyAlignment="1">
      <alignment horizontal="left" vertical="center" wrapText="1"/>
    </xf>
    <xf numFmtId="0" fontId="17" fillId="22" borderId="25" xfId="0" applyFont="1" applyFill="1" applyBorder="1" applyAlignment="1">
      <alignment vertical="center" wrapText="1"/>
    </xf>
    <xf numFmtId="0" fontId="11" fillId="22" borderId="7" xfId="0" applyFont="1" applyFill="1" applyBorder="1" applyAlignment="1">
      <alignment vertical="center"/>
    </xf>
    <xf numFmtId="0" fontId="17" fillId="19" borderId="1" xfId="0" applyFont="1" applyFill="1" applyBorder="1" applyAlignment="1">
      <alignment horizontal="left" vertical="center" wrapText="1"/>
    </xf>
    <xf numFmtId="9" fontId="17" fillId="20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0" borderId="7" xfId="0" applyNumberFormat="1" applyFont="1" applyFill="1" applyBorder="1"/>
    <xf numFmtId="2" fontId="17" fillId="20" borderId="15" xfId="0" applyNumberFormat="1" applyFont="1" applyFill="1" applyBorder="1"/>
    <xf numFmtId="0" fontId="17" fillId="21" borderId="7" xfId="0" applyFont="1" applyFill="1" applyBorder="1"/>
    <xf numFmtId="0" fontId="17" fillId="20" borderId="7" xfId="0" applyFont="1" applyFill="1" applyBorder="1"/>
    <xf numFmtId="0" fontId="17" fillId="20" borderId="3" xfId="0" applyFont="1" applyFill="1" applyBorder="1"/>
    <xf numFmtId="2" fontId="17" fillId="20" borderId="5" xfId="0" applyNumberFormat="1" applyFont="1" applyFill="1" applyBorder="1"/>
    <xf numFmtId="0" fontId="17" fillId="20" borderId="15" xfId="0" applyFont="1" applyFill="1" applyBorder="1"/>
    <xf numFmtId="0" fontId="17" fillId="20" borderId="1" xfId="0" applyFont="1" applyFill="1" applyBorder="1"/>
    <xf numFmtId="2" fontId="17" fillId="20" borderId="1" xfId="0" applyNumberFormat="1" applyFont="1" applyFill="1" applyBorder="1"/>
    <xf numFmtId="2" fontId="17" fillId="20" borderId="26" xfId="0" applyNumberFormat="1" applyFont="1" applyFill="1" applyBorder="1"/>
    <xf numFmtId="2" fontId="17" fillId="20" borderId="14" xfId="0" applyNumberFormat="1" applyFont="1" applyFill="1" applyBorder="1"/>
    <xf numFmtId="2" fontId="17" fillId="20" borderId="11" xfId="0" applyNumberFormat="1" applyFont="1" applyFill="1" applyBorder="1"/>
    <xf numFmtId="2" fontId="17" fillId="20" borderId="24" xfId="0" applyNumberFormat="1" applyFont="1" applyFill="1" applyBorder="1"/>
    <xf numFmtId="2" fontId="17" fillId="20" borderId="8" xfId="0" applyNumberFormat="1" applyFont="1" applyFill="1" applyBorder="1"/>
    <xf numFmtId="0" fontId="17" fillId="20" borderId="11" xfId="0" applyFont="1" applyFill="1" applyBorder="1"/>
    <xf numFmtId="9" fontId="17" fillId="20" borderId="8" xfId="0" applyNumberFormat="1" applyFont="1" applyFill="1" applyBorder="1"/>
    <xf numFmtId="0" fontId="17" fillId="20" borderId="26" xfId="0" applyFont="1" applyFill="1" applyBorder="1"/>
    <xf numFmtId="9" fontId="17" fillId="20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6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6" fillId="0" borderId="2" xfId="3" applyNumberFormat="1" applyBorder="1"/>
    <xf numFmtId="166" fontId="6" fillId="0" borderId="28" xfId="3" applyNumberFormat="1" applyBorder="1"/>
    <xf numFmtId="0" fontId="0" fillId="0" borderId="2" xfId="0" applyBorder="1"/>
    <xf numFmtId="9" fontId="17" fillId="20" borderId="11" xfId="0" applyNumberFormat="1" applyFont="1" applyFill="1" applyBorder="1"/>
    <xf numFmtId="9" fontId="17" fillId="20" borderId="24" xfId="0" applyNumberFormat="1" applyFont="1" applyFill="1" applyBorder="1"/>
    <xf numFmtId="0" fontId="17" fillId="20" borderId="24" xfId="0" applyFont="1" applyFill="1" applyBorder="1"/>
    <xf numFmtId="0" fontId="17" fillId="20" borderId="8" xfId="0" applyFont="1" applyFill="1" applyBorder="1"/>
    <xf numFmtId="0" fontId="17" fillId="20" borderId="5" xfId="0" applyFont="1" applyFill="1" applyBorder="1"/>
    <xf numFmtId="0" fontId="17" fillId="20" borderId="14" xfId="0" applyFont="1" applyFill="1" applyBorder="1"/>
    <xf numFmtId="0" fontId="17" fillId="0" borderId="24" xfId="0" applyFont="1" applyBorder="1"/>
    <xf numFmtId="0" fontId="32" fillId="0" borderId="29" xfId="0" applyFont="1" applyBorder="1"/>
    <xf numFmtId="0" fontId="32" fillId="0" borderId="30" xfId="0" applyFont="1" applyBorder="1"/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17" fillId="19" borderId="11" xfId="0" applyFont="1" applyFill="1" applyBorder="1" applyAlignment="1">
      <alignment vertical="center"/>
    </xf>
    <xf numFmtId="3" fontId="0" fillId="0" borderId="0" xfId="0" applyNumberFormat="1"/>
    <xf numFmtId="0" fontId="10" fillId="10" borderId="4" xfId="0" applyFont="1" applyFill="1" applyBorder="1" applyAlignment="1">
      <alignment vertical="center"/>
    </xf>
    <xf numFmtId="1" fontId="17" fillId="20" borderId="16" xfId="0" applyNumberFormat="1" applyFont="1" applyFill="1" applyBorder="1"/>
    <xf numFmtId="0" fontId="6" fillId="0" borderId="0" xfId="0" applyFont="1"/>
    <xf numFmtId="1" fontId="17" fillId="20" borderId="7" xfId="0" applyNumberFormat="1" applyFont="1" applyFill="1" applyBorder="1"/>
    <xf numFmtId="0" fontId="32" fillId="20" borderId="34" xfId="0" applyFont="1" applyFill="1" applyBorder="1"/>
    <xf numFmtId="0" fontId="32" fillId="0" borderId="34" xfId="0" applyFont="1" applyBorder="1"/>
    <xf numFmtId="0" fontId="33" fillId="23" borderId="29" xfId="0" applyFont="1" applyFill="1" applyBorder="1"/>
    <xf numFmtId="0" fontId="33" fillId="23" borderId="30" xfId="0" applyFont="1" applyFill="1" applyBorder="1"/>
    <xf numFmtId="0" fontId="33" fillId="23" borderId="31" xfId="0" applyFont="1" applyFill="1" applyBorder="1"/>
    <xf numFmtId="0" fontId="17" fillId="22" borderId="10" xfId="0" applyFont="1" applyFill="1" applyBorder="1" applyAlignment="1">
      <alignment horizontal="center" vertical="center" wrapText="1"/>
    </xf>
    <xf numFmtId="0" fontId="32" fillId="0" borderId="9" xfId="0" applyFont="1" applyBorder="1"/>
    <xf numFmtId="0" fontId="32" fillId="0" borderId="3" xfId="0" applyFont="1" applyBorder="1"/>
    <xf numFmtId="0" fontId="32" fillId="0" borderId="16" xfId="0" applyFont="1" applyBorder="1"/>
    <xf numFmtId="0" fontId="32" fillId="20" borderId="35" xfId="0" applyFont="1" applyFill="1" applyBorder="1"/>
    <xf numFmtId="0" fontId="32" fillId="20" borderId="36" xfId="0" applyFont="1" applyFill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0" borderId="38" xfId="0" applyFont="1" applyBorder="1"/>
    <xf numFmtId="0" fontId="32" fillId="0" borderId="39" xfId="0" applyFont="1" applyBorder="1"/>
    <xf numFmtId="0" fontId="32" fillId="0" borderId="7" xfId="0" applyFont="1" applyBorder="1"/>
    <xf numFmtId="0" fontId="32" fillId="20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0" fontId="4" fillId="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7" fillId="0" borderId="43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0" fontId="36" fillId="8" borderId="17" xfId="0" applyFont="1" applyFill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7" fontId="34" fillId="0" borderId="47" xfId="0" applyNumberFormat="1" applyFont="1" applyBorder="1"/>
    <xf numFmtId="0" fontId="34" fillId="0" borderId="48" xfId="0" applyFont="1" applyBorder="1"/>
    <xf numFmtId="0" fontId="36" fillId="9" borderId="18" xfId="0" applyFont="1" applyFill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34" fillId="0" borderId="1" xfId="0" applyNumberFormat="1" applyFont="1" applyBorder="1"/>
    <xf numFmtId="0" fontId="34" fillId="0" borderId="50" xfId="0" applyFont="1" applyBorder="1"/>
    <xf numFmtId="164" fontId="6" fillId="10" borderId="18" xfId="0" applyNumberFormat="1" applyFont="1" applyFill="1" applyBorder="1" applyAlignment="1">
      <alignment vertical="center"/>
    </xf>
    <xf numFmtId="0" fontId="38" fillId="12" borderId="18" xfId="0" applyFont="1" applyFill="1" applyBorder="1" applyAlignment="1">
      <alignment vertical="center"/>
    </xf>
    <xf numFmtId="17" fontId="34" fillId="0" borderId="1" xfId="0" applyNumberFormat="1" applyFont="1" applyBorder="1"/>
    <xf numFmtId="0" fontId="38" fillId="13" borderId="18" xfId="0" applyFont="1" applyFill="1" applyBorder="1" applyAlignment="1">
      <alignment vertical="center"/>
    </xf>
    <xf numFmtId="0" fontId="6" fillId="3" borderId="18" xfId="0" applyFont="1" applyFill="1" applyBorder="1"/>
    <xf numFmtId="0" fontId="34" fillId="14" borderId="12" xfId="0" applyFont="1" applyFill="1" applyBorder="1"/>
    <xf numFmtId="0" fontId="32" fillId="0" borderId="2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7" fontId="34" fillId="0" borderId="52" xfId="0" applyNumberFormat="1" applyFont="1" applyBorder="1"/>
    <xf numFmtId="0" fontId="34" fillId="0" borderId="53" xfId="0" applyFont="1" applyBorder="1"/>
    <xf numFmtId="0" fontId="37" fillId="0" borderId="56" xfId="0" applyFont="1" applyBorder="1" applyAlignment="1">
      <alignment vertical="center"/>
    </xf>
    <xf numFmtId="0" fontId="37" fillId="0" borderId="57" xfId="0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37" fillId="0" borderId="59" xfId="0" applyFont="1" applyBorder="1" applyAlignment="1">
      <alignment vertical="center"/>
    </xf>
    <xf numFmtId="0" fontId="41" fillId="0" borderId="7" xfId="0" applyFont="1" applyBorder="1"/>
    <xf numFmtId="0" fontId="34" fillId="0" borderId="16" xfId="0" quotePrefix="1" applyFont="1" applyBorder="1"/>
    <xf numFmtId="0" fontId="41" fillId="0" borderId="49" xfId="0" applyFont="1" applyBorder="1"/>
    <xf numFmtId="0" fontId="34" fillId="0" borderId="1" xfId="0" quotePrefix="1" applyFont="1" applyBorder="1"/>
    <xf numFmtId="0" fontId="41" fillId="0" borderId="6" xfId="0" applyFont="1" applyBorder="1"/>
    <xf numFmtId="0" fontId="34" fillId="0" borderId="10" xfId="0" applyFont="1" applyBorder="1"/>
    <xf numFmtId="0" fontId="34" fillId="0" borderId="1" xfId="0" applyFont="1" applyBorder="1"/>
    <xf numFmtId="0" fontId="34" fillId="0" borderId="1" xfId="0" applyFont="1" applyBorder="1" applyAlignment="1">
      <alignment horizontal="right"/>
    </xf>
    <xf numFmtId="0" fontId="41" fillId="0" borderId="15" xfId="0" applyFont="1" applyBorder="1"/>
    <xf numFmtId="0" fontId="34" fillId="0" borderId="14" xfId="0" applyFont="1" applyBorder="1" applyAlignment="1">
      <alignment horizontal="left"/>
    </xf>
    <xf numFmtId="17" fontId="34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37" fillId="0" borderId="7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41" fillId="0" borderId="1" xfId="0" applyFont="1" applyBorder="1"/>
    <xf numFmtId="17" fontId="34" fillId="0" borderId="1" xfId="0" quotePrefix="1" applyNumberFormat="1" applyFont="1" applyBorder="1"/>
    <xf numFmtId="15" fontId="34" fillId="0" borderId="1" xfId="0" applyNumberFormat="1" applyFont="1" applyBorder="1" applyAlignment="1">
      <alignment horizontal="left"/>
    </xf>
    <xf numFmtId="0" fontId="41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7" fontId="34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6" fillId="6" borderId="0" xfId="0" applyFont="1" applyFill="1"/>
    <xf numFmtId="166" fontId="30" fillId="5" borderId="0" xfId="3" quotePrefix="1" applyNumberFormat="1" applyFont="1" applyFill="1" applyBorder="1" applyAlignment="1">
      <alignment horizontal="left" vertical="top" wrapText="1"/>
    </xf>
    <xf numFmtId="166" fontId="6" fillId="0" borderId="0" xfId="3" applyNumberFormat="1" applyBorder="1"/>
    <xf numFmtId="0" fontId="6" fillId="0" borderId="2" xfId="3" applyBorder="1"/>
    <xf numFmtId="0" fontId="0" fillId="0" borderId="27" xfId="0" applyBorder="1"/>
    <xf numFmtId="0" fontId="0" fillId="0" borderId="28" xfId="0" applyBorder="1"/>
    <xf numFmtId="1" fontId="17" fillId="20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6" borderId="46" xfId="0" applyNumberFormat="1" applyFont="1" applyFill="1" applyBorder="1" applyAlignment="1">
      <alignment horizontal="right" vertical="center"/>
    </xf>
    <xf numFmtId="3" fontId="3" fillId="26" borderId="47" xfId="0" applyNumberFormat="1" applyFont="1" applyFill="1" applyBorder="1" applyAlignment="1">
      <alignment vertical="center"/>
    </xf>
    <xf numFmtId="3" fontId="8" fillId="26" borderId="48" xfId="0" applyNumberFormat="1" applyFont="1" applyFill="1" applyBorder="1" applyAlignment="1">
      <alignment vertical="center"/>
    </xf>
    <xf numFmtId="1" fontId="8" fillId="27" borderId="49" xfId="0" quotePrefix="1" applyNumberFormat="1" applyFont="1" applyFill="1" applyBorder="1" applyAlignment="1">
      <alignment horizontal="right" vertical="top"/>
    </xf>
    <xf numFmtId="3" fontId="3" fillId="27" borderId="1" xfId="0" quotePrefix="1" applyNumberFormat="1" applyFont="1" applyFill="1" applyBorder="1" applyAlignment="1">
      <alignment horizontal="right" vertical="top"/>
    </xf>
    <xf numFmtId="3" fontId="8" fillId="27" borderId="50" xfId="0" quotePrefix="1" applyNumberFormat="1" applyFont="1" applyFill="1" applyBorder="1" applyAlignment="1">
      <alignment horizontal="right" vertical="top"/>
    </xf>
    <xf numFmtId="1" fontId="8" fillId="26" borderId="49" xfId="0" applyNumberFormat="1" applyFont="1" applyFill="1" applyBorder="1" applyAlignment="1">
      <alignment horizontal="right" vertical="center"/>
    </xf>
    <xf numFmtId="3" fontId="3" fillId="26" borderId="1" xfId="0" applyNumberFormat="1" applyFont="1" applyFill="1" applyBorder="1" applyAlignment="1">
      <alignment vertical="center"/>
    </xf>
    <xf numFmtId="3" fontId="8" fillId="26" borderId="50" xfId="0" applyNumberFormat="1" applyFont="1" applyFill="1" applyBorder="1" applyAlignment="1">
      <alignment vertical="center"/>
    </xf>
    <xf numFmtId="1" fontId="8" fillId="26" borderId="61" xfId="0" applyNumberFormat="1" applyFont="1" applyFill="1" applyBorder="1" applyAlignment="1">
      <alignment horizontal="right" vertical="center"/>
    </xf>
    <xf numFmtId="3" fontId="3" fillId="26" borderId="7" xfId="0" applyNumberFormat="1" applyFont="1" applyFill="1" applyBorder="1" applyAlignment="1">
      <alignment vertical="center"/>
    </xf>
    <xf numFmtId="1" fontId="8" fillId="27" borderId="43" xfId="0" quotePrefix="1" applyNumberFormat="1" applyFont="1" applyFill="1" applyBorder="1" applyAlignment="1">
      <alignment horizontal="right" vertical="top"/>
    </xf>
    <xf numFmtId="3" fontId="3" fillId="27" borderId="44" xfId="0" quotePrefix="1" applyNumberFormat="1" applyFont="1" applyFill="1" applyBorder="1" applyAlignment="1">
      <alignment horizontal="right" vertical="top"/>
    </xf>
    <xf numFmtId="3" fontId="31" fillId="28" borderId="45" xfId="0" applyNumberFormat="1" applyFont="1" applyFill="1" applyBorder="1" applyAlignment="1">
      <alignment vertical="center"/>
    </xf>
    <xf numFmtId="171" fontId="31" fillId="28" borderId="62" xfId="0" applyNumberFormat="1" applyFont="1" applyFill="1" applyBorder="1" applyAlignment="1">
      <alignment vertical="center"/>
    </xf>
    <xf numFmtId="1" fontId="8" fillId="26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70" fontId="17" fillId="20" borderId="7" xfId="0" applyNumberFormat="1" applyFont="1" applyFill="1" applyBorder="1"/>
    <xf numFmtId="170" fontId="17" fillId="0" borderId="6" xfId="0" applyNumberFormat="1" applyFont="1" applyBorder="1"/>
    <xf numFmtId="170" fontId="17" fillId="20" borderId="6" xfId="0" applyNumberFormat="1" applyFont="1" applyFill="1" applyBorder="1"/>
    <xf numFmtId="170" fontId="17" fillId="20" borderId="15" xfId="0" applyNumberFormat="1" applyFont="1" applyFill="1" applyBorder="1"/>
    <xf numFmtId="0" fontId="17" fillId="20" borderId="25" xfId="0" applyNumberFormat="1" applyFont="1" applyFill="1" applyBorder="1"/>
    <xf numFmtId="0" fontId="17" fillId="20" borderId="0" xfId="0" applyNumberFormat="1" applyFont="1" applyFill="1" applyBorder="1"/>
    <xf numFmtId="0" fontId="17" fillId="20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0" borderId="9" xfId="0" applyNumberFormat="1" applyFont="1" applyFill="1" applyBorder="1"/>
    <xf numFmtId="0" fontId="17" fillId="20" borderId="3" xfId="0" applyNumberFormat="1" applyFont="1" applyFill="1" applyBorder="1"/>
    <xf numFmtId="0" fontId="17" fillId="20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0" borderId="11" xfId="0" applyNumberFormat="1" applyFont="1" applyFill="1" applyBorder="1"/>
    <xf numFmtId="0" fontId="17" fillId="20" borderId="24" xfId="0" applyNumberFormat="1" applyFont="1" applyFill="1" applyBorder="1"/>
    <xf numFmtId="9" fontId="17" fillId="20" borderId="7" xfId="0" applyNumberFormat="1" applyFont="1" applyFill="1" applyBorder="1"/>
    <xf numFmtId="2" fontId="0" fillId="0" borderId="1" xfId="0" applyNumberFormat="1" applyBorder="1"/>
    <xf numFmtId="2" fontId="32" fillId="0" borderId="9" xfId="0" applyNumberFormat="1" applyFont="1" applyBorder="1"/>
    <xf numFmtId="2" fontId="32" fillId="20" borderId="35" xfId="0" applyNumberFormat="1" applyFont="1" applyFill="1" applyBorder="1"/>
    <xf numFmtId="2" fontId="32" fillId="0" borderId="35" xfId="0" applyNumberFormat="1" applyFont="1" applyBorder="1"/>
    <xf numFmtId="172" fontId="26" fillId="20" borderId="40" xfId="0" applyNumberFormat="1" applyFont="1" applyFill="1" applyBorder="1"/>
    <xf numFmtId="2" fontId="26" fillId="20" borderId="35" xfId="0" applyNumberFormat="1" applyFont="1" applyFill="1" applyBorder="1"/>
    <xf numFmtId="2" fontId="26" fillId="0" borderId="37" xfId="0" applyNumberFormat="1" applyFont="1" applyBorder="1"/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2" fontId="48" fillId="0" borderId="0" xfId="0" applyNumberFormat="1" applyFont="1" applyAlignment="1">
      <alignment horizontal="center" vertical="center"/>
    </xf>
    <xf numFmtId="0" fontId="49" fillId="29" borderId="9" xfId="0" applyFont="1" applyFill="1" applyBorder="1" applyAlignment="1">
      <alignment vertical="center" wrapText="1"/>
    </xf>
    <xf numFmtId="0" fontId="49" fillId="29" borderId="3" xfId="0" applyFont="1" applyFill="1" applyBorder="1" applyAlignment="1">
      <alignment vertical="center" wrapText="1"/>
    </xf>
    <xf numFmtId="0" fontId="49" fillId="29" borderId="16" xfId="0" applyFont="1" applyFill="1" applyBorder="1" applyAlignment="1">
      <alignment vertical="center" wrapText="1"/>
    </xf>
    <xf numFmtId="0" fontId="49" fillId="29" borderId="7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29" borderId="26" xfId="0" applyFont="1" applyFill="1" applyBorder="1" applyAlignment="1">
      <alignment vertical="center"/>
    </xf>
    <xf numFmtId="0" fontId="51" fillId="29" borderId="5" xfId="0" applyFont="1" applyFill="1" applyBorder="1" applyAlignment="1">
      <alignment vertical="center"/>
    </xf>
    <xf numFmtId="0" fontId="51" fillId="29" borderId="14" xfId="0" applyFont="1" applyFill="1" applyBorder="1" applyAlignment="1">
      <alignment vertical="center"/>
    </xf>
    <xf numFmtId="0" fontId="52" fillId="29" borderId="26" xfId="0" applyFont="1" applyFill="1" applyBorder="1" applyAlignment="1">
      <alignment horizontal="center" vertical="center"/>
    </xf>
    <xf numFmtId="0" fontId="52" fillId="29" borderId="5" xfId="0" applyFont="1" applyFill="1" applyBorder="1" applyAlignment="1">
      <alignment horizontal="center" vertical="center"/>
    </xf>
    <xf numFmtId="0" fontId="52" fillId="29" borderId="14" xfId="0" applyFont="1" applyFill="1" applyBorder="1" applyAlignment="1">
      <alignment horizontal="center" vertical="center"/>
    </xf>
    <xf numFmtId="0" fontId="51" fillId="29" borderId="15" xfId="0" applyFont="1" applyFill="1" applyBorder="1" applyAlignment="1">
      <alignment vertical="center"/>
    </xf>
    <xf numFmtId="0" fontId="52" fillId="30" borderId="26" xfId="0" applyFont="1" applyFill="1" applyBorder="1" applyAlignment="1">
      <alignment horizontal="center" vertical="center"/>
    </xf>
    <xf numFmtId="0" fontId="52" fillId="30" borderId="5" xfId="0" applyFont="1" applyFill="1" applyBorder="1" applyAlignment="1">
      <alignment horizontal="center" vertical="center"/>
    </xf>
    <xf numFmtId="0" fontId="52" fillId="30" borderId="14" xfId="0" applyFont="1" applyFill="1" applyBorder="1" applyAlignment="1">
      <alignment horizontal="center" vertical="center"/>
    </xf>
    <xf numFmtId="0" fontId="53" fillId="9" borderId="25" xfId="0" applyFont="1" applyFill="1" applyBorder="1" applyAlignment="1">
      <alignment vertical="center"/>
    </xf>
    <xf numFmtId="0" fontId="53" fillId="9" borderId="0" xfId="0" applyFont="1" applyFill="1" applyAlignment="1">
      <alignment vertical="center"/>
    </xf>
    <xf numFmtId="0" fontId="53" fillId="9" borderId="10" xfId="0" applyFont="1" applyFill="1" applyBorder="1" applyAlignment="1">
      <alignment vertical="center"/>
    </xf>
    <xf numFmtId="0" fontId="53" fillId="9" borderId="25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3" fillId="9" borderId="10" xfId="0" applyFont="1" applyFill="1" applyBorder="1" applyAlignment="1">
      <alignment horizontal="center" vertical="center"/>
    </xf>
    <xf numFmtId="0" fontId="53" fillId="9" borderId="6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25" xfId="0" applyFont="1" applyBorder="1" applyAlignment="1">
      <alignment vertical="center"/>
    </xf>
    <xf numFmtId="1" fontId="54" fillId="0" borderId="0" xfId="0" applyNumberFormat="1" applyFont="1" applyAlignment="1">
      <alignment vertical="center"/>
    </xf>
    <xf numFmtId="1" fontId="54" fillId="0" borderId="10" xfId="0" applyNumberFormat="1" applyFont="1" applyBorder="1" applyAlignment="1">
      <alignment vertical="center"/>
    </xf>
    <xf numFmtId="1" fontId="54" fillId="0" borderId="25" xfId="0" applyNumberFormat="1" applyFont="1" applyBorder="1" applyAlignment="1">
      <alignment horizontal="center" vertical="center"/>
    </xf>
    <xf numFmtId="1" fontId="54" fillId="0" borderId="0" xfId="0" applyNumberFormat="1" applyFont="1" applyAlignment="1">
      <alignment horizontal="center" vertical="center"/>
    </xf>
    <xf numFmtId="1" fontId="54" fillId="0" borderId="10" xfId="0" applyNumberFormat="1" applyFont="1" applyBorder="1" applyAlignment="1">
      <alignment horizontal="center" vertical="center"/>
    </xf>
    <xf numFmtId="164" fontId="54" fillId="0" borderId="0" xfId="0" applyNumberFormat="1" applyFont="1" applyAlignment="1">
      <alignment horizontal="center" vertical="center"/>
    </xf>
    <xf numFmtId="164" fontId="54" fillId="0" borderId="10" xfId="0" applyNumberFormat="1" applyFont="1" applyBorder="1" applyAlignment="1">
      <alignment horizontal="center" vertical="center"/>
    </xf>
    <xf numFmtId="3" fontId="54" fillId="0" borderId="0" xfId="0" applyNumberFormat="1" applyFont="1" applyAlignment="1">
      <alignment horizontal="center" vertical="center"/>
    </xf>
    <xf numFmtId="3" fontId="54" fillId="0" borderId="10" xfId="0" applyNumberFormat="1" applyFont="1" applyBorder="1" applyAlignment="1">
      <alignment horizontal="center" vertical="center"/>
    </xf>
    <xf numFmtId="3" fontId="54" fillId="0" borderId="25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vertical="center"/>
    </xf>
    <xf numFmtId="3" fontId="55" fillId="0" borderId="0" xfId="0" applyNumberFormat="1" applyFont="1" applyAlignment="1">
      <alignment horizontal="center" vertical="center"/>
    </xf>
    <xf numFmtId="3" fontId="55" fillId="0" borderId="10" xfId="0" applyNumberFormat="1" applyFont="1" applyBorder="1" applyAlignment="1">
      <alignment horizontal="center" vertical="center"/>
    </xf>
    <xf numFmtId="3" fontId="55" fillId="0" borderId="25" xfId="0" applyNumberFormat="1" applyFont="1" applyBorder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3" fontId="56" fillId="0" borderId="10" xfId="0" applyNumberFormat="1" applyFont="1" applyBorder="1" applyAlignment="1">
      <alignment horizontal="center" vertical="center"/>
    </xf>
    <xf numFmtId="3" fontId="57" fillId="0" borderId="0" xfId="0" applyNumberFormat="1" applyFont="1" applyAlignment="1">
      <alignment horizontal="center" vertical="center"/>
    </xf>
    <xf numFmtId="3" fontId="57" fillId="0" borderId="10" xfId="0" applyNumberFormat="1" applyFont="1" applyBorder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64" fontId="53" fillId="9" borderId="0" xfId="0" applyNumberFormat="1" applyFont="1" applyFill="1" applyAlignment="1">
      <alignment horizontal="center" vertical="center"/>
    </xf>
    <xf numFmtId="164" fontId="53" fillId="9" borderId="10" xfId="0" applyNumberFormat="1" applyFont="1" applyFill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3" fontId="55" fillId="0" borderId="0" xfId="0" applyNumberFormat="1" applyFont="1"/>
    <xf numFmtId="3" fontId="55" fillId="0" borderId="10" xfId="0" applyNumberFormat="1" applyFont="1" applyBorder="1"/>
    <xf numFmtId="169" fontId="55" fillId="0" borderId="0" xfId="0" applyNumberFormat="1" applyFont="1" applyAlignment="1">
      <alignment horizontal="center" vertical="center"/>
    </xf>
    <xf numFmtId="1" fontId="54" fillId="0" borderId="6" xfId="0" applyNumberFormat="1" applyFont="1" applyBorder="1" applyAlignment="1">
      <alignment vertical="center"/>
    </xf>
    <xf numFmtId="1" fontId="55" fillId="0" borderId="10" xfId="0" applyNumberFormat="1" applyFont="1" applyBorder="1" applyAlignment="1">
      <alignment vertical="center"/>
    </xf>
    <xf numFmtId="9" fontId="55" fillId="0" borderId="0" xfId="14" applyFont="1" applyBorder="1"/>
    <xf numFmtId="9" fontId="55" fillId="0" borderId="10" xfId="14" applyFont="1" applyBorder="1"/>
    <xf numFmtId="9" fontId="55" fillId="0" borderId="25" xfId="14" applyFont="1" applyBorder="1"/>
    <xf numFmtId="2" fontId="54" fillId="0" borderId="0" xfId="0" applyNumberFormat="1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64" fontId="55" fillId="0" borderId="25" xfId="0" applyNumberFormat="1" applyFont="1" applyBorder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169" fontId="54" fillId="0" borderId="10" xfId="0" applyNumberFormat="1" applyFont="1" applyBorder="1" applyAlignment="1">
      <alignment horizontal="center" vertical="center"/>
    </xf>
    <xf numFmtId="9" fontId="55" fillId="0" borderId="0" xfId="14" applyFont="1" applyAlignment="1">
      <alignment vertical="center"/>
    </xf>
    <xf numFmtId="9" fontId="55" fillId="0" borderId="0" xfId="14" applyFont="1"/>
    <xf numFmtId="164" fontId="54" fillId="0" borderId="25" xfId="0" applyNumberFormat="1" applyFont="1" applyBorder="1" applyAlignment="1">
      <alignment horizontal="center" vertical="center"/>
    </xf>
    <xf numFmtId="0" fontId="54" fillId="12" borderId="25" xfId="0" applyFont="1" applyFill="1" applyBorder="1" applyAlignment="1">
      <alignment vertical="center"/>
    </xf>
    <xf numFmtId="1" fontId="54" fillId="12" borderId="0" xfId="0" applyNumberFormat="1" applyFont="1" applyFill="1" applyAlignment="1">
      <alignment vertical="center"/>
    </xf>
    <xf numFmtId="1" fontId="54" fillId="12" borderId="10" xfId="0" applyNumberFormat="1" applyFont="1" applyFill="1" applyBorder="1" applyAlignment="1">
      <alignment vertical="center"/>
    </xf>
    <xf numFmtId="1" fontId="54" fillId="12" borderId="25" xfId="0" applyNumberFormat="1" applyFont="1" applyFill="1" applyBorder="1" applyAlignment="1">
      <alignment horizontal="center" vertical="center"/>
    </xf>
    <xf numFmtId="1" fontId="54" fillId="12" borderId="0" xfId="0" applyNumberFormat="1" applyFont="1" applyFill="1" applyAlignment="1">
      <alignment horizontal="center" vertical="center"/>
    </xf>
    <xf numFmtId="1" fontId="54" fillId="12" borderId="10" xfId="0" applyNumberFormat="1" applyFont="1" applyFill="1" applyBorder="1" applyAlignment="1">
      <alignment horizontal="center" vertical="center"/>
    </xf>
    <xf numFmtId="164" fontId="54" fillId="12" borderId="0" xfId="0" applyNumberFormat="1" applyFont="1" applyFill="1" applyAlignment="1">
      <alignment horizontal="center" vertical="center"/>
    </xf>
    <xf numFmtId="164" fontId="54" fillId="12" borderId="10" xfId="0" applyNumberFormat="1" applyFont="1" applyFill="1" applyBorder="1" applyAlignment="1">
      <alignment horizontal="center" vertical="center"/>
    </xf>
    <xf numFmtId="3" fontId="54" fillId="12" borderId="25" xfId="0" applyNumberFormat="1" applyFont="1" applyFill="1" applyBorder="1" applyAlignment="1">
      <alignment horizontal="center" vertical="center"/>
    </xf>
    <xf numFmtId="3" fontId="54" fillId="12" borderId="0" xfId="0" applyNumberFormat="1" applyFont="1" applyFill="1" applyAlignment="1">
      <alignment horizontal="center" vertical="center"/>
    </xf>
    <xf numFmtId="3" fontId="54" fillId="12" borderId="10" xfId="0" applyNumberFormat="1" applyFont="1" applyFill="1" applyBorder="1" applyAlignment="1">
      <alignment horizontal="center" vertical="center"/>
    </xf>
    <xf numFmtId="0" fontId="54" fillId="12" borderId="6" xfId="0" applyFont="1" applyFill="1" applyBorder="1" applyAlignment="1">
      <alignment vertical="center"/>
    </xf>
    <xf numFmtId="0" fontId="54" fillId="12" borderId="26" xfId="0" applyFont="1" applyFill="1" applyBorder="1" applyAlignment="1">
      <alignment vertical="center"/>
    </xf>
    <xf numFmtId="1" fontId="54" fillId="12" borderId="5" xfId="0" applyNumberFormat="1" applyFont="1" applyFill="1" applyBorder="1" applyAlignment="1">
      <alignment vertical="center"/>
    </xf>
    <xf numFmtId="1" fontId="54" fillId="12" borderId="14" xfId="0" applyNumberFormat="1" applyFont="1" applyFill="1" applyBorder="1" applyAlignment="1">
      <alignment vertical="center"/>
    </xf>
    <xf numFmtId="1" fontId="54" fillId="12" borderId="26" xfId="0" applyNumberFormat="1" applyFont="1" applyFill="1" applyBorder="1" applyAlignment="1">
      <alignment horizontal="center" vertical="center"/>
    </xf>
    <xf numFmtId="1" fontId="54" fillId="12" borderId="5" xfId="0" applyNumberFormat="1" applyFont="1" applyFill="1" applyBorder="1" applyAlignment="1">
      <alignment horizontal="center" vertical="center"/>
    </xf>
    <xf numFmtId="1" fontId="54" fillId="12" borderId="14" xfId="0" applyNumberFormat="1" applyFont="1" applyFill="1" applyBorder="1" applyAlignment="1">
      <alignment horizontal="center" vertical="center"/>
    </xf>
    <xf numFmtId="164" fontId="54" fillId="12" borderId="5" xfId="0" applyNumberFormat="1" applyFont="1" applyFill="1" applyBorder="1" applyAlignment="1">
      <alignment horizontal="center" vertical="center"/>
    </xf>
    <xf numFmtId="164" fontId="54" fillId="12" borderId="14" xfId="0" applyNumberFormat="1" applyFont="1" applyFill="1" applyBorder="1" applyAlignment="1">
      <alignment horizontal="center" vertical="center"/>
    </xf>
    <xf numFmtId="0" fontId="54" fillId="12" borderId="15" xfId="0" applyFont="1" applyFill="1" applyBorder="1" applyAlignment="1">
      <alignment vertical="center"/>
    </xf>
    <xf numFmtId="3" fontId="54" fillId="12" borderId="5" xfId="0" applyNumberFormat="1" applyFont="1" applyFill="1" applyBorder="1" applyAlignment="1">
      <alignment horizontal="center" vertical="center"/>
    </xf>
    <xf numFmtId="3" fontId="54" fillId="12" borderId="14" xfId="0" applyNumberFormat="1" applyFont="1" applyFill="1" applyBorder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6" fillId="0" borderId="0" xfId="3" applyFill="1"/>
    <xf numFmtId="10" fontId="0" fillId="0" borderId="0" xfId="14" applyNumberFormat="1" applyFont="1"/>
    <xf numFmtId="164" fontId="54" fillId="0" borderId="0" xfId="14" applyNumberFormat="1" applyFont="1" applyBorder="1" applyAlignment="1">
      <alignment horizontal="center" vertical="center"/>
    </xf>
    <xf numFmtId="164" fontId="54" fillId="0" borderId="10" xfId="14" applyNumberFormat="1" applyFont="1" applyBorder="1" applyAlignment="1">
      <alignment horizontal="center" vertical="center"/>
    </xf>
    <xf numFmtId="164" fontId="5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1" fillId="18" borderId="23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vertical="center" wrapText="1"/>
    </xf>
    <xf numFmtId="0" fontId="17" fillId="22" borderId="11" xfId="0" applyFont="1" applyFill="1" applyBorder="1" applyAlignment="1">
      <alignment vertical="center" wrapText="1"/>
    </xf>
    <xf numFmtId="0" fontId="11" fillId="22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4" applyNumberFormat="1" applyFont="1" applyFill="1"/>
    <xf numFmtId="1" fontId="0" fillId="3" borderId="0" xfId="0" applyNumberFormat="1" applyFill="1"/>
    <xf numFmtId="2" fontId="17" fillId="31" borderId="25" xfId="0" applyNumberFormat="1" applyFont="1" applyFill="1" applyBorder="1"/>
    <xf numFmtId="2" fontId="17" fillId="32" borderId="25" xfId="0" applyNumberFormat="1" applyFont="1" applyFill="1" applyBorder="1"/>
    <xf numFmtId="0" fontId="17" fillId="22" borderId="9" xfId="0" applyFont="1" applyFill="1" applyBorder="1" applyAlignment="1">
      <alignment horizontal="center" vertical="center" wrapText="1"/>
    </xf>
    <xf numFmtId="0" fontId="17" fillId="22" borderId="6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32" fillId="0" borderId="0" xfId="0" applyFont="1"/>
    <xf numFmtId="1" fontId="32" fillId="0" borderId="54" xfId="0" applyNumberFormat="1" applyFont="1" applyBorder="1"/>
    <xf numFmtId="2" fontId="32" fillId="0" borderId="54" xfId="0" applyNumberFormat="1" applyFont="1" applyBorder="1"/>
    <xf numFmtId="2" fontId="32" fillId="0" borderId="60" xfId="0" applyNumberFormat="1" applyFont="1" applyBorder="1"/>
    <xf numFmtId="2" fontId="32" fillId="0" borderId="59" xfId="0" applyNumberFormat="1" applyFont="1" applyBorder="1"/>
    <xf numFmtId="1" fontId="32" fillId="20" borderId="66" xfId="0" applyNumberFormat="1" applyFont="1" applyFill="1" applyBorder="1"/>
    <xf numFmtId="2" fontId="32" fillId="20" borderId="66" xfId="0" applyNumberFormat="1" applyFont="1" applyFill="1" applyBorder="1"/>
    <xf numFmtId="2" fontId="32" fillId="20" borderId="67" xfId="0" applyNumberFormat="1" applyFont="1" applyFill="1" applyBorder="1"/>
    <xf numFmtId="173" fontId="0" fillId="0" borderId="0" xfId="14" applyNumberFormat="1" applyFont="1"/>
    <xf numFmtId="9" fontId="0" fillId="0" borderId="0" xfId="0" applyNumberFormat="1"/>
    <xf numFmtId="173" fontId="0" fillId="0" borderId="0" xfId="0" applyNumberFormat="1"/>
    <xf numFmtId="1" fontId="32" fillId="0" borderId="68" xfId="0" applyNumberFormat="1" applyFont="1" applyBorder="1"/>
    <xf numFmtId="2" fontId="32" fillId="0" borderId="68" xfId="0" applyNumberFormat="1" applyFont="1" applyBorder="1"/>
    <xf numFmtId="2" fontId="32" fillId="0" borderId="69" xfId="0" applyNumberFormat="1" applyFont="1" applyBorder="1"/>
    <xf numFmtId="1" fontId="32" fillId="20" borderId="70" xfId="0" applyNumberFormat="1" applyFont="1" applyFill="1" applyBorder="1"/>
    <xf numFmtId="2" fontId="32" fillId="20" borderId="70" xfId="0" applyNumberFormat="1" applyFont="1" applyFill="1" applyBorder="1"/>
    <xf numFmtId="2" fontId="32" fillId="20" borderId="71" xfId="0" applyNumberFormat="1" applyFont="1" applyFill="1" applyBorder="1"/>
    <xf numFmtId="2" fontId="32" fillId="20" borderId="72" xfId="0" applyNumberFormat="1" applyFont="1" applyFill="1" applyBorder="1"/>
    <xf numFmtId="173" fontId="33" fillId="34" borderId="0" xfId="0" applyNumberFormat="1" applyFont="1" applyFill="1"/>
    <xf numFmtId="172" fontId="0" fillId="0" borderId="0" xfId="0" applyNumberFormat="1"/>
    <xf numFmtId="172" fontId="26" fillId="0" borderId="41" xfId="0" applyNumberFormat="1" applyFont="1" applyBorder="1"/>
    <xf numFmtId="172" fontId="6" fillId="0" borderId="6" xfId="0" applyNumberFormat="1" applyFont="1" applyBorder="1"/>
    <xf numFmtId="172" fontId="6" fillId="20" borderId="40" xfId="0" applyNumberFormat="1" applyFont="1" applyFill="1" applyBorder="1"/>
    <xf numFmtId="172" fontId="6" fillId="0" borderId="40" xfId="0" applyNumberFormat="1" applyFont="1" applyBorder="1"/>
    <xf numFmtId="0" fontId="32" fillId="0" borderId="56" xfId="0" applyFont="1" applyBorder="1"/>
    <xf numFmtId="0" fontId="32" fillId="0" borderId="58" xfId="0" applyFont="1" applyBorder="1"/>
    <xf numFmtId="0" fontId="32" fillId="0" borderId="59" xfId="0" applyFont="1" applyBorder="1"/>
    <xf numFmtId="0" fontId="32" fillId="20" borderId="73" xfId="0" applyFont="1" applyFill="1" applyBorder="1"/>
    <xf numFmtId="0" fontId="32" fillId="20" borderId="74" xfId="0" applyFont="1" applyFill="1" applyBorder="1"/>
    <xf numFmtId="0" fontId="32" fillId="20" borderId="72" xfId="0" applyFont="1" applyFill="1" applyBorder="1"/>
    <xf numFmtId="0" fontId="32" fillId="0" borderId="63" xfId="0" applyFont="1" applyBorder="1"/>
    <xf numFmtId="0" fontId="32" fillId="0" borderId="6" xfId="0" applyFont="1" applyBorder="1"/>
    <xf numFmtId="0" fontId="32" fillId="0" borderId="75" xfId="0" applyFont="1" applyBorder="1"/>
    <xf numFmtId="0" fontId="32" fillId="20" borderId="76" xfId="0" applyFont="1" applyFill="1" applyBorder="1"/>
    <xf numFmtId="0" fontId="32" fillId="20" borderId="41" xfId="0" applyFont="1" applyFill="1" applyBorder="1"/>
    <xf numFmtId="0" fontId="32" fillId="20" borderId="77" xfId="0" applyFont="1" applyFill="1" applyBorder="1"/>
    <xf numFmtId="0" fontId="32" fillId="0" borderId="61" xfId="0" applyFont="1" applyBorder="1"/>
    <xf numFmtId="0" fontId="32" fillId="0" borderId="69" xfId="0" applyFont="1" applyBorder="1"/>
    <xf numFmtId="165" fontId="6" fillId="0" borderId="58" xfId="0" applyNumberFormat="1" applyFont="1" applyBorder="1"/>
    <xf numFmtId="165" fontId="6" fillId="20" borderId="41" xfId="0" applyNumberFormat="1" applyFont="1" applyFill="1" applyBorder="1"/>
    <xf numFmtId="165" fontId="6" fillId="0" borderId="7" xfId="0" applyNumberFormat="1" applyFont="1" applyBorder="1"/>
    <xf numFmtId="165" fontId="6" fillId="0" borderId="6" xfId="0" applyNumberFormat="1" applyFont="1" applyBorder="1"/>
    <xf numFmtId="165" fontId="6" fillId="20" borderId="74" xfId="0" applyNumberFormat="1" applyFont="1" applyFill="1" applyBorder="1"/>
    <xf numFmtId="0" fontId="32" fillId="0" borderId="54" xfId="0" applyFont="1" applyBorder="1"/>
    <xf numFmtId="0" fontId="32" fillId="0" borderId="60" xfId="0" applyFont="1" applyBorder="1"/>
    <xf numFmtId="0" fontId="32" fillId="0" borderId="28" xfId="0" applyFont="1" applyBorder="1"/>
    <xf numFmtId="0" fontId="32" fillId="0" borderId="55" xfId="0" applyFont="1" applyBorder="1"/>
    <xf numFmtId="0" fontId="32" fillId="20" borderId="66" xfId="0" applyFont="1" applyFill="1" applyBorder="1"/>
    <xf numFmtId="0" fontId="32" fillId="0" borderId="68" xfId="0" applyFont="1" applyBorder="1"/>
    <xf numFmtId="0" fontId="32" fillId="0" borderId="0" xfId="0" applyFont="1" applyBorder="1"/>
    <xf numFmtId="0" fontId="32" fillId="20" borderId="70" xfId="0" applyFont="1" applyFill="1" applyBorder="1"/>
    <xf numFmtId="0" fontId="32" fillId="20" borderId="71" xfId="0" applyFont="1" applyFill="1" applyBorder="1"/>
    <xf numFmtId="0" fontId="32" fillId="20" borderId="78" xfId="0" applyFont="1" applyFill="1" applyBorder="1"/>
    <xf numFmtId="0" fontId="32" fillId="20" borderId="79" xfId="0" applyFont="1" applyFill="1" applyBorder="1"/>
    <xf numFmtId="0" fontId="32" fillId="0" borderId="80" xfId="0" applyFont="1" applyBorder="1"/>
    <xf numFmtId="0" fontId="32" fillId="20" borderId="38" xfId="0" applyFont="1" applyFill="1" applyBorder="1"/>
    <xf numFmtId="0" fontId="32" fillId="20" borderId="81" xfId="0" applyFont="1" applyFill="1" applyBorder="1"/>
    <xf numFmtId="2" fontId="17" fillId="32" borderId="0" xfId="0" applyNumberFormat="1" applyFont="1" applyFill="1" applyBorder="1"/>
    <xf numFmtId="166" fontId="6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4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6" fillId="0" borderId="25" xfId="15" applyBorder="1"/>
    <xf numFmtId="164" fontId="6" fillId="0" borderId="0" xfId="16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4" applyFont="1" applyFill="1" applyBorder="1"/>
    <xf numFmtId="9" fontId="0" fillId="6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2" fontId="2" fillId="35" borderId="0" xfId="0" applyNumberFormat="1" applyFont="1" applyFill="1"/>
    <xf numFmtId="0" fontId="0" fillId="0" borderId="0" xfId="0" applyFill="1" applyBorder="1"/>
    <xf numFmtId="166" fontId="60" fillId="36" borderId="0" xfId="17" applyNumberFormat="1"/>
    <xf numFmtId="166" fontId="60" fillId="36" borderId="0" xfId="17" applyNumberFormat="1" applyBorder="1" applyAlignment="1" applyProtection="1"/>
    <xf numFmtId="0" fontId="60" fillId="36" borderId="0" xfId="17"/>
    <xf numFmtId="166" fontId="61" fillId="5" borderId="2" xfId="0" applyNumberFormat="1" applyFont="1" applyFill="1" applyBorder="1" applyAlignment="1">
      <alignment horizontal="center" vertical="center" wrapText="1"/>
    </xf>
    <xf numFmtId="166" fontId="61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2" fillId="4" borderId="0" xfId="0" applyFont="1" applyFill="1" applyAlignment="1">
      <alignment vertical="center"/>
    </xf>
    <xf numFmtId="0" fontId="62" fillId="0" borderId="50" xfId="0" applyFont="1" applyBorder="1" applyAlignment="1">
      <alignment horizontal="center"/>
    </xf>
    <xf numFmtId="0" fontId="41" fillId="11" borderId="49" xfId="0" applyFont="1" applyFill="1" applyBorder="1"/>
    <xf numFmtId="17" fontId="34" fillId="11" borderId="1" xfId="0" applyNumberFormat="1" applyFont="1" applyFill="1" applyBorder="1" applyAlignment="1">
      <alignment horizontal="right"/>
    </xf>
    <xf numFmtId="0" fontId="34" fillId="11" borderId="50" xfId="0" applyFont="1" applyFill="1" applyBorder="1"/>
    <xf numFmtId="0" fontId="34" fillId="4" borderId="1" xfId="0" applyFont="1" applyFill="1" applyBorder="1"/>
    <xf numFmtId="0" fontId="62" fillId="15" borderId="50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17" fontId="34" fillId="0" borderId="0" xfId="0" applyNumberFormat="1" applyFont="1"/>
    <xf numFmtId="0" fontId="62" fillId="35" borderId="0" xfId="0" applyFont="1" applyFill="1" applyAlignment="1">
      <alignment horizont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35" fillId="24" borderId="42" xfId="0" applyNumberFormat="1" applyFont="1" applyFill="1" applyBorder="1" applyAlignment="1">
      <alignment horizontal="center" vertical="center"/>
    </xf>
    <xf numFmtId="164" fontId="35" fillId="24" borderId="27" xfId="0" applyNumberFormat="1" applyFont="1" applyFill="1" applyBorder="1" applyAlignment="1">
      <alignment horizontal="center" vertical="center"/>
    </xf>
    <xf numFmtId="164" fontId="35" fillId="24" borderId="13" xfId="0" applyNumberFormat="1" applyFont="1" applyFill="1" applyBorder="1" applyAlignment="1">
      <alignment horizontal="center" vertical="center"/>
    </xf>
    <xf numFmtId="0" fontId="40" fillId="8" borderId="54" xfId="0" applyFont="1" applyFill="1" applyBorder="1" applyAlignment="1">
      <alignment horizontal="center" vertical="center"/>
    </xf>
    <xf numFmtId="0" fontId="40" fillId="8" borderId="28" xfId="0" applyFont="1" applyFill="1" applyBorder="1" applyAlignment="1">
      <alignment horizontal="center" vertical="center"/>
    </xf>
    <xf numFmtId="0" fontId="40" fillId="8" borderId="55" xfId="0" applyFont="1" applyFill="1" applyBorder="1" applyAlignment="1">
      <alignment horizontal="center" vertical="center"/>
    </xf>
    <xf numFmtId="164" fontId="35" fillId="10" borderId="54" xfId="0" applyNumberFormat="1" applyFont="1" applyFill="1" applyBorder="1" applyAlignment="1">
      <alignment horizontal="center" vertical="center"/>
    </xf>
    <xf numFmtId="164" fontId="35" fillId="10" borderId="55" xfId="0" applyNumberFormat="1" applyFont="1" applyFill="1" applyBorder="1" applyAlignment="1">
      <alignment horizontal="center" vertical="center"/>
    </xf>
    <xf numFmtId="0" fontId="42" fillId="25" borderId="2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 wrapText="1"/>
    </xf>
    <xf numFmtId="0" fontId="17" fillId="19" borderId="24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 wrapText="1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16" xfId="0" applyFont="1" applyFill="1" applyBorder="1" applyAlignment="1">
      <alignment horizontal="center" vertical="center" wrapText="1"/>
    </xf>
    <xf numFmtId="0" fontId="17" fillId="19" borderId="11" xfId="0" applyFont="1" applyFill="1" applyBorder="1" applyAlignment="1">
      <alignment horizontal="center" vertical="center"/>
    </xf>
    <xf numFmtId="0" fontId="17" fillId="19" borderId="24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7" fillId="22" borderId="24" xfId="0" applyFont="1" applyFill="1" applyBorder="1" applyAlignment="1">
      <alignment horizontal="center" vertical="center" wrapText="1"/>
    </xf>
    <xf numFmtId="0" fontId="17" fillId="22" borderId="64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17" fillId="22" borderId="65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6" fillId="33" borderId="0" xfId="0" applyFont="1" applyFill="1" applyAlignment="1">
      <alignment horizontal="center"/>
    </xf>
    <xf numFmtId="0" fontId="58" fillId="34" borderId="0" xfId="0" applyFont="1" applyFill="1" applyAlignment="1">
      <alignment horizontal="center"/>
    </xf>
    <xf numFmtId="0" fontId="49" fillId="29" borderId="9" xfId="0" applyFont="1" applyFill="1" applyBorder="1" applyAlignment="1">
      <alignment horizontal="center" vertical="center" wrapText="1"/>
    </xf>
    <xf numFmtId="0" fontId="49" fillId="29" borderId="3" xfId="0" applyFont="1" applyFill="1" applyBorder="1" applyAlignment="1">
      <alignment horizontal="center" vertical="center" wrapText="1"/>
    </xf>
    <xf numFmtId="0" fontId="49" fillId="29" borderId="16" xfId="0" applyFont="1" applyFill="1" applyBorder="1" applyAlignment="1">
      <alignment horizontal="center" vertical="center" wrapText="1"/>
    </xf>
    <xf numFmtId="0" fontId="49" fillId="30" borderId="9" xfId="0" applyFont="1" applyFill="1" applyBorder="1" applyAlignment="1">
      <alignment horizontal="center" vertical="center" wrapText="1"/>
    </xf>
    <xf numFmtId="0" fontId="49" fillId="30" borderId="3" xfId="0" applyFont="1" applyFill="1" applyBorder="1" applyAlignment="1">
      <alignment horizontal="center" vertical="center" wrapText="1"/>
    </xf>
    <xf numFmtId="0" fontId="49" fillId="30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42" fillId="25" borderId="2" xfId="0" applyFont="1" applyFill="1" applyBorder="1" applyAlignment="1">
      <alignment vertical="center"/>
    </xf>
    <xf numFmtId="9" fontId="3" fillId="27" borderId="1" xfId="14" quotePrefix="1" applyFont="1" applyFill="1" applyBorder="1" applyAlignment="1">
      <alignment horizontal="right" vertical="top"/>
    </xf>
    <xf numFmtId="9" fontId="3" fillId="26" borderId="1" xfId="14" applyFont="1" applyFill="1" applyBorder="1" applyAlignment="1">
      <alignment vertical="center"/>
    </xf>
    <xf numFmtId="9" fontId="3" fillId="26" borderId="47" xfId="14" applyFont="1" applyFill="1" applyBorder="1" applyAlignment="1">
      <alignment vertical="center"/>
    </xf>
  </cellXfs>
  <cellStyles count="18">
    <cellStyle name="20% - Colore 2" xfId="11" xr:uid="{3E3DAF22-4D86-48A9-B6EE-8D230C1E993C}"/>
    <cellStyle name="Accent1" xfId="17" builtinId="29"/>
    <cellStyle name="Comma" xfId="2" builtinId="3"/>
    <cellStyle name="Comma 2" xfId="12" xr:uid="{0ABA8B51-FCCD-40DB-958F-AE78849A8FFE}"/>
    <cellStyle name="Hyperlink" xfId="1" builtinId="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6" xr:uid="{F55A96FA-1F39-4399-9746-FC7A0FF0CF85}"/>
    <cellStyle name="Normal 3" xfId="15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4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18" t="s">
        <v>190</v>
      </c>
      <c r="B17" s="518"/>
      <c r="C17" s="518"/>
      <c r="D17" s="518"/>
      <c r="E17" s="518"/>
      <c r="F17" s="518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19" t="s">
        <v>191</v>
      </c>
      <c r="C20" s="519"/>
      <c r="D20" s="519"/>
      <c r="E20" s="519"/>
      <c r="F20" s="519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20" t="s">
        <v>1</v>
      </c>
      <c r="C21" s="520"/>
      <c r="D21" s="520"/>
      <c r="E21" s="520"/>
      <c r="F21" s="520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20" t="s">
        <v>39</v>
      </c>
      <c r="C22" s="520"/>
      <c r="D22" s="520"/>
      <c r="E22" s="520"/>
      <c r="F22" s="520"/>
    </row>
    <row r="23" spans="1:14" ht="17.25" customHeight="1" x14ac:dyDescent="0.2">
      <c r="A23" s="6" t="s">
        <v>40</v>
      </c>
      <c r="B23" s="507" t="s">
        <v>721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14" t="s">
        <v>722</v>
      </c>
      <c r="C24" s="514"/>
      <c r="D24" s="514"/>
      <c r="E24" s="2"/>
      <c r="F24" s="2"/>
      <c r="G24" s="3"/>
      <c r="H24" s="3"/>
    </row>
    <row r="25" spans="1:14" ht="17.25" customHeight="1" x14ac:dyDescent="0.2">
      <c r="A25" s="521"/>
      <c r="B25" s="521"/>
      <c r="C25" s="521"/>
      <c r="D25" s="521"/>
      <c r="E25" s="521"/>
      <c r="F25" s="521"/>
      <c r="G25" s="3"/>
      <c r="H25" s="3"/>
    </row>
    <row r="26" spans="1:14" ht="17.25" customHeight="1" x14ac:dyDescent="0.2">
      <c r="A26" s="517"/>
      <c r="B26" s="517"/>
      <c r="C26" s="517"/>
      <c r="D26" s="517"/>
      <c r="E26" s="517"/>
      <c r="F26" s="517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22" t="s">
        <v>4</v>
      </c>
      <c r="C2" s="523"/>
      <c r="D2" s="523"/>
      <c r="E2" s="524"/>
      <c r="G2" s="522" t="s">
        <v>5</v>
      </c>
      <c r="H2" s="524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22" t="s">
        <v>14</v>
      </c>
      <c r="H14" s="524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25" t="s">
        <v>60</v>
      </c>
      <c r="C20" s="526"/>
      <c r="D20" s="526"/>
      <c r="E20" s="527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715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08" t="s">
        <v>716</v>
      </c>
    </row>
    <row r="23" spans="2:8" ht="15" customHeight="1" x14ac:dyDescent="0.25">
      <c r="B23" s="509" t="s">
        <v>717</v>
      </c>
      <c r="C23" s="512" t="s">
        <v>718</v>
      </c>
      <c r="D23" s="510">
        <v>43952</v>
      </c>
      <c r="E23" s="511" t="s">
        <v>196</v>
      </c>
      <c r="F23" s="516" t="s">
        <v>719</v>
      </c>
      <c r="G23" s="165" t="s">
        <v>731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13" t="s">
        <v>716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13" t="s">
        <v>716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08" t="s">
        <v>716</v>
      </c>
    </row>
    <row r="27" spans="2:8" ht="15" customHeight="1" x14ac:dyDescent="0.25">
      <c r="B27" s="200" t="s">
        <v>216</v>
      </c>
      <c r="C27" s="209" t="s">
        <v>720</v>
      </c>
      <c r="D27" s="208">
        <v>43983</v>
      </c>
      <c r="E27" s="182" t="s">
        <v>196</v>
      </c>
      <c r="F27" s="513" t="s">
        <v>716</v>
      </c>
    </row>
    <row r="28" spans="2:8" ht="15" x14ac:dyDescent="0.25">
      <c r="B28" s="200" t="s">
        <v>724</v>
      </c>
      <c r="C28" s="220" t="s">
        <v>723</v>
      </c>
      <c r="D28" s="208">
        <v>43983</v>
      </c>
      <c r="E28" s="182" t="s">
        <v>196</v>
      </c>
      <c r="F28" s="508" t="s">
        <v>716</v>
      </c>
    </row>
    <row r="29" spans="2:8" x14ac:dyDescent="0.2">
      <c r="B29" s="165" t="s">
        <v>726</v>
      </c>
      <c r="C29" s="220" t="s">
        <v>725</v>
      </c>
      <c r="D29" s="208">
        <v>44013</v>
      </c>
      <c r="E29" s="182" t="s">
        <v>196</v>
      </c>
      <c r="F29" s="516" t="s">
        <v>719</v>
      </c>
      <c r="G29" s="165" t="s">
        <v>727</v>
      </c>
    </row>
    <row r="30" spans="2:8" x14ac:dyDescent="0.2">
      <c r="B30" s="165" t="s">
        <v>728</v>
      </c>
      <c r="C30" s="165" t="s">
        <v>729</v>
      </c>
      <c r="D30" s="515">
        <v>44287</v>
      </c>
      <c r="E30" s="182" t="s">
        <v>196</v>
      </c>
      <c r="F30" s="508" t="s">
        <v>716</v>
      </c>
      <c r="G30" s="165" t="s">
        <v>730</v>
      </c>
    </row>
    <row r="35" spans="2:8" ht="15" thickBot="1" x14ac:dyDescent="0.25"/>
    <row r="36" spans="2:8" ht="19.5" thickBot="1" x14ac:dyDescent="0.25">
      <c r="B36" s="522" t="s">
        <v>65</v>
      </c>
      <c r="C36" s="523"/>
      <c r="D36" s="523"/>
      <c r="E36" s="524"/>
      <c r="G36" s="528" t="s">
        <v>61</v>
      </c>
      <c r="H36" s="529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abSelected="1" topLeftCell="G1" zoomScale="70" zoomScaleNormal="70" workbookViewId="0">
      <selection activeCell="L28" sqref="L2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30" t="s">
        <v>278</v>
      </c>
      <c r="T3" s="530"/>
      <c r="U3" s="530"/>
      <c r="V3" s="530"/>
      <c r="W3" s="530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6.25" thickBot="1" x14ac:dyDescent="0.25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M5" s="563" t="s">
        <v>71</v>
      </c>
      <c r="N5" s="563"/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AH23*N6</f>
        <v>3.9800944295575952E-3</v>
      </c>
      <c r="J6" s="133">
        <v>2020</v>
      </c>
      <c r="M6" s="233" t="s">
        <v>732</v>
      </c>
      <c r="N6" s="566">
        <v>0.9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0.000214944231847928*0.9*N7</f>
        <v>1.934498086631352E-4</v>
      </c>
      <c r="J7" s="60"/>
      <c r="M7" s="236" t="s">
        <v>733</v>
      </c>
      <c r="N7" s="564">
        <v>1</v>
      </c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AI23*N8</f>
        <v>4.9838858273605485E-3</v>
      </c>
      <c r="J8" s="61"/>
      <c r="M8" s="239" t="s">
        <v>734</v>
      </c>
      <c r="N8" s="565">
        <f>N6*0.7</f>
        <v>0.63</v>
      </c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15" x14ac:dyDescent="0.2">
      <c r="C9" s="66"/>
      <c r="D9" s="66"/>
      <c r="E9" s="27" t="s">
        <v>142</v>
      </c>
      <c r="F9" s="28"/>
      <c r="G9" s="28"/>
      <c r="H9" s="66"/>
      <c r="I9" s="253">
        <f>AJ22*N9</f>
        <v>5.6296955912135845E-4</v>
      </c>
      <c r="J9" s="60"/>
      <c r="M9" s="236" t="s">
        <v>735</v>
      </c>
      <c r="N9" s="564">
        <v>0.4</v>
      </c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" x14ac:dyDescent="0.2">
      <c r="C10" s="89"/>
      <c r="D10" s="89"/>
      <c r="E10" s="122" t="s">
        <v>143</v>
      </c>
      <c r="F10" s="123"/>
      <c r="G10" s="123"/>
      <c r="H10" s="89"/>
      <c r="I10" s="255">
        <f>(AK22)*N10</f>
        <v>6.369984358934413E-4</v>
      </c>
      <c r="J10" s="98"/>
      <c r="M10" s="239" t="s">
        <v>736</v>
      </c>
      <c r="N10" s="565">
        <v>0.6</v>
      </c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AH38*N6</f>
        <v>9.2179057585657937E-3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0.000214944231847928*1*N7</f>
        <v>2.1494423184792799E-4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AI38*N8</f>
        <v>5.33099066953251E-3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AJ37*N9</f>
        <v>8.258159899084647E-4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AK37*N10</f>
        <v>7.488156962189087E-4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AH52*N6</f>
        <v>2.1852778875581094E-2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0.000214944231847928*1.1*N7</f>
        <v>2.364386550327208E-4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AI51*N8</f>
        <v>5.65481050739016E-3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AJ51*N9</f>
        <v>1.4104960356347441E-3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AK51*N10</f>
        <v>1.1041525086049808E-3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1">
    <mergeCell ref="S3:W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37" t="s">
        <v>304</v>
      </c>
      <c r="I4" s="538"/>
      <c r="J4" s="538"/>
      <c r="K4" s="539"/>
      <c r="L4" s="537" t="s">
        <v>89</v>
      </c>
      <c r="M4" s="538"/>
      <c r="N4" s="538"/>
      <c r="O4" s="539"/>
      <c r="P4" s="537" t="s">
        <v>90</v>
      </c>
      <c r="Q4" s="538"/>
      <c r="R4" s="538"/>
      <c r="S4" s="539"/>
      <c r="T4" s="537" t="s">
        <v>91</v>
      </c>
      <c r="U4" s="539"/>
      <c r="V4" s="531" t="s">
        <v>92</v>
      </c>
      <c r="W4" s="532"/>
      <c r="X4" s="532"/>
      <c r="Y4" s="533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34" t="s">
        <v>37</v>
      </c>
      <c r="I6" s="535"/>
      <c r="J6" s="535"/>
      <c r="K6" s="536"/>
      <c r="L6" s="535" t="s">
        <v>37</v>
      </c>
      <c r="M6" s="535"/>
      <c r="N6" s="535"/>
      <c r="O6" s="536"/>
      <c r="P6" s="534" t="s">
        <v>37</v>
      </c>
      <c r="Q6" s="535"/>
      <c r="R6" s="535"/>
      <c r="S6" s="536"/>
      <c r="T6" s="534" t="s">
        <v>74</v>
      </c>
      <c r="U6" s="536"/>
      <c r="V6" s="534" t="s">
        <v>552</v>
      </c>
      <c r="W6" s="535"/>
      <c r="X6" s="535"/>
      <c r="Y6" s="536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714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714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714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714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696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697</v>
      </c>
      <c r="AL38" s="132" t="s">
        <v>698</v>
      </c>
      <c r="AM38" s="132" t="s">
        <v>699</v>
      </c>
      <c r="AN38" s="132" t="s">
        <v>700</v>
      </c>
      <c r="AO38" s="132" t="s">
        <v>701</v>
      </c>
      <c r="AP38" s="132" t="s">
        <v>702</v>
      </c>
      <c r="AQ38" s="132" t="s">
        <v>703</v>
      </c>
      <c r="AR38" s="132" t="s">
        <v>704</v>
      </c>
    </row>
    <row r="39" spans="3:44" ht="48.75" thickBot="1" x14ac:dyDescent="0.25">
      <c r="AK39" s="503" t="s">
        <v>705</v>
      </c>
      <c r="AL39" s="503" t="s">
        <v>706</v>
      </c>
      <c r="AM39" s="503" t="s">
        <v>707</v>
      </c>
      <c r="AN39" s="504" t="s">
        <v>700</v>
      </c>
      <c r="AO39" s="504" t="s">
        <v>708</v>
      </c>
      <c r="AP39" s="504" t="s">
        <v>709</v>
      </c>
      <c r="AQ39" s="504" t="s">
        <v>710</v>
      </c>
      <c r="AR39" s="504" t="s">
        <v>711</v>
      </c>
    </row>
    <row r="40" spans="3:44" x14ac:dyDescent="0.2">
      <c r="H40" s="8" t="s">
        <v>22</v>
      </c>
      <c r="AK40" s="505" t="str">
        <f>AI40&amp;"NRG"</f>
        <v>NRG</v>
      </c>
      <c r="AL40" s="505" t="s">
        <v>712</v>
      </c>
      <c r="AM40" s="505" t="s">
        <v>713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37" t="s">
        <v>88</v>
      </c>
      <c r="I42" s="538"/>
      <c r="J42" s="538"/>
      <c r="K42" s="539"/>
      <c r="L42" s="537" t="s">
        <v>89</v>
      </c>
      <c r="M42" s="538"/>
      <c r="N42" s="538"/>
      <c r="O42" s="539"/>
      <c r="P42" s="537" t="s">
        <v>90</v>
      </c>
      <c r="Q42" s="538"/>
      <c r="R42" s="538"/>
      <c r="S42" s="539"/>
      <c r="T42" s="537" t="s">
        <v>91</v>
      </c>
      <c r="U42" s="539"/>
      <c r="V42" s="531" t="s">
        <v>92</v>
      </c>
      <c r="W42" s="532"/>
      <c r="X42" s="532"/>
      <c r="Y42" s="533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34" t="s">
        <v>37</v>
      </c>
      <c r="I44" s="535"/>
      <c r="J44" s="535"/>
      <c r="K44" s="536"/>
      <c r="L44" s="535" t="s">
        <v>37</v>
      </c>
      <c r="M44" s="535"/>
      <c r="N44" s="535"/>
      <c r="O44" s="536"/>
      <c r="P44" s="534" t="s">
        <v>37</v>
      </c>
      <c r="Q44" s="535"/>
      <c r="R44" s="535"/>
      <c r="S44" s="536"/>
      <c r="T44" s="540" t="s">
        <v>74</v>
      </c>
      <c r="U44" s="541"/>
      <c r="V44" s="540" t="s">
        <v>552</v>
      </c>
      <c r="W44" s="542"/>
      <c r="X44" s="542"/>
      <c r="Y44" s="541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616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617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618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619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(JRC_Data!BB48/1000)*($U$152/$U$151)</f>
        <v>4.0495867768595044</v>
      </c>
      <c r="W62" s="82">
        <f>(JRC_Data!BC48/1000)*($U$152/$U$151)</f>
        <v>4.0495867768595044</v>
      </c>
      <c r="X62" s="82">
        <f>(JRC_Data!BD48/1000)*($U$152/$U$151)</f>
        <v>4.0495867768595044</v>
      </c>
      <c r="Y62" s="82">
        <f>(JRC_Data!BE48/1000)*($U$152/$U$151)</f>
        <v>4.0495867768595044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714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714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714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714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714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37" t="s">
        <v>88</v>
      </c>
      <c r="I90" s="538"/>
      <c r="J90" s="538"/>
      <c r="K90" s="539"/>
      <c r="L90" s="537" t="s">
        <v>89</v>
      </c>
      <c r="M90" s="538"/>
      <c r="N90" s="538"/>
      <c r="O90" s="539"/>
      <c r="P90" s="537" t="s">
        <v>90</v>
      </c>
      <c r="Q90" s="538"/>
      <c r="R90" s="538"/>
      <c r="S90" s="539"/>
      <c r="T90" s="537" t="s">
        <v>91</v>
      </c>
      <c r="U90" s="539"/>
      <c r="V90" s="531" t="s">
        <v>92</v>
      </c>
      <c r="W90" s="532"/>
      <c r="X90" s="532"/>
      <c r="Y90" s="533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34" t="s">
        <v>37</v>
      </c>
      <c r="I92" s="535"/>
      <c r="J92" s="535"/>
      <c r="K92" s="536"/>
      <c r="L92" s="535" t="s">
        <v>37</v>
      </c>
      <c r="M92" s="535"/>
      <c r="N92" s="535"/>
      <c r="O92" s="536"/>
      <c r="P92" s="534" t="s">
        <v>37</v>
      </c>
      <c r="Q92" s="535"/>
      <c r="R92" s="535"/>
      <c r="S92" s="536"/>
      <c r="T92" s="540" t="s">
        <v>74</v>
      </c>
      <c r="U92" s="541"/>
      <c r="V92" s="540" t="s">
        <v>552</v>
      </c>
      <c r="W92" s="542"/>
      <c r="X92" s="542"/>
      <c r="Y92" s="541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616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622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617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623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620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621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(JRC_Data!BB48/1000)*($U$153/$U$151)</f>
        <v>4.2809917355371896</v>
      </c>
      <c r="W110" s="82">
        <f>(JRC_Data!BC48/1000)*($U$153/$U$151)</f>
        <v>4.2809917355371896</v>
      </c>
      <c r="X110" s="82">
        <f>(JRC_Data!BD48/1000)*($U$153/$U$151)</f>
        <v>4.2809917355371896</v>
      </c>
      <c r="Y110" s="82">
        <f>(JRC_Data!BE48/1000)*($U$153/$U$151)</f>
        <v>4.2809917355371896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714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714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714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714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714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31" t="s">
        <v>92</v>
      </c>
      <c r="M5" s="532"/>
      <c r="N5" s="532"/>
      <c r="O5" s="533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40" t="s">
        <v>552</v>
      </c>
      <c r="M6" s="542"/>
      <c r="N6" s="542"/>
      <c r="O6" s="541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31" t="s">
        <v>92</v>
      </c>
      <c r="M33" s="532"/>
      <c r="N33" s="532"/>
      <c r="O33" s="533"/>
    </row>
    <row r="34" spans="8:15" x14ac:dyDescent="0.2">
      <c r="H34" s="5" t="s">
        <v>145</v>
      </c>
      <c r="L34" s="540" t="s">
        <v>97</v>
      </c>
      <c r="M34" s="542"/>
      <c r="N34" s="542"/>
      <c r="O34" s="541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37" t="s">
        <v>71</v>
      </c>
      <c r="I4" s="538"/>
      <c r="J4" s="539"/>
      <c r="K4" s="531" t="s">
        <v>92</v>
      </c>
      <c r="L4" s="532"/>
      <c r="M4" s="533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43" t="s">
        <v>37</v>
      </c>
      <c r="I5" s="544"/>
      <c r="J5" s="545"/>
      <c r="K5" s="543" t="s">
        <v>341</v>
      </c>
      <c r="L5" s="544"/>
      <c r="M5" s="545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46" t="s">
        <v>594</v>
      </c>
      <c r="AC5" s="546"/>
      <c r="AD5" s="400"/>
      <c r="AE5" s="547" t="s">
        <v>71</v>
      </c>
      <c r="AF5" s="547"/>
      <c r="AG5" s="547" t="s">
        <v>595</v>
      </c>
      <c r="AH5" s="547"/>
      <c r="AI5" s="548" t="s">
        <v>596</v>
      </c>
      <c r="AJ5" s="548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31" t="s">
        <v>92</v>
      </c>
      <c r="M27" s="532"/>
      <c r="N27" s="532"/>
      <c r="O27" s="533"/>
      <c r="T27" s="222"/>
      <c r="U27" s="222"/>
    </row>
    <row r="28" spans="3:21" x14ac:dyDescent="0.2">
      <c r="J28" s="5" t="s">
        <v>145</v>
      </c>
      <c r="L28" s="534" t="s">
        <v>97</v>
      </c>
      <c r="M28" s="535"/>
      <c r="N28" s="535"/>
      <c r="O28" s="536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49" t="s">
        <v>351</v>
      </c>
      <c r="E4" s="550"/>
      <c r="F4" s="550"/>
      <c r="G4" s="550"/>
      <c r="H4" s="551"/>
      <c r="I4" s="550" t="s">
        <v>352</v>
      </c>
      <c r="J4" s="550"/>
      <c r="K4" s="550"/>
      <c r="L4" s="550"/>
      <c r="M4" s="551"/>
      <c r="N4" s="550" t="s">
        <v>353</v>
      </c>
      <c r="O4" s="550"/>
      <c r="P4" s="550"/>
      <c r="Q4" s="550"/>
      <c r="R4" s="551"/>
      <c r="S4" s="550" t="s">
        <v>354</v>
      </c>
      <c r="T4" s="550"/>
      <c r="U4" s="550"/>
      <c r="V4" s="550"/>
      <c r="W4" s="551"/>
      <c r="X4" s="550" t="s">
        <v>355</v>
      </c>
      <c r="Y4" s="550"/>
      <c r="Z4" s="550"/>
      <c r="AA4" s="550"/>
      <c r="AB4" s="551"/>
      <c r="AC4" s="550" t="s">
        <v>356</v>
      </c>
      <c r="AD4" s="550"/>
      <c r="AE4" s="550"/>
      <c r="AF4" s="550"/>
      <c r="AG4" s="551"/>
      <c r="AH4" s="550" t="s">
        <v>357</v>
      </c>
      <c r="AI4" s="550"/>
      <c r="AJ4" s="550"/>
      <c r="AK4" s="550"/>
      <c r="AL4" s="551"/>
      <c r="AM4" s="550" t="s">
        <v>358</v>
      </c>
      <c r="AN4" s="550"/>
      <c r="AO4" s="550"/>
      <c r="AP4" s="550"/>
      <c r="AQ4" s="551"/>
      <c r="AR4" s="550" t="s">
        <v>359</v>
      </c>
      <c r="AS4" s="550"/>
      <c r="AT4" s="550"/>
      <c r="AU4" s="550"/>
      <c r="AV4" s="551"/>
      <c r="AW4" s="550" t="s">
        <v>360</v>
      </c>
      <c r="AX4" s="550"/>
      <c r="AY4" s="550"/>
      <c r="AZ4" s="550"/>
      <c r="BA4" s="550"/>
      <c r="BB4" s="549" t="s">
        <v>361</v>
      </c>
      <c r="BC4" s="550"/>
      <c r="BD4" s="550"/>
      <c r="BE4" s="550"/>
      <c r="BF4" s="551"/>
      <c r="BG4" s="550" t="s">
        <v>362</v>
      </c>
      <c r="BH4" s="550"/>
      <c r="BI4" s="550"/>
      <c r="BJ4" s="550"/>
      <c r="BK4" s="550"/>
      <c r="BL4" s="549" t="s">
        <v>363</v>
      </c>
      <c r="BM4" s="550"/>
      <c r="BN4" s="550"/>
      <c r="BO4" s="550"/>
      <c r="BP4" s="550"/>
      <c r="BQ4" s="549" t="s">
        <v>364</v>
      </c>
      <c r="BR4" s="550"/>
      <c r="BS4" s="550"/>
      <c r="BT4" s="550"/>
      <c r="BU4" s="551"/>
      <c r="BV4" s="296" t="s">
        <v>365</v>
      </c>
      <c r="BW4" s="552" t="s">
        <v>366</v>
      </c>
      <c r="BX4" s="553"/>
      <c r="BY4" s="553"/>
      <c r="BZ4" s="553"/>
      <c r="CA4" s="554"/>
      <c r="CB4" s="552" t="s">
        <v>367</v>
      </c>
      <c r="CC4" s="553"/>
      <c r="CD4" s="553"/>
      <c r="CE4" s="553"/>
      <c r="CF4" s="554"/>
      <c r="CG4" s="552" t="s">
        <v>368</v>
      </c>
      <c r="CH4" s="553"/>
      <c r="CI4" s="553"/>
      <c r="CJ4" s="553"/>
      <c r="CK4" s="554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6" t="s">
        <v>638</v>
      </c>
      <c r="B1" s="558" t="s">
        <v>639</v>
      </c>
      <c r="C1" s="559"/>
      <c r="D1" s="559"/>
      <c r="E1" s="559"/>
      <c r="F1" s="560"/>
      <c r="G1" s="558" t="s">
        <v>640</v>
      </c>
      <c r="H1" s="559"/>
      <c r="I1" s="559"/>
      <c r="J1" s="559"/>
      <c r="K1" s="560"/>
      <c r="L1" s="5"/>
      <c r="M1" s="5"/>
      <c r="N1" s="5"/>
      <c r="O1" s="5"/>
      <c r="P1" s="5"/>
      <c r="Q1" s="5"/>
      <c r="R1" s="5"/>
    </row>
    <row r="2" spans="1:18" ht="13.5" thickBot="1" x14ac:dyDescent="0.25">
      <c r="A2" s="557"/>
      <c r="B2" s="466" t="s">
        <v>284</v>
      </c>
      <c r="C2" s="467" t="s">
        <v>641</v>
      </c>
      <c r="D2" s="467" t="s">
        <v>642</v>
      </c>
      <c r="E2" s="467" t="s">
        <v>643</v>
      </c>
      <c r="F2" s="468" t="s">
        <v>644</v>
      </c>
      <c r="G2" s="466" t="s">
        <v>284</v>
      </c>
      <c r="H2" s="467" t="s">
        <v>641</v>
      </c>
      <c r="I2" s="467" t="s">
        <v>642</v>
      </c>
      <c r="J2" s="467" t="s">
        <v>643</v>
      </c>
      <c r="K2" s="468" t="s">
        <v>644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645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55" t="s">
        <v>641</v>
      </c>
      <c r="B7" s="555"/>
      <c r="C7" s="555"/>
      <c r="D7" s="55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646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647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648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649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650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651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652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653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654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55" t="s">
        <v>655</v>
      </c>
      <c r="B18" s="555"/>
      <c r="C18" s="555"/>
      <c r="D18" s="55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646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656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657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658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659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660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661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662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55" t="s">
        <v>663</v>
      </c>
      <c r="B28" s="555"/>
      <c r="C28" s="555"/>
      <c r="D28" s="55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646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624</v>
      </c>
      <c r="W29" s="462" t="s">
        <v>625</v>
      </c>
      <c r="X29" s="462" t="s">
        <v>626</v>
      </c>
      <c r="Y29" s="462" t="s">
        <v>627</v>
      </c>
    </row>
    <row r="30" spans="1:30" x14ac:dyDescent="0.2">
      <c r="A30" s="5" t="s">
        <v>664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628</v>
      </c>
      <c r="V30" s="460" t="s">
        <v>629</v>
      </c>
      <c r="W30" s="460" t="s">
        <v>630</v>
      </c>
      <c r="X30" s="460" t="s">
        <v>631</v>
      </c>
      <c r="Y30" s="460" t="s">
        <v>632</v>
      </c>
    </row>
    <row r="31" spans="1:30" ht="15" x14ac:dyDescent="0.25">
      <c r="A31" s="5" t="s">
        <v>665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633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666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634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695</v>
      </c>
    </row>
    <row r="33" spans="1:30" ht="15" x14ac:dyDescent="0.25">
      <c r="A33" s="5" t="s">
        <v>667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668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635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669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636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640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670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637</v>
      </c>
      <c r="U37" s="465"/>
      <c r="V37" s="465"/>
      <c r="W37" s="465"/>
      <c r="X37" s="465"/>
      <c r="Y37" s="465"/>
    </row>
    <row r="38" spans="1:30" x14ac:dyDescent="0.2">
      <c r="A38" s="5" t="s">
        <v>639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682</v>
      </c>
      <c r="Z39">
        <v>2018</v>
      </c>
    </row>
    <row r="40" spans="1:30" ht="15" x14ac:dyDescent="0.25">
      <c r="A40" s="555" t="s">
        <v>644</v>
      </c>
      <c r="B40" s="555"/>
      <c r="C40" s="555"/>
      <c r="D40" s="55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683</v>
      </c>
      <c r="V40">
        <v>101.7</v>
      </c>
      <c r="W40" s="5" t="s">
        <v>16</v>
      </c>
      <c r="Y40" t="s">
        <v>686</v>
      </c>
      <c r="Z40">
        <v>4.6900000000000004</v>
      </c>
      <c r="AA40" t="s">
        <v>16</v>
      </c>
    </row>
    <row r="41" spans="1:30" ht="15" x14ac:dyDescent="0.25">
      <c r="A41" s="479" t="s">
        <v>646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685</v>
      </c>
      <c r="T41" s="5" t="s">
        <v>684</v>
      </c>
      <c r="U41" s="5"/>
      <c r="V41">
        <v>26.74</v>
      </c>
      <c r="W41" s="5" t="s">
        <v>16</v>
      </c>
      <c r="Y41" t="s">
        <v>687</v>
      </c>
      <c r="Z41">
        <v>37.79</v>
      </c>
      <c r="AA41" t="s">
        <v>16</v>
      </c>
    </row>
    <row r="42" spans="1:30" ht="15" x14ac:dyDescent="0.25">
      <c r="A42" s="5" t="s">
        <v>671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688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55" t="s">
        <v>672</v>
      </c>
      <c r="B45" s="555"/>
      <c r="C45" s="555"/>
      <c r="D45" s="55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646</v>
      </c>
      <c r="B46" s="479">
        <v>2018</v>
      </c>
      <c r="C46" s="479">
        <v>2020</v>
      </c>
      <c r="D46" s="479">
        <v>2030</v>
      </c>
      <c r="E46" s="5"/>
      <c r="F46" s="479" t="s">
        <v>673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674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690</v>
      </c>
    </row>
    <row r="48" spans="1:30" ht="30" customHeight="1" x14ac:dyDescent="0.25">
      <c r="A48" s="483" t="s">
        <v>675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689</v>
      </c>
      <c r="Z48" s="561" t="s">
        <v>627</v>
      </c>
      <c r="AA48" s="562"/>
      <c r="AB48" s="562"/>
    </row>
    <row r="49" spans="1:28" x14ac:dyDescent="0.2">
      <c r="A49" s="5" t="s">
        <v>676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686</v>
      </c>
      <c r="Z49" s="5">
        <v>0.35792764326805798</v>
      </c>
    </row>
    <row r="50" spans="1:28" x14ac:dyDescent="0.2">
      <c r="A50" s="5" t="s">
        <v>677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687</v>
      </c>
      <c r="Z50" s="5">
        <v>0.5922178577259587</v>
      </c>
    </row>
    <row r="51" spans="1:28" x14ac:dyDescent="0.2">
      <c r="A51" s="5" t="s">
        <v>678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688</v>
      </c>
      <c r="Z51" s="5">
        <v>5.2470383697893502E-2</v>
      </c>
    </row>
    <row r="52" spans="1:28" x14ac:dyDescent="0.2">
      <c r="A52" s="5" t="s">
        <v>679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694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680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691</v>
      </c>
      <c r="Z53" s="561" t="s">
        <v>626</v>
      </c>
      <c r="AA53" s="562"/>
      <c r="AB53" s="562"/>
    </row>
    <row r="54" spans="1:28" x14ac:dyDescent="0.2">
      <c r="A54" s="5" t="s">
        <v>681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686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687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688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694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692</v>
      </c>
      <c r="Z59" s="561" t="s">
        <v>693</v>
      </c>
      <c r="AA59" s="562"/>
      <c r="AB59" s="562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686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687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688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694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2021-09-14T09:42:46Z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885753870010375</vt:r8>
  </property>
</Properties>
</file>