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2B65C4C-4E61-4B84-9459-9503A4517261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15" r:id="rId1"/>
    <sheet name="SUP" sheetId="1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1" l="1"/>
  <c r="G5" i="11"/>
  <c r="F5" i="11"/>
  <c r="D7" i="15" l="1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<sst xmlns="http://schemas.openxmlformats.org/spreadsheetml/2006/main" count="72" uniqueCount="72">
  <si>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Pset_CI</t>
  </si>
  <si>
    <t>Year</t>
  </si>
  <si>
    <t>Pset_PN</t>
  </si>
  <si>
    <t>Attribute</t>
  </si>
  <si>
    <t>LimType</t>
  </si>
  <si>
    <t>TimeSlice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</si>
  <si>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</si>
  <si>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</si>
  <si>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</si>
  <si>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</si>
  <si>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</si>
  <si>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</si>
  <si>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</si>
  <si>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</si>
  <si>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</si>
  <si>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</si>
  <si>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</si>
  <si>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</si>
  <si>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</si>
  <si>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</si>
  <si>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</si>
  <si>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</si>
  <si>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</si>
  <si>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</si>
  <si>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</si>
  <si>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</si>
  <si>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</si>
  <si>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</si>
  <si>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</si>
  <si>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</si>
  <si>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</si>
  <si>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</si>
  <si>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</si>
  <si>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</si>
  <si>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</si>
  <si>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</si>
  <si>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</si>
  <si>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</si>
  <si>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</si>
  <si>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</si>
  <si>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</si>
  <si>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</si>
  <si>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</si>
  <si>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</si>
  <si>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</si>
  <si>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</si>
  <si>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</si>
  <si>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</si>
  <si>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</si>
  <si>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</si>
  <si>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</si>
  <si>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</si>
  <si>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</si>
  <si>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</si>
  <si>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</si>
  <si>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</si>
  <si>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</si>
  <si>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</si>
  <si>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</si>
  <si>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</si>
  <si>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</si>
  <si>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</si>
  <si>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</si>
  <si>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</si>
  <si>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</si>
  <si>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</si>
  <si>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</si>
  <si>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~TFM_INS</t>
  </si>
  <si>
    <t>ACT_BND</t>
  </si>
  <si>
    <t>TS_Filter</t>
  </si>
  <si>
    <t>IMPH2G</t>
  </si>
  <si>
    <t>- this is meant to get rid of any ACT_BND spedified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</si>
</sst>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>National</v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6</v>
      </c>
      <c r="C5" s="7" t="s">
        <v>7</v>
      </c>
      <c r="D5" s="7" t="s">
        <v>8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x14ac:dyDescent="0.25">
      <c r="A6" t="s">
        <v>9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x14ac:dyDescent="0.25">
      <c r="A7" t="s">
        <v>10</v>
      </c>
      <c r="C7" s="6" t="str">
        <f>"*"&amp;C5</f>
        <v>*IE</v>
      </c>
      <c r="D7" s="6" t="str">
        <f>D5</f>
        <v>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.75" thickBot="1" x14ac:dyDescent="0.3">
      <c r="A10" s="8" t="s">
        <v>11</v>
      </c>
      <c r="B10" s="8" t="s">
        <v>12</v>
      </c>
    </row>
    <row r="11" spans="1:30" x14ac:dyDescent="0.25">
      <c r="A11" s="9" t="s">
        <v>13</v>
      </c>
      <c r="B11" s="9" t="s">
        <v>14</v>
      </c>
    </row>
    <row r="12" spans="1:30" x14ac:dyDescent="0.25">
      <c r="A12" s="10" t="s">
        <v>15</v>
      </c>
      <c r="B12" s="10" t="s">
        <v>16</v>
      </c>
    </row>
    <row r="13" spans="1:30" x14ac:dyDescent="0.25">
      <c r="A13" s="10" t="s">
        <v>17</v>
      </c>
      <c r="B13" s="10" t="s">
        <v>18</v>
      </c>
    </row>
    <row r="14" spans="1:30" x14ac:dyDescent="0.25">
      <c r="A14" s="10" t="s">
        <v>19</v>
      </c>
      <c r="B14" s="10" t="s">
        <v>20</v>
      </c>
    </row>
    <row r="15" spans="1:30" x14ac:dyDescent="0.25">
      <c r="A15" s="10" t="s">
        <v>21</v>
      </c>
      <c r="B15" s="10" t="s">
        <v>22</v>
      </c>
    </row>
    <row r="16" spans="1:30" x14ac:dyDescent="0.25">
      <c r="A16" s="10" t="s">
        <v>23</v>
      </c>
      <c r="B16" s="10" t="s">
        <v>24</v>
      </c>
    </row>
    <row r="17" spans="1:2" x14ac:dyDescent="0.25">
      <c r="A17" s="10" t="s">
        <v>25</v>
      </c>
      <c r="B17" s="10" t="s">
        <v>26</v>
      </c>
    </row>
    <row r="18" spans="1:2" x14ac:dyDescent="0.25">
      <c r="A18" s="10" t="s">
        <v>27</v>
      </c>
      <c r="B18" s="10" t="s">
        <v>28</v>
      </c>
    </row>
    <row r="19" spans="1:2" x14ac:dyDescent="0.25">
      <c r="A19" s="10" t="s">
        <v>29</v>
      </c>
      <c r="B19" s="10" t="s">
        <v>30</v>
      </c>
    </row>
    <row r="20" spans="1:2" x14ac:dyDescent="0.25">
      <c r="A20" s="10" t="s">
        <v>31</v>
      </c>
      <c r="B20" s="10" t="s">
        <v>32</v>
      </c>
    </row>
    <row r="21" spans="1:2" x14ac:dyDescent="0.25">
      <c r="A21" s="10" t="s">
        <v>33</v>
      </c>
      <c r="B21" s="10" t="s">
        <v>34</v>
      </c>
    </row>
    <row r="22" spans="1:2" x14ac:dyDescent="0.25">
      <c r="A22" s="10" t="s">
        <v>35</v>
      </c>
      <c r="B22" s="10" t="s">
        <v>36</v>
      </c>
    </row>
    <row r="23" spans="1:2" x14ac:dyDescent="0.25">
      <c r="A23" s="10" t="s">
        <v>37</v>
      </c>
      <c r="B23" s="10" t="s">
        <v>38</v>
      </c>
    </row>
    <row r="24" spans="1:2" x14ac:dyDescent="0.25">
      <c r="A24" s="10" t="s">
        <v>39</v>
      </c>
      <c r="B24" s="10" t="s">
        <v>40</v>
      </c>
    </row>
    <row r="25" spans="1:2" x14ac:dyDescent="0.25">
      <c r="A25" s="10" t="s">
        <v>41</v>
      </c>
      <c r="B25" s="10" t="s">
        <v>42</v>
      </c>
    </row>
    <row r="26" spans="1:2" x14ac:dyDescent="0.25">
      <c r="A26" s="10" t="s">
        <v>43</v>
      </c>
      <c r="B26" s="10" t="s">
        <v>44</v>
      </c>
    </row>
    <row r="27" spans="1:2" x14ac:dyDescent="0.25">
      <c r="A27" s="10" t="s">
        <v>45</v>
      </c>
      <c r="B27" s="10" t="s">
        <v>46</v>
      </c>
    </row>
    <row r="28" spans="1:2" x14ac:dyDescent="0.25">
      <c r="A28" s="10" t="s">
        <v>47</v>
      </c>
      <c r="B28" s="10" t="s">
        <v>48</v>
      </c>
    </row>
    <row r="29" spans="1:2" x14ac:dyDescent="0.25">
      <c r="A29" s="10" t="s">
        <v>49</v>
      </c>
      <c r="B29" s="10" t="s">
        <v>50</v>
      </c>
    </row>
    <row r="30" spans="1:2" x14ac:dyDescent="0.25">
      <c r="A30" s="10" t="s">
        <v>51</v>
      </c>
      <c r="B30" s="10" t="s">
        <v>52</v>
      </c>
    </row>
    <row r="31" spans="1:2" x14ac:dyDescent="0.25">
      <c r="A31" s="10" t="s">
        <v>53</v>
      </c>
      <c r="B31" s="10" t="s">
        <v>54</v>
      </c>
    </row>
    <row r="32" spans="1:2" x14ac:dyDescent="0.25">
      <c r="A32" s="10" t="s">
        <v>55</v>
      </c>
      <c r="B32" s="10" t="s">
        <v>56</v>
      </c>
    </row>
    <row r="33" spans="1:2" x14ac:dyDescent="0.25">
      <c r="A33" s="10" t="s">
        <v>57</v>
      </c>
      <c r="B33" s="10" t="s">
        <v>58</v>
      </c>
    </row>
    <row r="34" spans="1:2" x14ac:dyDescent="0.25">
      <c r="A34" s="10" t="s">
        <v>59</v>
      </c>
      <c r="B34" s="10" t="s">
        <v>60</v>
      </c>
    </row>
    <row r="35" spans="1:2" x14ac:dyDescent="0.25">
      <c r="A35" s="10" t="s">
        <v>61</v>
      </c>
      <c r="B35" s="10" t="s">
        <v>62</v>
      </c>
    </row>
    <row r="36" spans="1:2" x14ac:dyDescent="0.25">
      <c r="A36" s="10" t="s">
        <v>63</v>
      </c>
      <c r="B36" s="10" t="s">
        <v>64</v>
      </c>
    </row>
    <row r="37" spans="1:2" x14ac:dyDescent="0.25">
      <c r="A37" s="11" t="s">
        <v>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6"/>
  <sheetViews>
    <sheetView tabSelected="1" workbookViewId="0">
      <selection activeCell="I17" sqref="I1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4" spans="2:12" x14ac:dyDescent="0.25">
      <c r="B4" s="1" t="s">
        <v>67</v>
      </c>
      <c r="H4" s="2"/>
      <c r="I4" s="2"/>
    </row>
    <row r="5" spans="2:12" ht="15.75" thickBot="1" x14ac:dyDescent="0.3">
      <c r="B5" s="3" t="s">
        <v>5</v>
      </c>
      <c r="C5" s="3" t="s">
        <v>4</v>
      </c>
      <c r="D5" s="3" t="s">
        <v>3</v>
      </c>
      <c r="E5" s="3" t="s">
        <v>1</v>
      </c>
      <c r="F5" s="4" t="str">
        <f>IF(Regions!C$3&lt;&gt;"",Regions!C$3,"*")</f>
        <v>IE</v>
      </c>
      <c r="G5" s="4" t="str">
        <f>IF(Regions!C$3&lt;&gt;"",Regions!D$3,"*")</f>
        <v>National</v>
      </c>
      <c r="H5" s="5" t="s">
        <v>0</v>
      </c>
      <c r="I5" s="5" t="s">
        <v>2</v>
      </c>
      <c r="J5" s="5" t="s">
        <v>69</v>
      </c>
    </row>
    <row r="6" spans="2:12" x14ac:dyDescent="0.25">
      <c r="C6" t="s">
        <v>66</v>
      </c>
      <c r="D6" t="s">
        <v>68</v>
      </c>
      <c r="E6">
        <v>0</v>
      </c>
      <c r="F6">
        <v>5</v>
      </c>
      <c r="G6">
        <f>F6</f>
        <v>5</v>
      </c>
      <c r="I6" t="s">
        <v>70</v>
      </c>
      <c r="J6">
        <v>0</v>
      </c>
      <c r="L6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SUP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2021-05-10T14:54:16Z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51723659038543</vt:r8>
  </property>
</Properties>
</file>