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59BA97B-61E6-4A3C-8AEC-E87CDF09E8D6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55" l="1"/>
  <c r="J58" i="55"/>
  <c r="K58" i="55"/>
  <c r="H58" i="55"/>
  <c r="I57" i="55"/>
  <c r="J57" i="55"/>
  <c r="K57" i="55"/>
  <c r="H57" i="55"/>
  <c r="H105" i="55"/>
  <c r="I106" i="55"/>
  <c r="J106" i="55"/>
  <c r="K106" i="55"/>
  <c r="H106" i="55"/>
  <c r="I105" i="55"/>
  <c r="J105" i="55"/>
  <c r="K105" i="55"/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<sst xmlns="http://schemas.openxmlformats.org/spreadsheetml/2006/main" count="3509" uniqueCount="1048">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</sst>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1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166" fontId="4" fillId="0" borderId="2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2" t="s">
        <v>434</v>
      </c>
      <c r="B17" s="522"/>
      <c r="C17" s="522"/>
      <c r="D17" s="522"/>
      <c r="E17" s="522"/>
      <c r="F17" s="52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3" t="s">
        <v>436</v>
      </c>
      <c r="C20" s="523"/>
      <c r="D20" s="523"/>
      <c r="E20" s="523"/>
      <c r="F20" s="52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4" t="s">
        <v>1</v>
      </c>
      <c r="C21" s="524"/>
      <c r="D21" s="524"/>
      <c r="E21" s="524"/>
      <c r="F21" s="52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4" t="s">
        <v>48</v>
      </c>
      <c r="C22" s="524"/>
      <c r="D22" s="524"/>
      <c r="E22" s="524"/>
      <c r="F22" s="52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9" t="s">
        <v>70</v>
      </c>
      <c r="C20" s="530"/>
      <c r="D20" s="530"/>
      <c r="E20" s="531"/>
      <c r="G20" s="526" t="s">
        <v>14</v>
      </c>
      <c r="H20" s="52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6" t="s">
        <v>78</v>
      </c>
      <c r="C38" s="527"/>
      <c r="D38" s="527"/>
      <c r="E38" s="528"/>
      <c r="G38" s="532" t="s">
        <v>72</v>
      </c>
      <c r="H38" s="53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4" t="s">
        <v>680</v>
      </c>
      <c r="T3" s="534"/>
      <c r="U3" s="534"/>
      <c r="V3" s="534"/>
      <c r="W3" s="53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5" t="s">
        <v>110</v>
      </c>
      <c r="N9" s="53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C72" zoomScale="60" zoomScaleNormal="60" workbookViewId="0">
      <selection activeCell="AI61" sqref="AI6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2" t="s">
        <v>719</v>
      </c>
      <c r="I4" s="543"/>
      <c r="J4" s="543"/>
      <c r="K4" s="544"/>
      <c r="L4" s="542" t="s">
        <v>319</v>
      </c>
      <c r="M4" s="543"/>
      <c r="N4" s="543"/>
      <c r="O4" s="544"/>
      <c r="P4" s="542" t="s">
        <v>320</v>
      </c>
      <c r="Q4" s="543"/>
      <c r="R4" s="543"/>
      <c r="S4" s="544"/>
      <c r="T4" s="542" t="s">
        <v>321</v>
      </c>
      <c r="U4" s="544"/>
      <c r="V4" s="545" t="s">
        <v>322</v>
      </c>
      <c r="W4" s="546"/>
      <c r="X4" s="546"/>
      <c r="Y4" s="54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6" t="s">
        <v>45</v>
      </c>
      <c r="I6" s="537"/>
      <c r="J6" s="537"/>
      <c r="K6" s="538"/>
      <c r="L6" s="537" t="s">
        <v>45</v>
      </c>
      <c r="M6" s="537"/>
      <c r="N6" s="537"/>
      <c r="O6" s="538"/>
      <c r="P6" s="536" t="s">
        <v>45</v>
      </c>
      <c r="Q6" s="537"/>
      <c r="R6" s="537"/>
      <c r="S6" s="538"/>
      <c r="T6" s="536" t="s">
        <v>302</v>
      </c>
      <c r="U6" s="538"/>
      <c r="V6" s="536" t="s">
        <v>967</v>
      </c>
      <c r="W6" s="537"/>
      <c r="X6" s="537"/>
      <c r="Y6" s="538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2" t="s">
        <v>318</v>
      </c>
      <c r="I42" s="543"/>
      <c r="J42" s="543"/>
      <c r="K42" s="544"/>
      <c r="L42" s="542" t="s">
        <v>319</v>
      </c>
      <c r="M42" s="543"/>
      <c r="N42" s="543"/>
      <c r="O42" s="544"/>
      <c r="P42" s="542" t="s">
        <v>320</v>
      </c>
      <c r="Q42" s="543"/>
      <c r="R42" s="543"/>
      <c r="S42" s="544"/>
      <c r="T42" s="542" t="s">
        <v>321</v>
      </c>
      <c r="U42" s="544"/>
      <c r="V42" s="545" t="s">
        <v>322</v>
      </c>
      <c r="W42" s="546"/>
      <c r="X42" s="546"/>
      <c r="Y42" s="54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6" t="s">
        <v>45</v>
      </c>
      <c r="I44" s="537"/>
      <c r="J44" s="537"/>
      <c r="K44" s="538"/>
      <c r="L44" s="537" t="s">
        <v>45</v>
      </c>
      <c r="M44" s="537"/>
      <c r="N44" s="537"/>
      <c r="O44" s="538"/>
      <c r="P44" s="536" t="s">
        <v>45</v>
      </c>
      <c r="Q44" s="537"/>
      <c r="R44" s="537"/>
      <c r="S44" s="538"/>
      <c r="T44" s="539" t="s">
        <v>302</v>
      </c>
      <c r="U44" s="540"/>
      <c r="V44" s="539" t="s">
        <v>967</v>
      </c>
      <c r="W44" s="541"/>
      <c r="X44" s="541"/>
      <c r="Y44" s="540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f>JRC_Data!AD13</f>
        <v>0.7</v>
      </c>
      <c r="I57" s="86">
        <f>JRC_Data!AE13</f>
        <v>0.75</v>
      </c>
      <c r="J57" s="86">
        <f>JRC_Data!AF13</f>
        <v>0.75</v>
      </c>
      <c r="K57" s="86">
        <f>JRC_Data!AG13</f>
        <v>0.75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68">
        <f>JRC_Data!AD13</f>
        <v>0.7</v>
      </c>
      <c r="I58" s="68">
        <f>JRC_Data!AE13</f>
        <v>0.75</v>
      </c>
      <c r="J58" s="68">
        <f>JRC_Data!AF13</f>
        <v>0.75</v>
      </c>
      <c r="K58" s="68">
        <f>JRC_Data!AG13</f>
        <v>0.75</v>
      </c>
      <c r="L58" s="90"/>
      <c r="M58" s="78"/>
      <c r="N58" s="78"/>
      <c r="O58" s="91"/>
      <c r="P58" s="68">
        <f t="shared" ref="P58" si="45">H58*0.7</f>
        <v>0.48999999999999994</v>
      </c>
      <c r="Q58" s="69">
        <f t="shared" ref="Q58" si="46">I58*0.7</f>
        <v>0.52499999999999991</v>
      </c>
      <c r="R58" s="69">
        <f t="shared" ref="R58" si="47">J58*0.7</f>
        <v>0.52499999999999991</v>
      </c>
      <c r="S58" s="103">
        <f t="shared" ref="S58" si="48">K58*0.7</f>
        <v>0.52499999999999991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2" t="s">
        <v>318</v>
      </c>
      <c r="I90" s="543"/>
      <c r="J90" s="543"/>
      <c r="K90" s="544"/>
      <c r="L90" s="542" t="s">
        <v>319</v>
      </c>
      <c r="M90" s="543"/>
      <c r="N90" s="543"/>
      <c r="O90" s="544"/>
      <c r="P90" s="542" t="s">
        <v>320</v>
      </c>
      <c r="Q90" s="543"/>
      <c r="R90" s="543"/>
      <c r="S90" s="544"/>
      <c r="T90" s="542" t="s">
        <v>321</v>
      </c>
      <c r="U90" s="544"/>
      <c r="V90" s="545" t="s">
        <v>322</v>
      </c>
      <c r="W90" s="546"/>
      <c r="X90" s="546"/>
      <c r="Y90" s="54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6" t="s">
        <v>45</v>
      </c>
      <c r="I92" s="537"/>
      <c r="J92" s="537"/>
      <c r="K92" s="538"/>
      <c r="L92" s="537" t="s">
        <v>45</v>
      </c>
      <c r="M92" s="537"/>
      <c r="N92" s="537"/>
      <c r="O92" s="538"/>
      <c r="P92" s="536" t="s">
        <v>45</v>
      </c>
      <c r="Q92" s="537"/>
      <c r="R92" s="537"/>
      <c r="S92" s="538"/>
      <c r="T92" s="539" t="s">
        <v>302</v>
      </c>
      <c r="U92" s="540"/>
      <c r="V92" s="539" t="s">
        <v>967</v>
      </c>
      <c r="W92" s="541"/>
      <c r="X92" s="541"/>
      <c r="Y92" s="540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f>JRC_Data!AD13</f>
        <v>0.7</v>
      </c>
      <c r="I105" s="86">
        <f>JRC_Data!AE13</f>
        <v>0.75</v>
      </c>
      <c r="J105" s="86">
        <f>JRC_Data!AF13</f>
        <v>0.75</v>
      </c>
      <c r="K105" s="86">
        <f>JRC_Data!AG13</f>
        <v>0.75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68">
        <f>JRC_Data!AD13</f>
        <v>0.7</v>
      </c>
      <c r="I106" s="68">
        <f>JRC_Data!AE13</f>
        <v>0.75</v>
      </c>
      <c r="J106" s="68">
        <f>JRC_Data!AF13</f>
        <v>0.75</v>
      </c>
      <c r="K106" s="68">
        <f>JRC_Data!AG13</f>
        <v>0.75</v>
      </c>
      <c r="L106" s="90"/>
      <c r="M106" s="78"/>
      <c r="N106" s="78"/>
      <c r="O106" s="91"/>
      <c r="P106" s="68">
        <f t="shared" ref="P106:P108" si="83">H106*0.7</f>
        <v>0.48999999999999994</v>
      </c>
      <c r="Q106" s="69">
        <f t="shared" ref="Q106:Q108" si="84">I106*0.7</f>
        <v>0.52499999999999991</v>
      </c>
      <c r="R106" s="69">
        <f t="shared" ref="R106:R108" si="85">J106*0.7</f>
        <v>0.52499999999999991</v>
      </c>
      <c r="S106" s="103">
        <f t="shared" ref="S106:S108" si="86">K106*0.7</f>
        <v>0.52499999999999991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5" t="s">
        <v>322</v>
      </c>
      <c r="M5" s="546"/>
      <c r="N5" s="546"/>
      <c r="O5" s="54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9" t="s">
        <v>967</v>
      </c>
      <c r="M6" s="541"/>
      <c r="N6" s="541"/>
      <c r="O6" s="540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8" t="s">
        <v>662</v>
      </c>
      <c r="S18" s="54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8"/>
      <c r="S19" s="54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8"/>
      <c r="S20" s="54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8"/>
      <c r="S21" s="54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8"/>
      <c r="S22" s="54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5" t="s">
        <v>322</v>
      </c>
      <c r="M33" s="546"/>
      <c r="N33" s="546"/>
      <c r="O33" s="547"/>
    </row>
    <row r="34" spans="8:15" x14ac:dyDescent="0.2">
      <c r="H34" s="5" t="s">
        <v>375</v>
      </c>
      <c r="L34" s="539" t="s">
        <v>327</v>
      </c>
      <c r="M34" s="541"/>
      <c r="N34" s="541"/>
      <c r="O34" s="540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2" t="s">
        <v>110</v>
      </c>
      <c r="I4" s="543"/>
      <c r="J4" s="544"/>
      <c r="K4" s="545" t="s">
        <v>322</v>
      </c>
      <c r="L4" s="546"/>
      <c r="M4" s="54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2" t="s">
        <v>45</v>
      </c>
      <c r="I5" s="553"/>
      <c r="J5" s="554"/>
      <c r="K5" s="552" t="s">
        <v>756</v>
      </c>
      <c r="L5" s="553"/>
      <c r="M5" s="554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49" t="s">
        <v>1011</v>
      </c>
      <c r="AC5" s="549"/>
      <c r="AD5" s="461"/>
      <c r="AE5" s="550" t="s">
        <v>110</v>
      </c>
      <c r="AF5" s="550"/>
      <c r="AG5" s="550" t="s">
        <v>1012</v>
      </c>
      <c r="AH5" s="550"/>
      <c r="AI5" s="551" t="s">
        <v>1013</v>
      </c>
      <c r="AJ5" s="551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5" t="s">
        <v>322</v>
      </c>
      <c r="M27" s="546"/>
      <c r="N27" s="546"/>
      <c r="O27" s="547"/>
      <c r="T27" s="283"/>
      <c r="U27" s="283"/>
    </row>
    <row r="28" spans="3:21" x14ac:dyDescent="0.2">
      <c r="J28" s="5" t="s">
        <v>375</v>
      </c>
      <c r="L28" s="536" t="s">
        <v>327</v>
      </c>
      <c r="M28" s="537"/>
      <c r="N28" s="537"/>
      <c r="O28" s="53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6" t="s">
        <v>766</v>
      </c>
      <c r="E4" s="555"/>
      <c r="F4" s="555"/>
      <c r="G4" s="555"/>
      <c r="H4" s="557"/>
      <c r="I4" s="555" t="s">
        <v>767</v>
      </c>
      <c r="J4" s="555"/>
      <c r="K4" s="555"/>
      <c r="L4" s="555"/>
      <c r="M4" s="557"/>
      <c r="N4" s="555" t="s">
        <v>768</v>
      </c>
      <c r="O4" s="555"/>
      <c r="P4" s="555"/>
      <c r="Q4" s="555"/>
      <c r="R4" s="557"/>
      <c r="S4" s="555" t="s">
        <v>769</v>
      </c>
      <c r="T4" s="555"/>
      <c r="U4" s="555"/>
      <c r="V4" s="555"/>
      <c r="W4" s="557"/>
      <c r="X4" s="555" t="s">
        <v>770</v>
      </c>
      <c r="Y4" s="555"/>
      <c r="Z4" s="555"/>
      <c r="AA4" s="555"/>
      <c r="AB4" s="557"/>
      <c r="AC4" s="555" t="s">
        <v>771</v>
      </c>
      <c r="AD4" s="555"/>
      <c r="AE4" s="555"/>
      <c r="AF4" s="555"/>
      <c r="AG4" s="557"/>
      <c r="AH4" s="555" t="s">
        <v>772</v>
      </c>
      <c r="AI4" s="555"/>
      <c r="AJ4" s="555"/>
      <c r="AK4" s="555"/>
      <c r="AL4" s="557"/>
      <c r="AM4" s="555" t="s">
        <v>773</v>
      </c>
      <c r="AN4" s="555"/>
      <c r="AO4" s="555"/>
      <c r="AP4" s="555"/>
      <c r="AQ4" s="557"/>
      <c r="AR4" s="555" t="s">
        <v>774</v>
      </c>
      <c r="AS4" s="555"/>
      <c r="AT4" s="555"/>
      <c r="AU4" s="555"/>
      <c r="AV4" s="557"/>
      <c r="AW4" s="555" t="s">
        <v>775</v>
      </c>
      <c r="AX4" s="555"/>
      <c r="AY4" s="555"/>
      <c r="AZ4" s="555"/>
      <c r="BA4" s="555"/>
      <c r="BB4" s="556" t="s">
        <v>776</v>
      </c>
      <c r="BC4" s="555"/>
      <c r="BD4" s="555"/>
      <c r="BE4" s="555"/>
      <c r="BF4" s="557"/>
      <c r="BG4" s="555" t="s">
        <v>777</v>
      </c>
      <c r="BH4" s="555"/>
      <c r="BI4" s="555"/>
      <c r="BJ4" s="555"/>
      <c r="BK4" s="555"/>
      <c r="BL4" s="556" t="s">
        <v>778</v>
      </c>
      <c r="BM4" s="555"/>
      <c r="BN4" s="555"/>
      <c r="BO4" s="555"/>
      <c r="BP4" s="555"/>
      <c r="BQ4" s="556" t="s">
        <v>779</v>
      </c>
      <c r="BR4" s="555"/>
      <c r="BS4" s="555"/>
      <c r="BT4" s="555"/>
      <c r="BU4" s="557"/>
      <c r="BV4" s="357" t="s">
        <v>780</v>
      </c>
      <c r="BW4" s="558" t="s">
        <v>781</v>
      </c>
      <c r="BX4" s="559"/>
      <c r="BY4" s="559"/>
      <c r="BZ4" s="559"/>
      <c r="CA4" s="560"/>
      <c r="CB4" s="558" t="s">
        <v>782</v>
      </c>
      <c r="CC4" s="559"/>
      <c r="CD4" s="559"/>
      <c r="CE4" s="559"/>
      <c r="CF4" s="560"/>
      <c r="CG4" s="558" t="s">
        <v>783</v>
      </c>
      <c r="CH4" s="559"/>
      <c r="CI4" s="559"/>
      <c r="CJ4" s="559"/>
      <c r="CK4" s="56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2021-04-13T11:46:19Z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846401393413543</vt:r8>
  </property>
</Properties>
</file>