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1BE721A0-BA34-4920-820C-FAA8B0A1C3FB}" xr6:coauthVersionLast="45" xr6:coauthVersionMax="45" xr10:uidLastSave="{00000000-0000-0000-0000-000000000000}"/>
  <bookViews>
    <workbookView xWindow="-120" yWindow="-16320" windowWidth="29040" windowHeight="15840" firstSheet="8" activeTab="14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2" i="22" l="1"/>
  <c r="I18" i="22"/>
  <c r="K20" i="46" l="1"/>
  <c r="H16" i="46" l="1"/>
  <c r="K18" i="46" l="1"/>
  <c r="K16" i="46"/>
  <c r="K13" i="46"/>
  <c r="K11" i="46"/>
  <c r="K8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O13" i="48" l="1"/>
  <c r="AB11" i="22" l="1"/>
  <c r="AF24" i="22" l="1"/>
  <c r="AB17" i="22"/>
  <c r="G28" i="48" l="1"/>
  <c r="AN24" i="22" l="1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P6" i="48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P8" i="48"/>
  <c r="O8" i="48" s="1"/>
  <c r="P7" i="48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O6" i="48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H22" i="48" s="1"/>
  <c r="I22" i="48" s="1"/>
  <c r="J22" i="48" s="1"/>
  <c r="K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O5" i="48" s="1"/>
  <c r="J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U33" i="52"/>
  <c r="Z27" i="51"/>
  <c r="U7" i="51"/>
  <c r="U7" i="52"/>
  <c r="Y11" i="22"/>
  <c r="O9" i="48" l="1"/>
  <c r="J9" i="48" s="1"/>
  <c r="O11" i="48"/>
  <c r="J11" i="48" s="1"/>
  <c r="Y28" i="22"/>
  <c r="Z35" i="22"/>
  <c r="AK25" i="22"/>
  <c r="Z36" i="22"/>
  <c r="AL25" i="22"/>
  <c r="Z27" i="28"/>
  <c r="K6" i="46" s="1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P12" i="48" l="1"/>
  <c r="O12" i="48" s="1"/>
  <c r="W29" i="22"/>
  <c r="F26" i="48"/>
  <c r="G26" i="48" s="1"/>
  <c r="H26" i="48" s="1"/>
  <c r="I26" i="48" s="1"/>
  <c r="J26" i="48" s="1"/>
  <c r="K26" i="48" s="1"/>
  <c r="Y26" i="22"/>
  <c r="J12" i="48" l="1"/>
  <c r="AC26" i="22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<sst xmlns="http://schemas.openxmlformats.org/spreadsheetml/2006/main" count="68796" uniqueCount="975">
  <si>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</si>
  <si>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</si>
  <si>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</si>
  <si>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</si>
  <si>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</si>
  <si>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</si>
  <si>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</si>
  <si>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</si>
  <si>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</si>
  <si>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</si>
  <si>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</si>
  <si>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</si>
  <si>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</si>
  <si>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</si>
  <si>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</si>
  <si>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</si>
  <si>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</si>
  <si>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</si>
  <si>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</si>
  <si>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</si>
  <si>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</si>
  <si>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</si>
  <si>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</si>
  <si>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</si>
  <si>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</si>
  <si>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</si>
  <si>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</si>
  <si>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</si>
  <si>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</si>
  <si>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</si>
  <si>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</si>
  <si>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</si>
  <si>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</si>
  <si>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</si>
  <si>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</si>
  <si>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</si>
  <si>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</si>
  <si>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</si>
  <si>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</si>
  <si>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</si>
  <si>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</si>
  <si>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</si>
  <si>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</si>
  <si>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</si>
  <si>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</si>
  <si>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</si>
  <si>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</si>
  <si>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</si>
  <si>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</si>
  <si>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</si>
  <si>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</si>
  <si>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</si>
  <si>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</si>
  <si>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</si>
  <si>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</si>
  <si>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</si>
  <si>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</si>
  <si>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</si>
  <si>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</si>
  <si>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</si>
  <si>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</si>
  <si>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</si>
  <si>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</si>
  <si>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</si>
  <si>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</si>
  <si>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</si>
  <si>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</si>
  <si>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</si>
  <si>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</si>
  <si>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</si>
  <si>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</si>
  <si>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</si>
  <si>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</si>
  <si>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</si>
  <si>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</si>
  <si>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</si>
  <si>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</si>
  <si>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</si>
  <si>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</si>
  <si>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</si>
  <si>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</si>
  <si>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</si>
  <si>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</si>
  <si>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</si>
  <si>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</si>
  <si>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</si>
  <si>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</si>
  <si>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</si>
  <si>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</si>
  <si>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</si>
  <si>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</si>
  <si>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</si>
  <si>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</si>
  <si>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</si>
  <si>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</si>
  <si>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</si>
  <si>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</si>
  <si>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</si>
  <si>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</si>
  <si>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</si>
  <si>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</si>
  <si>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</si>
  <si>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</si>
  <si>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</si>
  <si>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</si>
  <si>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</si>
  <si>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</si>
  <si>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</si>
  <si>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</si>
  <si>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</si>
  <si>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</si>
  <si>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</si>
  <si>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</si>
  <si>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</si>
  <si>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</si>
  <si>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</si>
  <si>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</si>
  <si>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</si>
  <si>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</si>
  <si>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</si>
  <si>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</si>
  <si>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</si>
  <si>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</si>
  <si>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</si>
  <si>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</si>
  <si>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</si>
  <si>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</si>
  <si>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</si>
  <si>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</si>
  <si>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</si>
  <si>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</si>
  <si>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</si>
  <si>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</si>
  <si>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</si>
  <si>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</si>
  <si>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</si>
  <si>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</si>
  <si>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</si>
  <si>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</si>
  <si>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</si>
  <si>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</si>
  <si>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</si>
  <si>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</si>
  <si>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</si>
  <si>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</si>
  <si>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</si>
  <si>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</si>
  <si>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</si>
  <si>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</si>
  <si>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</si>
  <si>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</si>
  <si>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</si>
  <si>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</si>
  <si>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</si>
  <si>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</si>
  <si>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</si>
  <si>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</si>
  <si>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</si>
  <si>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</si>
  <si>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</si>
  <si>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</si>
  <si>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</si>
  <si>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</si>
  <si>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</si>
  <si>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</si>
  <si>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</si>
  <si>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</si>
  <si>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</si>
  <si>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</si>
  <si>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</si>
  <si>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</si>
  <si>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</si>
  <si>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</si>
  <si>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</si>
  <si>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</si>
  <si>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</si>
  <si>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</si>
  <si>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</si>
  <si>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</si>
  <si>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</si>
  <si>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</si>
  <si>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</si>
  <si>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</si>
  <si>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</si>
  <si>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</si>
  <si>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</si>
  <si>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</si>
  <si>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</si>
  <si>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</si>
  <si>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</si>
  <si>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</si>
  <si>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</si>
  <si>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</si>
  <si>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</si>
  <si>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</si>
  <si>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</si>
  <si>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</si>
  <si>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</si>
  <si>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</si>
  <si>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</si>
  <si>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</si>
  <si>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</si>
  <si>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</si>
  <si>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</si>
  <si>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</si>
  <si>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</si>
  <si>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</si>
  <si>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</si>
  <si>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</si>
  <si>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</si>
  <si>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</si>
  <si>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</si>
  <si>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</si>
  <si>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</si>
  <si>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</si>
  <si>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</si>
  <si>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</si>
  <si>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</si>
  <si>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</si>
  <si>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</si>
  <si>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</si>
  <si>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</si>
  <si>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</si>
  <si>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</si>
  <si>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</si>
  <si>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</si>
  <si>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</si>
  <si>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</si>
  <si>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</si>
  <si>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</si>
  <si>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</si>
  <si>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</si>
  <si>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</si>
  <si>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</si>
  <si>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</si>
  <si>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</si>
  <si>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</si>
  <si>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</si>
  <si>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</si>
  <si>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</si>
  <si>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</si>
  <si>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</si>
  <si>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</si>
  <si>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</si>
  <si>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</si>
  <si>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</si>
  <si>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</si>
  <si>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</si>
  <si>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</si>
  <si>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</si>
  <si>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</si>
  <si>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</si>
  <si>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</si>
  <si>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</si>
  <si>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</si>
  <si>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</si>
  <si>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</si>
  <si>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</si>
  <si>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</si>
  <si>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</si>
  <si>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</si>
  <si>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</si>
  <si>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</si>
  <si>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</si>
  <si>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</si>
  <si>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</si>
  <si>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</si>
  <si>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</si>
  <si>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</si>
  <si>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</si>
  <si>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</si>
  <si>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</si>
  <si>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</si>
  <si>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</si>
  <si>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</si>
  <si>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</si>
  <si>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</si>
  <si>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</si>
  <si>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</si>
  <si>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</si>
  <si>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</si>
  <si>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</si>
  <si>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</si>
  <si>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</si>
  <si>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</si>
  <si>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</si>
  <si>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</si>
  <si>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</si>
  <si>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</si>
  <si>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</si>
  <si>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</si>
  <si>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</si>
  <si>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</si>
  <si>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</si>
  <si>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</si>
  <si>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</si>
  <si>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</si>
  <si>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</si>
  <si>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</si>
  <si>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</si>
  <si>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</si>
  <si>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</si>
  <si>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</si>
  <si>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</si>
  <si>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</si>
  <si>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</si>
  <si>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</si>
  <si>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</si>
  <si>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</si>
  <si>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</si>
  <si>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</si>
  <si>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</si>
  <si>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</si>
  <si>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</si>
  <si>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</si>
  <si>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</si>
  <si>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</si>
  <si>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</si>
  <si>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</si>
  <si>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</si>
  <si>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</si>
  <si>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</si>
  <si>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</si>
  <si>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</si>
  <si>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</si>
  <si>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</si>
  <si>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</si>
  <si>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</si>
  <si>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</si>
  <si>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</si>
  <si>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</si>
  <si>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</si>
  <si>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</si>
  <si>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</si>
  <si>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</si>
  <si>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</si>
  <si>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</si>
  <si>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</si>
  <si>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</si>
  <si>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</si>
  <si>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</si>
  <si>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</si>
  <si>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</si>
  <si>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</si>
  <si>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</si>
  <si>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</si>
  <si>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</si>
  <si>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</si>
  <si>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</si>
  <si>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</si>
  <si>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</si>
  <si>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</si>
  <si>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</si>
  <si>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</si>
  <si>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</si>
  <si>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</si>
  <si>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</si>
  <si>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</si>
  <si>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</si>
  <si>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</si>
  <si>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</si>
  <si>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</si>
  <si>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</si>
  <si>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</si>
  <si>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</si>
  <si>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</si>
  <si>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</si>
  <si>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</si>
  <si>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</si>
  <si>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</si>
  <si>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</si>
  <si>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</si>
  <si>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</si>
  <si>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</si>
  <si>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</si>
  <si>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</si>
  <si>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</si>
  <si>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</si>
  <si>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</si>
  <si>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</si>
  <si>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</si>
  <si>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</si>
  <si>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</si>
  <si>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</si>
  <si>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</si>
  <si>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</si>
  <si>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</si>
  <si>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</si>
  <si>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</si>
  <si>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</si>
  <si>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</si>
  <si>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</si>
  <si>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</si>
  <si>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</si>
  <si>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</si>
  <si>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</si>
  <si>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</si>
  <si>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</si>
  <si>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</si>
  <si>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</si>
  <si>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</si>
  <si>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</si>
  <si>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</si>
  <si>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</si>
  <si>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</si>
  <si>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</si>
  <si>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</si>
  <si>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</si>
  <si>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</si>
  <si>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</si>
  <si>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</si>
  <si>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</si>
  <si>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</si>
  <si>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</si>
  <si>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</si>
  <si>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</si>
  <si>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</si>
  <si>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</si>
  <si>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</si>
  <si>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</si>
  <si>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</si>
  <si>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</si>
  <si>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</si>
  <si>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</si>
  <si>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</si>
  <si>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</si>
  <si>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</si>
  <si>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</si>
  <si>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</si>
  <si>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</si>
  <si>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</si>
  <si>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</si>
  <si>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</si>
  <si>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</si>
  <si>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</si>
  <si>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</si>
  <si>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</si>
  <si>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</si>
  <si>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</si>
  <si>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</si>
  <si>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</si>
  <si>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</si>
  <si>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</si>
  <si>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</si>
  <si>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</si>
  <si>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</si>
  <si>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</si>
  <si>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</si>
  <si>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</si>
  <si>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</si>
  <si>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</si>
  <si>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</si>
  <si>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</si>
  <si>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</si>
  <si>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</si>
  <si>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</si>
  <si>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</si>
  <si>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</si>
  <si>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</si>
  <si>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</si>
  <si>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</si>
  <si>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</si>
  <si>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</si>
  <si>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</si>
  <si>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</si>
  <si>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</si>
  <si>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</si>
  <si>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</si>
  <si>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</si>
  <si>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</si>
  <si>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</si>
  <si>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</si>
  <si>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</si>
  <si>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</si>
  <si>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</si>
  <si>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</si>
  <si>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</si>
  <si>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</si>
  <si>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</si>
  <si>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</si>
  <si>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</si>
  <si>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</si>
  <si>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</si>
  <si>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</si>
  <si>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</si>
  <si>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</si>
  <si>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</si>
  <si>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</si>
  <si>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</si>
  <si>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</si>
  <si>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</si>
  <si>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</si>
  <si>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</si>
  <si>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</si>
  <si>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</si>
  <si>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</si>
  <si>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</si>
  <si>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</si>
  <si>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</si>
  <si>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</si>
  <si>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</si>
  <si>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</si>
  <si>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</si>
  <si>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</si>
  <si>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</si>
  <si>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</si>
  <si>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</si>
  <si>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</si>
  <si>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</si>
  <si>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</si>
  <si>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</si>
  <si>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</si>
  <si>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</si>
  <si>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</si>
  <si>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</si>
  <si>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</si>
  <si>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</si>
  <si>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</si>
  <si>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</si>
  <si>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</si>
  <si>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</si>
  <si>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</si>
  <si>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</si>
  <si>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</si>
  <si>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</si>
  <si>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</si>
  <si>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</si>
  <si>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</si>
  <si>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</si>
  <si>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</si>
  <si>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</si>
  <si>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</si>
  <si>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</si>
  <si>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</si>
  <si>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</si>
  <si>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</si>
  <si>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</si>
  <si>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</si>
  <si>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</si>
  <si>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</si>
  <si>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</si>
  <si>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</si>
  <si>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</si>
  <si>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</si>
  <si>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</si>
  <si>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</si>
  <si>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</si>
  <si>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</si>
  <si>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</si>
  <si>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</si>
  <si>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</si>
  <si>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</si>
  <si>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</si>
  <si>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</si>
  <si>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</si>
  <si>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</si>
  <si>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</si>
  <si>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</si>
  <si>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</si>
  <si>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</si>
  <si>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</si>
  <si>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</si>
  <si>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</si>
  <si>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</si>
  <si>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</si>
  <si>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</si>
  <si>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</si>
  <si>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</si>
  <si>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</si>
  <si>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</si>
  <si>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</si>
  <si>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</si>
  <si>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</si>
  <si>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</si>
  <si>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</si>
  <si>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</si>
  <si>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</si>
  <si>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</si>
  <si>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</si>
  <si>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</si>
  <si>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</si>
  <si>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</si>
  <si>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</si>
  <si>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</si>
  <si>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</si>
  <si>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</si>
  <si>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</si>
  <si>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</si>
  <si>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</si>
  <si>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</si>
  <si>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</si>
  <si>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</si>
  <si>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</si>
  <si>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</si>
  <si>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</si>
  <si>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</si>
  <si>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</si>
  <si>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</si>
  <si>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</si>
  <si>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</si>
  <si>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</si>
  <si>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</si>
  <si>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</si>
  <si>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</si>
  <si>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</si>
  <si>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</si>
  <si>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</si>
  <si>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</si>
  <si>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</si>
  <si>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</si>
  <si>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</si>
  <si>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</si>
  <si>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</si>
  <si>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</si>
  <si>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</si>
  <si>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</si>
  <si>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</si>
  <si>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</si>
  <si>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</si>
  <si>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</si>
  <si>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</si>
  <si>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</si>
  <si>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</si>
  <si>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</si>
  <si>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</si>
  <si>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</si>
  <si>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</si>
  <si>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</si>
  <si>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</si>
  <si>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</si>
  <si>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</si>
  <si>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</si>
  <si>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</si>
  <si>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</si>
  <si>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</si>
  <si>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</si>
  <si>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</si>
  <si>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</si>
  <si>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</si>
  <si>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</si>
  <si>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</si>
  <si>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</si>
  <si>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</si>
  <si>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</si>
  <si>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</si>
  <si>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</si>
  <si>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</si>
  <si>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</si>
  <si>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</si>
  <si>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</si>
  <si>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</si>
  <si>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</si>
  <si>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</si>
  <si>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</si>
  <si>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</si>
  <si>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</si>
  <si>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</si>
  <si>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</si>
  <si>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</si>
  <si>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</si>
  <si>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</si>
  <si>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</si>
  <si>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</si>
  <si>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</si>
  <si>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</si>
  <si>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</si>
  <si>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</si>
  <si>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</si>
  <si>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</si>
  <si>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</si>
  <si>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</si>
  <si>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</si>
  <si>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</si>
  <si>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</si>
  <si>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</si>
  <si>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</si>
  <si>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</si>
  <si>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</si>
  <si>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</si>
  <si>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</si>
  <si>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</si>
  <si>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</si>
  <si>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</si>
  <si>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</si>
  <si>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</si>
  <si>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</si>
  <si>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</si>
  <si>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</si>
  <si>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</si>
  <si>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</si>
  <si>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</si>
  <si>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</si>
  <si>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</si>
  <si>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</si>
  <si>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</si>
  <si>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</si>
  <si>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</si>
  <si>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</si>
  <si>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</si>
  <si>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</si>
  <si>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</si>
  <si>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</si>
  <si>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</si>
  <si>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</si>
  <si>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</si>
  <si>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</si>
  <si>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</si>
  <si>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</si>
  <si>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</si>
  <si>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</si>
  <si>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</si>
  <si>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</si>
  <si>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</si>
  <si>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</si>
  <si>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</si>
  <si>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</si>
  <si>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</si>
  <si>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</si>
  <si>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</si>
  <si>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</si>
  <si>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</si>
  <si>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</si>
  <si>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</si>
  <si>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</si>
  <si>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</si>
  <si>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</si>
  <si>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</si>
  <si>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</si>
  <si>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</si>
  <si>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</si>
  <si>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</si>
  <si>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</si>
  <si>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</si>
  <si>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</si>
  <si>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</si>
  <si>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</si>
  <si>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</si>
  <si>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</si>
  <si>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</si>
  <si>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</si>
  <si>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</si>
  <si>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</si>
  <si>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</si>
  <si>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</si>
  <si>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</si>
  <si>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</si>
  <si>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</si>
  <si>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</si>
  <si>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</si>
  <si>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</si>
  <si>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</si>
  <si>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</si>
  <si>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</si>
  <si>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</si>
  <si>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</si>
  <si>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</si>
  <si>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</si>
  <si>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</si>
  <si>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</si>
  <si>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</si>
  <si>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</si>
  <si>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</si>
  <si>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</si>
  <si>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</si>
  <si>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</si>
  <si>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</si>
  <si>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</si>
  <si>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</si>
  <si>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</si>
  <si>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</si>
  <si>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</si>
  <si>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</si>
  <si>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</si>
  <si>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</si>
  <si>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</si>
  <si>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</si>
  <si>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</si>
  <si>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</si>
  <si>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</si>
  <si>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</si>
  <si>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</si>
  <si>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</si>
  <si>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</si>
  <si>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</si>
  <si>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</si>
  <si>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</si>
  <si>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</si>
  <si>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</si>
  <si>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</si>
  <si>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</si>
  <si>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</si>
  <si>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</si>
  <si>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</si>
  <si>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</si>
  <si>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</si>
  <si>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</si>
  <si>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</si>
  <si>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</si>
  <si>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</si>
  <si>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</si>
  <si>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</si>
  <si>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</si>
  <si>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</si>
  <si>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</si>
  <si>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</si>
  <si>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</si>
  <si>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</si>
  <si>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</si>
  <si>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</si>
  <si>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</si>
  <si>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</si>
  <si>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</si>
  <si>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</si>
  <si>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</si>
  <si>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</si>
  <si>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</si>
  <si>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</si>
  <si>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</si>
  <si>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</si>
  <si>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</si>
  <si>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</si>
  <si>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</si>
  <si>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</si>
  <si>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</si>
  <si>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</si>
  <si>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</si>
  <si>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</si>
  <si>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</si>
  <si>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</si>
  <si>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</si>
  <si>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</si>
  <si>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</si>
  <si>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</si>
  <si>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</si>
  <si>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</si>
  <si>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</si>
  <si>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</si>
  <si>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</si>
  <si>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</si>
  <si>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</si>
  <si>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</si>
  <si>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</si>
  <si>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</si>
  <si>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</si>
  <si>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</si>
  <si>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</si>
  <si>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</si>
  <si>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</si>
  <si>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</si>
  <si>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</si>
  <si>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</si>
  <si>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</si>
  <si>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</si>
  <si>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</si>
  <si>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</si>
  <si>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</si>
  <si>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</si>
  <si>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</si>
  <si>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</si>
  <si>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</si>
  <si>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</si>
  <si>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</si>
  <si>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</si>
  <si>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</si>
  <si>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</si>
  <si>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</si>
  <si>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</si>
  <si>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</si>
  <si>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</si>
  <si>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</si>
  <si>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</si>
  <si>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</si>
  <si>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</si>
  <si>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</si>
  <si>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</si>
  <si>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</si>
  <si>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</si>
  <si>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</si>
  <si>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</si>
  <si>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</si>
  <si>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</si>
  <si>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</si>
  <si>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</si>
  <si>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</si>
  <si>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</si>
  <si>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</si>
  <si>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</si>
  <si>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</si>
  <si>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</si>
  <si>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</si>
  <si>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</si>
  <si>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</si>
  <si>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</si>
  <si>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</si>
  <si>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</si>
  <si>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</si>
  <si>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</si>
  <si>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</si>
  <si>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</si>
  <si>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</si>
  <si>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</si>
  <si>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</si>
  <si>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</si>
  <si>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</si>
  <si>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</si>
  <si>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</si>
  <si>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</si>
  <si>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</si>
  <si>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</si>
  <si>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</si>
  <si>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</si>
  <si>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</si>
  <si>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</si>
  <si>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</si>
  <si>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</si>
  <si>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</si>
  <si>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</si>
  <si>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</si>
  <si>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</si>
  <si>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</si>
  <si>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</si>
  <si>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</si>
  <si>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</si>
  <si>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</si>
  <si>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</si>
  <si>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</si>
  <si>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</si>
  <si>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</si>
  <si>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</si>
  <si>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</si>
  <si>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</si>
  <si>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</si>
  <si>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</si>
  <si>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</si>
  <si>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</si>
  <si>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</si>
  <si>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</si>
  <si>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</si>
  <si>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</si>
  <si>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</si>
  <si>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</si>
  <si>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</si>
  <si>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</si>
  <si>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</si>
  <si>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</si>
  <si>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</si>
  <si>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</si>
  <si>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</si>
  <si>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</si>
  <si>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</si>
  <si>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</si>
  <si>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</si>
  <si>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</si>
  <si>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</si>
  <si>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</si>
  <si>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</si>
  <si>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</si>
  <si>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</si>
  <si>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</si>
  <si>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</si>
  <si>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</si>
  <si>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</si>
  <si>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</si>
  <si>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</si>
  <si>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</si>
  <si>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</si>
  <si>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</si>
  <si>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</si>
  <si>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</si>
  <si>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</si>
  <si>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*2018</t>
  </si>
  <si>
    <t>* Stock</t>
  </si>
  <si>
    <t>Stock~2070</t>
  </si>
  <si>
    <t>VEDA RESULTS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</si>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</sst>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3" fillId="0" borderId="0" applyFont="0" applyFill="0" applyBorder="0" applyAlignment="0" applyProtection="0"/>
    <xf numFmtId="0" fontId="37" fillId="10" borderId="0" applyNumberFormat="0" applyBorder="0" applyAlignment="0" applyProtection="0"/>
    <xf numFmtId="0" fontId="62" fillId="0" borderId="0" applyNumberFormat="0" applyFill="0" applyBorder="0" applyAlignment="0" applyProtection="0"/>
    <xf numFmtId="0" fontId="14" fillId="40" borderId="0" applyNumberFormat="0" applyBorder="0" applyAlignment="0" applyProtection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</cellStyleXfs>
  <cellXfs count="1147">
    <xf numFmtId="0" fontId="0" fillId="0" borderId="0" xfId="0"/>
    <xf numFmtId="38" fontId="30" fillId="0" borderId="0" xfId="0" applyNumberFormat="1" applyFont="1" applyAlignment="1">
      <alignment horizontal="left" wrapText="1"/>
    </xf>
    <xf numFmtId="38" fontId="31" fillId="0" borderId="20" xfId="0" applyNumberFormat="1" applyFont="1" applyBorder="1" applyAlignment="1">
      <alignment horizontal="center" wrapText="1"/>
    </xf>
    <xf numFmtId="38" fontId="31" fillId="0" borderId="26" xfId="0" applyNumberFormat="1" applyFont="1" applyFill="1" applyBorder="1" applyAlignment="1">
      <alignment horizontal="center" textRotation="90" wrapText="1"/>
    </xf>
    <xf numFmtId="38" fontId="29" fillId="0" borderId="0" xfId="0" applyNumberFormat="1" applyFont="1" applyAlignment="1"/>
    <xf numFmtId="38" fontId="32" fillId="6" borderId="0" xfId="0" applyNumberFormat="1" applyFont="1" applyFill="1" applyAlignment="1"/>
    <xf numFmtId="38" fontId="29" fillId="0" borderId="27" xfId="0" applyNumberFormat="1" applyFont="1" applyFill="1" applyBorder="1" applyAlignment="1">
      <alignment horizontal="left"/>
    </xf>
    <xf numFmtId="38" fontId="29" fillId="0" borderId="0" xfId="0" applyNumberFormat="1" applyFont="1" applyFill="1"/>
    <xf numFmtId="38" fontId="33" fillId="6" borderId="0" xfId="0" applyNumberFormat="1" applyFont="1" applyFill="1"/>
    <xf numFmtId="38" fontId="29" fillId="0" borderId="37" xfId="0" applyNumberFormat="1" applyFont="1" applyFill="1" applyBorder="1" applyAlignment="1">
      <alignment horizontal="left"/>
    </xf>
    <xf numFmtId="38" fontId="29" fillId="0" borderId="46" xfId="0" applyNumberFormat="1" applyFont="1" applyFill="1" applyBorder="1" applyAlignment="1">
      <alignment horizontal="left"/>
    </xf>
    <xf numFmtId="38" fontId="31" fillId="0" borderId="18" xfId="0" applyNumberFormat="1" applyFont="1" applyFill="1" applyBorder="1" applyAlignment="1">
      <alignment horizontal="left"/>
    </xf>
    <xf numFmtId="38" fontId="34" fillId="6" borderId="0" xfId="0" applyNumberFormat="1" applyFont="1" applyFill="1"/>
    <xf numFmtId="38" fontId="31" fillId="0" borderId="0" xfId="0" applyNumberFormat="1" applyFont="1" applyFill="1"/>
    <xf numFmtId="38" fontId="31" fillId="0" borderId="4" xfId="0" applyNumberFormat="1" applyFont="1" applyFill="1" applyBorder="1" applyAlignment="1">
      <alignment horizontal="left"/>
    </xf>
    <xf numFmtId="38" fontId="29" fillId="0" borderId="69" xfId="0" applyNumberFormat="1" applyFont="1" applyFill="1" applyBorder="1" applyAlignment="1">
      <alignment horizontal="left"/>
    </xf>
    <xf numFmtId="38" fontId="29" fillId="0" borderId="79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left"/>
    </xf>
    <xf numFmtId="38" fontId="31" fillId="0" borderId="0" xfId="0" applyNumberFormat="1" applyFont="1" applyFill="1" applyBorder="1" applyAlignment="1">
      <alignment horizontal="center"/>
    </xf>
    <xf numFmtId="38" fontId="33" fillId="6" borderId="0" xfId="0" applyNumberFormat="1" applyFont="1" applyFill="1" applyBorder="1"/>
    <xf numFmtId="38" fontId="29" fillId="0" borderId="0" xfId="0" applyNumberFormat="1" applyFont="1" applyFill="1" applyBorder="1"/>
    <xf numFmtId="38" fontId="31" fillId="0" borderId="3" xfId="0" applyNumberFormat="1" applyFont="1" applyFill="1" applyBorder="1" applyAlignment="1">
      <alignment horizontal="left"/>
    </xf>
    <xf numFmtId="38" fontId="29" fillId="0" borderId="0" xfId="0" applyNumberFormat="1" applyFont="1" applyFill="1" applyBorder="1" applyAlignment="1">
      <alignment horizontal="left"/>
    </xf>
    <xf numFmtId="38" fontId="31" fillId="0" borderId="106" xfId="0" applyNumberFormat="1" applyFont="1" applyFill="1" applyBorder="1" applyAlignment="1">
      <alignment horizontal="left"/>
    </xf>
    <xf numFmtId="38" fontId="29" fillId="0" borderId="3" xfId="0" applyNumberFormat="1" applyFont="1" applyFill="1" applyBorder="1" applyAlignment="1">
      <alignment horizontal="left"/>
    </xf>
    <xf numFmtId="38" fontId="34" fillId="6" borderId="0" xfId="0" applyNumberFormat="1" applyFont="1" applyFill="1" applyBorder="1"/>
    <xf numFmtId="38" fontId="31" fillId="0" borderId="0" xfId="0" applyNumberFormat="1" applyFont="1" applyFill="1" applyBorder="1"/>
    <xf numFmtId="38" fontId="29" fillId="0" borderId="121" xfId="0" applyNumberFormat="1" applyFont="1" applyBorder="1" applyAlignment="1">
      <alignment horizontal="left" vertical="top" wrapText="1"/>
    </xf>
    <xf numFmtId="38" fontId="29" fillId="0" borderId="122" xfId="0" applyNumberFormat="1" applyFont="1" applyBorder="1" applyAlignment="1">
      <alignment vertical="top"/>
    </xf>
    <xf numFmtId="38" fontId="29" fillId="0" borderId="0" xfId="0" applyNumberFormat="1" applyFont="1"/>
    <xf numFmtId="38" fontId="29" fillId="2" borderId="37" xfId="0" applyNumberFormat="1" applyFont="1" applyFill="1" applyBorder="1" applyAlignment="1">
      <alignment horizontal="left" vertical="top" wrapText="1"/>
    </xf>
    <xf numFmtId="38" fontId="29" fillId="0" borderId="38" xfId="0" applyNumberFormat="1" applyFont="1" applyBorder="1" applyAlignment="1">
      <alignment horizontal="left" vertical="top"/>
    </xf>
    <xf numFmtId="38" fontId="29" fillId="0" borderId="37" xfId="0" applyNumberFormat="1" applyFont="1" applyBorder="1" applyAlignment="1">
      <alignment horizontal="left" vertical="top" wrapText="1"/>
    </xf>
    <xf numFmtId="38" fontId="29" fillId="0" borderId="38" xfId="0" applyNumberFormat="1" applyFont="1" applyBorder="1" applyAlignment="1">
      <alignment vertical="top"/>
    </xf>
    <xf numFmtId="38" fontId="29" fillId="2" borderId="79" xfId="0" applyNumberFormat="1" applyFont="1" applyFill="1" applyBorder="1" applyAlignment="1">
      <alignment horizontal="left" vertical="top" wrapText="1"/>
    </xf>
    <xf numFmtId="38" fontId="29" fillId="0" borderId="80" xfId="0" applyNumberFormat="1" applyFont="1" applyBorder="1" applyAlignment="1">
      <alignment vertical="top"/>
    </xf>
    <xf numFmtId="38" fontId="29" fillId="0" borderId="69" xfId="0" applyNumberFormat="1" applyFont="1" applyFill="1" applyBorder="1" applyAlignment="1">
      <alignment horizontal="left" vertical="top" wrapText="1"/>
    </xf>
    <xf numFmtId="38" fontId="29" fillId="0" borderId="121" xfId="0" applyNumberFormat="1" applyFont="1" applyFill="1" applyBorder="1" applyAlignment="1">
      <alignment horizontal="left" vertical="top" wrapText="1"/>
    </xf>
    <xf numFmtId="38" fontId="29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1" fillId="0" borderId="0" xfId="0" applyNumberFormat="1" applyFont="1" applyBorder="1" applyAlignment="1">
      <alignment horizontal="center"/>
    </xf>
    <xf numFmtId="165" fontId="31" fillId="0" borderId="0" xfId="1" applyNumberFormat="1" applyFont="1" applyFill="1" applyBorder="1" applyAlignment="1">
      <alignment horizontal="center"/>
    </xf>
    <xf numFmtId="38" fontId="31" fillId="0" borderId="0" xfId="0" applyNumberFormat="1" applyFont="1"/>
    <xf numFmtId="170" fontId="31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1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1" fillId="9" borderId="0" xfId="0" applyNumberFormat="1" applyFont="1" applyFill="1"/>
    <xf numFmtId="38" fontId="29" fillId="0" borderId="0" xfId="0" applyNumberFormat="1" applyFont="1" applyFill="1"/>
    <xf numFmtId="38" fontId="31" fillId="0" borderId="0" xfId="0" applyNumberFormat="1" applyFont="1" applyFill="1"/>
    <xf numFmtId="40" fontId="29" fillId="0" borderId="0" xfId="0" applyNumberFormat="1" applyFont="1" applyFill="1"/>
    <xf numFmtId="0" fontId="0" fillId="0" borderId="0" xfId="0" applyFill="1"/>
    <xf numFmtId="38" fontId="31" fillId="0" borderId="0" xfId="0" applyNumberFormat="1" applyFont="1" applyBorder="1"/>
    <xf numFmtId="40" fontId="31" fillId="0" borderId="0" xfId="0" applyNumberFormat="1" applyFont="1" applyFill="1"/>
    <xf numFmtId="40" fontId="31" fillId="0" borderId="0" xfId="0" applyNumberFormat="1" applyFont="1" applyFill="1" applyBorder="1"/>
    <xf numFmtId="38" fontId="29" fillId="0" borderId="0" xfId="0" applyNumberFormat="1" applyFont="1" applyAlignment="1">
      <alignment horizontal="left"/>
    </xf>
    <xf numFmtId="38" fontId="31" fillId="0" borderId="0" xfId="0" applyNumberFormat="1" applyFont="1" applyFill="1" applyAlignment="1">
      <alignment horizontal="center"/>
    </xf>
    <xf numFmtId="38" fontId="29" fillId="0" borderId="0" xfId="0" applyNumberFormat="1" applyFont="1" applyFill="1" applyAlignment="1">
      <alignment horizontal="center"/>
    </xf>
    <xf numFmtId="38" fontId="31" fillId="0" borderId="0" xfId="0" applyNumberFormat="1" applyFont="1" applyFill="1" applyBorder="1"/>
    <xf numFmtId="38" fontId="34" fillId="0" borderId="0" xfId="0" applyNumberFormat="1" applyFont="1" applyFill="1"/>
    <xf numFmtId="38" fontId="33" fillId="0" borderId="0" xfId="0" applyNumberFormat="1" applyFont="1" applyFill="1"/>
    <xf numFmtId="38" fontId="29" fillId="0" borderId="79" xfId="0" applyNumberFormat="1" applyFont="1" applyFill="1" applyBorder="1" applyAlignment="1">
      <alignment horizontal="left" vertical="top" wrapText="1"/>
    </xf>
    <xf numFmtId="38" fontId="29" fillId="8" borderId="0" xfId="0" applyNumberFormat="1" applyFont="1" applyFill="1"/>
    <xf numFmtId="38" fontId="34" fillId="8" borderId="0" xfId="0" applyNumberFormat="1" applyFont="1" applyFill="1"/>
    <xf numFmtId="38" fontId="31" fillId="8" borderId="0" xfId="0" applyNumberFormat="1" applyFont="1" applyFill="1"/>
    <xf numFmtId="0" fontId="0" fillId="0" borderId="0" xfId="0"/>
    <xf numFmtId="0" fontId="0" fillId="0" borderId="0" xfId="0" applyBorder="1"/>
    <xf numFmtId="169" fontId="37" fillId="10" borderId="0" xfId="2" applyNumberFormat="1" applyFont="1"/>
    <xf numFmtId="0" fontId="39" fillId="13" borderId="4" xfId="0" applyFont="1" applyFill="1" applyBorder="1" applyAlignment="1">
      <alignment vertical="center"/>
    </xf>
    <xf numFmtId="0" fontId="39" fillId="13" borderId="5" xfId="0" applyFont="1" applyFill="1" applyBorder="1" applyAlignment="1">
      <alignment vertical="center"/>
    </xf>
    <xf numFmtId="0" fontId="40" fillId="7" borderId="4" xfId="0" applyFont="1" applyFill="1" applyBorder="1" applyAlignment="1">
      <alignment horizontal="left" vertical="center" wrapText="1"/>
    </xf>
    <xf numFmtId="0" fontId="40" fillId="7" borderId="2" xfId="0" applyFont="1" applyFill="1" applyBorder="1" applyAlignment="1">
      <alignment horizontal="left" vertical="center" wrapText="1"/>
    </xf>
    <xf numFmtId="0" fontId="36" fillId="14" borderId="0" xfId="0" applyFont="1" applyFill="1"/>
    <xf numFmtId="0" fontId="40" fillId="0" borderId="0" xfId="0" applyFont="1"/>
    <xf numFmtId="0" fontId="40" fillId="0" borderId="0" xfId="0" applyNumberFormat="1" applyFont="1" applyFill="1" applyBorder="1" applyAlignment="1" applyProtection="1"/>
    <xf numFmtId="0" fontId="43" fillId="0" borderId="0" xfId="0" applyFont="1"/>
    <xf numFmtId="169" fontId="37" fillId="15" borderId="0" xfId="2" applyNumberFormat="1" applyFont="1" applyFill="1" applyAlignment="1">
      <alignment vertical="center"/>
    </xf>
    <xf numFmtId="0" fontId="39" fillId="13" borderId="5" xfId="0" applyFont="1" applyFill="1" applyBorder="1" applyAlignment="1">
      <alignment horizontal="center" vertical="center"/>
    </xf>
    <xf numFmtId="0" fontId="40" fillId="7" borderId="4" xfId="0" applyFont="1" applyFill="1" applyBorder="1" applyAlignment="1">
      <alignment horizontal="center" vertical="center" wrapText="1"/>
    </xf>
    <xf numFmtId="0" fontId="40" fillId="7" borderId="4" xfId="0" quotePrefix="1" applyFont="1" applyFill="1" applyBorder="1" applyAlignment="1">
      <alignment horizontal="center" vertical="center" wrapText="1"/>
    </xf>
    <xf numFmtId="169" fontId="37" fillId="0" borderId="0" xfId="2" applyNumberFormat="1" applyFont="1" applyFill="1" applyBorder="1" applyAlignment="1">
      <alignment vertical="center"/>
    </xf>
    <xf numFmtId="0" fontId="39" fillId="13" borderId="19" xfId="0" applyFont="1" applyFill="1" applyBorder="1" applyAlignment="1">
      <alignment horizontal="center" vertical="center"/>
    </xf>
    <xf numFmtId="9" fontId="36" fillId="14" borderId="0" xfId="0" applyNumberFormat="1" applyFont="1" applyFill="1"/>
    <xf numFmtId="0" fontId="37" fillId="18" borderId="0" xfId="0" applyFont="1" applyFill="1"/>
    <xf numFmtId="0" fontId="37" fillId="15" borderId="0" xfId="0" applyFont="1" applyFill="1"/>
    <xf numFmtId="0" fontId="40" fillId="0" borderId="0" xfId="0" applyFont="1" applyBorder="1"/>
    <xf numFmtId="0" fontId="42" fillId="2" borderId="0" xfId="0" applyFont="1" applyFill="1" applyBorder="1" applyProtection="1">
      <protection locked="0"/>
    </xf>
    <xf numFmtId="0" fontId="47" fillId="2" borderId="0" xfId="0" applyNumberFormat="1" applyFont="1" applyFill="1" applyBorder="1" applyAlignment="1" applyProtection="1">
      <alignment horizontal="left"/>
      <protection locked="0"/>
    </xf>
    <xf numFmtId="0" fontId="40" fillId="0" borderId="0" xfId="0" applyNumberFormat="1" applyFont="1" applyFill="1" applyBorder="1" applyAlignment="1" applyProtection="1">
      <protection locked="0"/>
    </xf>
    <xf numFmtId="0" fontId="40" fillId="2" borderId="0" xfId="0" applyFont="1" applyFill="1" applyBorder="1" applyProtection="1">
      <protection locked="0"/>
    </xf>
    <xf numFmtId="0" fontId="47" fillId="2" borderId="0" xfId="0" applyFont="1" applyFill="1" applyBorder="1" applyAlignment="1" applyProtection="1">
      <alignment horizontal="left"/>
      <protection locked="0"/>
    </xf>
    <xf numFmtId="0" fontId="42" fillId="2" borderId="2" xfId="0" applyFont="1" applyFill="1" applyBorder="1" applyProtection="1">
      <protection locked="0"/>
    </xf>
    <xf numFmtId="0" fontId="47" fillId="2" borderId="2" xfId="0" applyNumberFormat="1" applyFont="1" applyFill="1" applyBorder="1" applyAlignment="1" applyProtection="1">
      <alignment horizontal="left"/>
      <protection locked="0"/>
    </xf>
    <xf numFmtId="0" fontId="47" fillId="0" borderId="0" xfId="0" applyNumberFormat="1" applyFont="1" applyFill="1" applyBorder="1" applyAlignment="1" applyProtection="1">
      <protection locked="0"/>
    </xf>
    <xf numFmtId="167" fontId="40" fillId="0" borderId="0" xfId="0" applyNumberFormat="1" applyFont="1"/>
    <xf numFmtId="2" fontId="40" fillId="0" borderId="0" xfId="0" applyNumberFormat="1" applyFont="1" applyFill="1" applyBorder="1" applyAlignment="1" applyProtection="1">
      <protection locked="0"/>
    </xf>
    <xf numFmtId="0" fontId="40" fillId="0" borderId="0" xfId="0" applyFont="1" applyFill="1"/>
    <xf numFmtId="0" fontId="40" fillId="0" borderId="0" xfId="0" applyNumberFormat="1" applyFont="1" applyFill="1" applyBorder="1" applyAlignment="1" applyProtection="1">
      <alignment horizontal="center" wrapText="1"/>
    </xf>
    <xf numFmtId="0" fontId="40" fillId="0" borderId="0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quotePrefix="1" applyFont="1" applyBorder="1"/>
    <xf numFmtId="169" fontId="37" fillId="10" borderId="0" xfId="2" applyNumberFormat="1"/>
    <xf numFmtId="0" fontId="47" fillId="0" borderId="0" xfId="0" applyFont="1"/>
    <xf numFmtId="0" fontId="22" fillId="0" borderId="0" xfId="0" applyFont="1"/>
    <xf numFmtId="0" fontId="54" fillId="15" borderId="0" xfId="0" applyFont="1" applyFill="1" applyAlignment="1">
      <alignment vertical="center"/>
    </xf>
    <xf numFmtId="0" fontId="54" fillId="18" borderId="0" xfId="0" applyFont="1" applyFill="1" applyAlignment="1">
      <alignment vertical="center"/>
    </xf>
    <xf numFmtId="0" fontId="47" fillId="14" borderId="0" xfId="0" applyFont="1" applyFill="1"/>
    <xf numFmtId="0" fontId="40" fillId="14" borderId="0" xfId="0" applyFont="1" applyFill="1"/>
    <xf numFmtId="169" fontId="37" fillId="15" borderId="0" xfId="2" applyNumberFormat="1" applyFont="1" applyFill="1" applyAlignment="1"/>
    <xf numFmtId="0" fontId="40" fillId="0" borderId="0" xfId="0" applyFont="1" applyFill="1" applyBorder="1"/>
    <xf numFmtId="2" fontId="40" fillId="0" borderId="0" xfId="0" applyNumberFormat="1" applyFont="1" applyFill="1" applyBorder="1" applyAlignment="1" applyProtection="1">
      <alignment horizontal="right"/>
    </xf>
    <xf numFmtId="0" fontId="56" fillId="0" borderId="0" xfId="0" applyFont="1"/>
    <xf numFmtId="0" fontId="55" fillId="0" borderId="0" xfId="0" applyFont="1" applyFill="1" applyAlignment="1">
      <alignment horizontal="left"/>
    </xf>
    <xf numFmtId="0" fontId="49" fillId="0" borderId="0" xfId="0" applyFont="1" applyFill="1"/>
    <xf numFmtId="0" fontId="40" fillId="0" borderId="0" xfId="0" applyFont="1"/>
    <xf numFmtId="0" fontId="40" fillId="0" borderId="0" xfId="0" applyFont="1"/>
    <xf numFmtId="0" fontId="40" fillId="0" borderId="0" xfId="0" quotePrefix="1" applyFont="1"/>
    <xf numFmtId="0" fontId="21" fillId="20" borderId="0" xfId="0" applyFont="1" applyFill="1" applyAlignment="1">
      <alignment vertical="center"/>
    </xf>
    <xf numFmtId="0" fontId="57" fillId="20" borderId="0" xfId="0" applyFont="1" applyFill="1" applyBorder="1" applyAlignment="1">
      <alignment vertical="center"/>
    </xf>
    <xf numFmtId="0" fontId="52" fillId="20" borderId="0" xfId="0" applyFont="1" applyFill="1" applyBorder="1" applyAlignment="1">
      <alignment vertical="center"/>
    </xf>
    <xf numFmtId="0" fontId="39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59" fillId="20" borderId="0" xfId="0" applyFont="1" applyFill="1" applyBorder="1" applyAlignment="1">
      <alignment vertical="center"/>
    </xf>
    <xf numFmtId="0" fontId="60" fillId="6" borderId="0" xfId="0" applyFont="1" applyFill="1" applyAlignment="1">
      <alignment vertical="center"/>
    </xf>
    <xf numFmtId="0" fontId="60" fillId="20" borderId="0" xfId="0" applyFont="1" applyFill="1" applyAlignment="1">
      <alignment vertical="center"/>
    </xf>
    <xf numFmtId="164" fontId="43" fillId="0" borderId="0" xfId="0" applyNumberFormat="1" applyFont="1" applyFill="1" applyAlignment="1">
      <alignment horizontal="center" vertical="center"/>
    </xf>
    <xf numFmtId="0" fontId="43" fillId="0" borderId="0" xfId="0" applyFont="1" applyFill="1" applyAlignment="1">
      <alignment vertical="center"/>
    </xf>
    <xf numFmtId="0" fontId="23" fillId="0" borderId="0" xfId="0" applyFont="1"/>
    <xf numFmtId="169" fontId="61" fillId="10" borderId="0" xfId="2" applyNumberFormat="1" applyFont="1"/>
    <xf numFmtId="0" fontId="47" fillId="2" borderId="4" xfId="0" applyFont="1" applyFill="1" applyBorder="1" applyAlignment="1">
      <alignment vertical="center"/>
    </xf>
    <xf numFmtId="0" fontId="47" fillId="2" borderId="4" xfId="0" applyFont="1" applyFill="1" applyBorder="1" applyAlignment="1">
      <alignment horizontal="left" vertical="center"/>
    </xf>
    <xf numFmtId="38" fontId="31" fillId="21" borderId="109" xfId="0" applyNumberFormat="1" applyFont="1" applyFill="1" applyBorder="1" applyAlignment="1">
      <alignment horizontal="center" textRotation="90" wrapText="1"/>
    </xf>
    <xf numFmtId="38" fontId="31" fillId="21" borderId="110" xfId="0" applyNumberFormat="1" applyFont="1" applyFill="1" applyBorder="1" applyAlignment="1">
      <alignment horizontal="center" textRotation="90" wrapText="1"/>
    </xf>
    <xf numFmtId="38" fontId="31" fillId="21" borderId="112" xfId="0" applyNumberFormat="1" applyFont="1" applyFill="1" applyBorder="1" applyAlignment="1">
      <alignment horizontal="center" textRotation="90" wrapText="1"/>
    </xf>
    <xf numFmtId="38" fontId="31" fillId="21" borderId="152" xfId="0" applyNumberFormat="1" applyFont="1" applyFill="1" applyBorder="1" applyAlignment="1">
      <alignment horizontal="center" textRotation="90" wrapText="1"/>
    </xf>
    <xf numFmtId="38" fontId="29" fillId="21" borderId="0" xfId="0" applyNumberFormat="1" applyFont="1" applyFill="1" applyAlignment="1">
      <alignment horizontal="left"/>
    </xf>
    <xf numFmtId="38" fontId="31" fillId="21" borderId="21" xfId="0" applyNumberFormat="1" applyFont="1" applyFill="1" applyBorder="1" applyAlignment="1">
      <alignment horizontal="center" textRotation="90" wrapText="1"/>
    </xf>
    <xf numFmtId="38" fontId="31" fillId="21" borderId="22" xfId="0" applyNumberFormat="1" applyFont="1" applyFill="1" applyBorder="1" applyAlignment="1">
      <alignment horizontal="center" textRotation="90" wrapText="1"/>
    </xf>
    <xf numFmtId="38" fontId="31" fillId="21" borderId="23" xfId="0" applyNumberFormat="1" applyFont="1" applyFill="1" applyBorder="1" applyAlignment="1">
      <alignment horizontal="center" textRotation="90" wrapText="1"/>
    </xf>
    <xf numFmtId="38" fontId="31" fillId="21" borderId="25" xfId="0" applyNumberFormat="1" applyFont="1" applyFill="1" applyBorder="1" applyAlignment="1">
      <alignment horizontal="center" textRotation="90" wrapText="1"/>
    </xf>
    <xf numFmtId="38" fontId="31" fillId="0" borderId="28" xfId="0" applyNumberFormat="1" applyFont="1" applyBorder="1" applyAlignment="1">
      <alignment horizontal="center"/>
    </xf>
    <xf numFmtId="38" fontId="31" fillId="0" borderId="29" xfId="0" applyNumberFormat="1" applyFont="1" applyBorder="1" applyAlignment="1">
      <alignment horizontal="center"/>
    </xf>
    <xf numFmtId="38" fontId="31" fillId="0" borderId="30" xfId="0" applyNumberFormat="1" applyFont="1" applyBorder="1" applyAlignment="1">
      <alignment horizontal="center"/>
    </xf>
    <xf numFmtId="38" fontId="31" fillId="0" borderId="31" xfId="0" applyNumberFormat="1" applyFont="1" applyBorder="1" applyAlignment="1">
      <alignment horizontal="center"/>
    </xf>
    <xf numFmtId="38" fontId="29" fillId="0" borderId="32" xfId="0" applyNumberFormat="1" applyFont="1" applyBorder="1" applyAlignment="1">
      <alignment horizontal="center"/>
    </xf>
    <xf numFmtId="38" fontId="31" fillId="0" borderId="33" xfId="0" applyNumberFormat="1" applyFont="1" applyBorder="1" applyAlignment="1">
      <alignment horizontal="center"/>
    </xf>
    <xf numFmtId="38" fontId="29" fillId="0" borderId="30" xfId="0" applyNumberFormat="1" applyFont="1" applyBorder="1" applyAlignment="1">
      <alignment horizontal="center"/>
    </xf>
    <xf numFmtId="38" fontId="29" fillId="22" borderId="31" xfId="0" applyNumberFormat="1" applyFont="1" applyFill="1" applyBorder="1" applyAlignment="1">
      <alignment horizontal="center"/>
    </xf>
    <xf numFmtId="38" fontId="29" fillId="0" borderId="31" xfId="0" applyNumberFormat="1" applyFont="1" applyBorder="1" applyAlignment="1">
      <alignment horizontal="center"/>
    </xf>
    <xf numFmtId="38" fontId="29" fillId="0" borderId="34" xfId="0" applyNumberFormat="1" applyFont="1" applyBorder="1" applyAlignment="1">
      <alignment horizontal="center"/>
    </xf>
    <xf numFmtId="38" fontId="31" fillId="0" borderId="27" xfId="0" applyNumberFormat="1" applyFont="1" applyBorder="1" applyAlignment="1">
      <alignment horizontal="center"/>
    </xf>
    <xf numFmtId="38" fontId="29" fillId="0" borderId="35" xfId="0" applyNumberFormat="1" applyFont="1" applyBorder="1" applyAlignment="1">
      <alignment horizontal="center"/>
    </xf>
    <xf numFmtId="38" fontId="29" fillId="0" borderId="33" xfId="0" applyNumberFormat="1" applyFont="1" applyBorder="1" applyAlignment="1">
      <alignment horizontal="center"/>
    </xf>
    <xf numFmtId="38" fontId="29" fillId="0" borderId="36" xfId="0" applyNumberFormat="1" applyFont="1" applyBorder="1" applyAlignment="1">
      <alignment horizontal="center"/>
    </xf>
    <xf numFmtId="38" fontId="31" fillId="0" borderId="38" xfId="0" applyNumberFormat="1" applyFont="1" applyBorder="1" applyAlignment="1">
      <alignment horizontal="center"/>
    </xf>
    <xf numFmtId="38" fontId="31" fillId="0" borderId="39" xfId="0" applyNumberFormat="1" applyFont="1" applyBorder="1" applyAlignment="1">
      <alignment horizontal="center"/>
    </xf>
    <xf numFmtId="38" fontId="31" fillId="0" borderId="40" xfId="0" applyNumberFormat="1" applyFont="1" applyBorder="1" applyAlignment="1">
      <alignment horizontal="center"/>
    </xf>
    <xf numFmtId="38" fontId="31" fillId="0" borderId="41" xfId="0" applyNumberFormat="1" applyFont="1" applyBorder="1" applyAlignment="1">
      <alignment horizontal="center"/>
    </xf>
    <xf numFmtId="38" fontId="29" fillId="0" borderId="41" xfId="0" applyNumberFormat="1" applyFont="1" applyBorder="1" applyAlignment="1">
      <alignment horizontal="center"/>
    </xf>
    <xf numFmtId="38" fontId="31" fillId="0" borderId="42" xfId="0" applyNumberFormat="1" applyFont="1" applyBorder="1" applyAlignment="1">
      <alignment horizontal="center"/>
    </xf>
    <xf numFmtId="38" fontId="29" fillId="0" borderId="40" xfId="0" applyNumberFormat="1" applyFont="1" applyBorder="1" applyAlignment="1">
      <alignment horizontal="center"/>
    </xf>
    <xf numFmtId="38" fontId="29" fillId="22" borderId="43" xfId="0" applyNumberFormat="1" applyFont="1" applyFill="1" applyBorder="1" applyAlignment="1">
      <alignment horizontal="center"/>
    </xf>
    <xf numFmtId="38" fontId="29" fillId="0" borderId="43" xfId="0" applyNumberFormat="1" applyFont="1" applyBorder="1" applyAlignment="1">
      <alignment horizontal="center"/>
    </xf>
    <xf numFmtId="38" fontId="31" fillId="0" borderId="37" xfId="0" applyNumberFormat="1" applyFont="1" applyBorder="1" applyAlignment="1">
      <alignment horizontal="center"/>
    </xf>
    <xf numFmtId="38" fontId="29" fillId="0" borderId="44" xfId="0" applyNumberFormat="1" applyFont="1" applyBorder="1" applyAlignment="1">
      <alignment horizontal="center"/>
    </xf>
    <xf numFmtId="38" fontId="29" fillId="0" borderId="42" xfId="0" applyNumberFormat="1" applyFont="1" applyBorder="1" applyAlignment="1">
      <alignment horizontal="center"/>
    </xf>
    <xf numFmtId="38" fontId="29" fillId="0" borderId="45" xfId="0" applyNumberFormat="1" applyFont="1" applyBorder="1" applyAlignment="1">
      <alignment horizontal="center"/>
    </xf>
    <xf numFmtId="38" fontId="31" fillId="0" borderId="43" xfId="0" applyNumberFormat="1" applyFont="1" applyBorder="1" applyAlignment="1">
      <alignment horizontal="center"/>
    </xf>
    <xf numFmtId="38" fontId="31" fillId="0" borderId="47" xfId="0" applyNumberFormat="1" applyFont="1" applyBorder="1" applyAlignment="1">
      <alignment horizontal="center"/>
    </xf>
    <xf numFmtId="38" fontId="31" fillId="0" borderId="48" xfId="0" applyNumberFormat="1" applyFont="1" applyBorder="1" applyAlignment="1">
      <alignment horizontal="center"/>
    </xf>
    <xf numFmtId="38" fontId="29" fillId="0" borderId="49" xfId="0" applyNumberFormat="1" applyFont="1" applyBorder="1" applyAlignment="1">
      <alignment horizontal="center"/>
    </xf>
    <xf numFmtId="38" fontId="31" fillId="0" borderId="50" xfId="0" applyNumberFormat="1" applyFont="1" applyBorder="1" applyAlignment="1">
      <alignment horizontal="center"/>
    </xf>
    <xf numFmtId="38" fontId="29" fillId="0" borderId="48" xfId="0" applyNumberFormat="1" applyFont="1" applyBorder="1" applyAlignment="1">
      <alignment horizontal="center"/>
    </xf>
    <xf numFmtId="38" fontId="29" fillId="22" borderId="48" xfId="0" applyNumberFormat="1" applyFont="1" applyFill="1" applyBorder="1" applyAlignment="1">
      <alignment horizontal="center"/>
    </xf>
    <xf numFmtId="38" fontId="31" fillId="0" borderId="46" xfId="0" applyNumberFormat="1" applyFont="1" applyBorder="1" applyAlignment="1">
      <alignment horizontal="center"/>
    </xf>
    <xf numFmtId="38" fontId="29" fillId="0" borderId="51" xfId="0" applyNumberFormat="1" applyFont="1" applyBorder="1" applyAlignment="1">
      <alignment horizontal="center"/>
    </xf>
    <xf numFmtId="38" fontId="29" fillId="0" borderId="52" xfId="0" applyNumberFormat="1" applyFont="1" applyBorder="1" applyAlignment="1">
      <alignment horizontal="center"/>
    </xf>
    <xf numFmtId="38" fontId="29" fillId="0" borderId="50" xfId="0" applyNumberFormat="1" applyFont="1" applyBorder="1" applyAlignment="1">
      <alignment horizontal="center"/>
    </xf>
    <xf numFmtId="38" fontId="29" fillId="0" borderId="53" xfId="0" applyNumberFormat="1" applyFont="1" applyBorder="1" applyAlignment="1">
      <alignment horizontal="center"/>
    </xf>
    <xf numFmtId="38" fontId="31" fillId="0" borderId="54" xfId="0" applyNumberFormat="1" applyFont="1" applyBorder="1" applyAlignment="1">
      <alignment horizontal="center"/>
    </xf>
    <xf numFmtId="38" fontId="31" fillId="0" borderId="55" xfId="0" applyNumberFormat="1" applyFont="1" applyBorder="1" applyAlignment="1">
      <alignment horizontal="center"/>
    </xf>
    <xf numFmtId="38" fontId="31" fillId="0" borderId="18" xfId="0" applyNumberFormat="1" applyFont="1" applyBorder="1" applyAlignment="1">
      <alignment horizontal="center"/>
    </xf>
    <xf numFmtId="38" fontId="31" fillId="0" borderId="34" xfId="0" applyNumberFormat="1" applyFont="1" applyBorder="1" applyAlignment="1">
      <alignment horizontal="center"/>
    </xf>
    <xf numFmtId="38" fontId="31" fillId="0" borderId="56" xfId="0" applyNumberFormat="1" applyFont="1" applyBorder="1" applyAlignment="1">
      <alignment horizontal="center"/>
    </xf>
    <xf numFmtId="38" fontId="31" fillId="22" borderId="34" xfId="0" applyNumberFormat="1" applyFont="1" applyFill="1" applyBorder="1" applyAlignment="1">
      <alignment horizontal="center"/>
    </xf>
    <xf numFmtId="38" fontId="31" fillId="0" borderId="57" xfId="0" applyNumberFormat="1" applyFont="1" applyBorder="1" applyAlignment="1">
      <alignment horizontal="center"/>
    </xf>
    <xf numFmtId="38" fontId="31" fillId="0" borderId="58" xfId="0" applyNumberFormat="1" applyFont="1" applyBorder="1" applyAlignment="1">
      <alignment horizontal="center"/>
    </xf>
    <xf numFmtId="38" fontId="31" fillId="0" borderId="59" xfId="0" applyNumberFormat="1" applyFont="1" applyBorder="1" applyAlignment="1">
      <alignment horizontal="center"/>
    </xf>
    <xf numFmtId="38" fontId="31" fillId="0" borderId="60" xfId="0" applyNumberFormat="1" applyFont="1" applyBorder="1" applyAlignment="1">
      <alignment horizontal="center"/>
    </xf>
    <xf numFmtId="38" fontId="31" fillId="0" borderId="61" xfId="0" applyNumberFormat="1" applyFont="1" applyBorder="1" applyAlignment="1">
      <alignment horizontal="center"/>
    </xf>
    <xf numFmtId="38" fontId="31" fillId="0" borderId="4" xfId="0" applyNumberFormat="1" applyFont="1" applyBorder="1" applyAlignment="1">
      <alignment horizontal="center"/>
    </xf>
    <xf numFmtId="38" fontId="31" fillId="0" borderId="62" xfId="0" applyNumberFormat="1" applyFont="1" applyBorder="1" applyAlignment="1">
      <alignment horizontal="center"/>
    </xf>
    <xf numFmtId="38" fontId="31" fillId="0" borderId="63" xfId="0" applyNumberFormat="1" applyFont="1" applyBorder="1" applyAlignment="1">
      <alignment horizontal="center"/>
    </xf>
    <xf numFmtId="38" fontId="31" fillId="0" borderId="11" xfId="0" applyNumberFormat="1" applyFont="1" applyBorder="1" applyAlignment="1">
      <alignment horizontal="center"/>
    </xf>
    <xf numFmtId="38" fontId="31" fillId="22" borderId="62" xfId="0" applyNumberFormat="1" applyFont="1" applyFill="1" applyBorder="1" applyAlignment="1">
      <alignment horizontal="center"/>
    </xf>
    <xf numFmtId="38" fontId="29" fillId="0" borderId="11" xfId="0" applyNumberFormat="1" applyFont="1" applyBorder="1" applyAlignment="1">
      <alignment horizontal="center"/>
    </xf>
    <xf numFmtId="38" fontId="31" fillId="0" borderId="64" xfId="0" applyNumberFormat="1" applyFont="1" applyBorder="1" applyAlignment="1">
      <alignment horizontal="center"/>
    </xf>
    <xf numFmtId="38" fontId="31" fillId="0" borderId="65" xfId="0" applyNumberFormat="1" applyFont="1" applyBorder="1" applyAlignment="1">
      <alignment horizontal="center"/>
    </xf>
    <xf numFmtId="38" fontId="31" fillId="0" borderId="66" xfId="0" applyNumberFormat="1" applyFont="1" applyBorder="1" applyAlignment="1">
      <alignment horizontal="center"/>
    </xf>
    <xf numFmtId="38" fontId="31" fillId="0" borderId="67" xfId="0" applyNumberFormat="1" applyFont="1" applyBorder="1" applyAlignment="1">
      <alignment horizontal="center"/>
    </xf>
    <xf numFmtId="38" fontId="31" fillId="0" borderId="68" xfId="0" applyNumberFormat="1" applyFont="1" applyBorder="1" applyAlignment="1">
      <alignment horizontal="center"/>
    </xf>
    <xf numFmtId="38" fontId="31" fillId="0" borderId="70" xfId="0" applyNumberFormat="1" applyFont="1" applyBorder="1" applyAlignment="1">
      <alignment horizontal="center"/>
    </xf>
    <xf numFmtId="38" fontId="31" fillId="0" borderId="71" xfId="0" applyNumberFormat="1" applyFont="1" applyBorder="1" applyAlignment="1">
      <alignment horizontal="center"/>
    </xf>
    <xf numFmtId="38" fontId="29" fillId="0" borderId="72" xfId="0" applyNumberFormat="1" applyFont="1" applyBorder="1" applyAlignment="1">
      <alignment horizontal="center"/>
    </xf>
    <xf numFmtId="38" fontId="29" fillId="0" borderId="73" xfId="0" applyNumberFormat="1" applyFont="1" applyBorder="1" applyAlignment="1">
      <alignment horizontal="center"/>
    </xf>
    <xf numFmtId="38" fontId="29" fillId="0" borderId="74" xfId="0" applyNumberFormat="1" applyFont="1" applyBorder="1" applyAlignment="1">
      <alignment horizontal="center"/>
    </xf>
    <xf numFmtId="38" fontId="31" fillId="0" borderId="75" xfId="0" applyNumberFormat="1" applyFont="1" applyBorder="1" applyAlignment="1">
      <alignment horizontal="center"/>
    </xf>
    <xf numFmtId="38" fontId="29" fillId="22" borderId="73" xfId="0" applyNumberFormat="1" applyFont="1" applyFill="1" applyBorder="1" applyAlignment="1">
      <alignment horizontal="center"/>
    </xf>
    <xf numFmtId="38" fontId="31" fillId="0" borderId="69" xfId="0" applyNumberFormat="1" applyFont="1" applyBorder="1" applyAlignment="1">
      <alignment horizontal="center"/>
    </xf>
    <xf numFmtId="38" fontId="29" fillId="0" borderId="76" xfId="0" applyNumberFormat="1" applyFont="1" applyBorder="1" applyAlignment="1">
      <alignment horizontal="center"/>
    </xf>
    <xf numFmtId="38" fontId="29" fillId="0" borderId="75" xfId="0" applyNumberFormat="1" applyFont="1" applyBorder="1" applyAlignment="1">
      <alignment horizontal="center"/>
    </xf>
    <xf numFmtId="38" fontId="29" fillId="0" borderId="77" xfId="0" applyNumberFormat="1" applyFont="1" applyBorder="1" applyAlignment="1">
      <alignment horizontal="center"/>
    </xf>
    <xf numFmtId="38" fontId="29" fillId="0" borderId="78" xfId="0" applyNumberFormat="1" applyFont="1" applyBorder="1" applyAlignment="1">
      <alignment horizontal="center"/>
    </xf>
    <xf numFmtId="38" fontId="31" fillId="0" borderId="80" xfId="0" applyNumberFormat="1" applyFont="1" applyBorder="1" applyAlignment="1">
      <alignment horizontal="center"/>
    </xf>
    <xf numFmtId="38" fontId="31" fillId="0" borderId="81" xfId="0" applyNumberFormat="1" applyFont="1" applyBorder="1" applyAlignment="1">
      <alignment horizontal="center"/>
    </xf>
    <xf numFmtId="38" fontId="29" fillId="0" borderId="82" xfId="0" applyNumberFormat="1" applyFont="1" applyBorder="1" applyAlignment="1">
      <alignment horizontal="center"/>
    </xf>
    <xf numFmtId="38" fontId="29" fillId="0" borderId="83" xfId="0" applyNumberFormat="1" applyFont="1" applyBorder="1" applyAlignment="1">
      <alignment horizontal="center"/>
    </xf>
    <xf numFmtId="38" fontId="29" fillId="0" borderId="84" xfId="0" applyNumberFormat="1" applyFont="1" applyBorder="1" applyAlignment="1">
      <alignment horizontal="center"/>
    </xf>
    <xf numFmtId="38" fontId="31" fillId="0" borderId="85" xfId="0" applyNumberFormat="1" applyFont="1" applyBorder="1" applyAlignment="1">
      <alignment horizontal="center"/>
    </xf>
    <xf numFmtId="38" fontId="29" fillId="22" borderId="83" xfId="0" applyNumberFormat="1" applyFont="1" applyFill="1" applyBorder="1" applyAlignment="1">
      <alignment horizontal="center"/>
    </xf>
    <xf numFmtId="38" fontId="31" fillId="0" borderId="79" xfId="0" applyNumberFormat="1" applyFont="1" applyBorder="1" applyAlignment="1">
      <alignment horizontal="center"/>
    </xf>
    <xf numFmtId="38" fontId="29" fillId="0" borderId="86" xfId="0" applyNumberFormat="1" applyFont="1" applyBorder="1" applyAlignment="1">
      <alignment horizontal="center"/>
    </xf>
    <xf numFmtId="38" fontId="29" fillId="0" borderId="85" xfId="0" applyNumberFormat="1" applyFont="1" applyBorder="1" applyAlignment="1">
      <alignment horizontal="center"/>
    </xf>
    <xf numFmtId="38" fontId="29" fillId="0" borderId="87" xfId="0" applyNumberFormat="1" applyFont="1" applyBorder="1" applyAlignment="1">
      <alignment horizontal="center"/>
    </xf>
    <xf numFmtId="38" fontId="31" fillId="0" borderId="20" xfId="0" applyNumberFormat="1" applyFont="1" applyBorder="1" applyAlignment="1">
      <alignment horizontal="center"/>
    </xf>
    <xf numFmtId="38" fontId="31" fillId="0" borderId="88" xfId="0" applyNumberFormat="1" applyFont="1" applyBorder="1" applyAlignment="1">
      <alignment horizontal="center"/>
    </xf>
    <xf numFmtId="38" fontId="31" fillId="0" borderId="89" xfId="0" applyNumberFormat="1" applyFont="1" applyBorder="1" applyAlignment="1">
      <alignment horizontal="center"/>
    </xf>
    <xf numFmtId="38" fontId="31" fillId="0" borderId="90" xfId="0" applyNumberFormat="1" applyFont="1" applyBorder="1" applyAlignment="1">
      <alignment horizontal="center"/>
    </xf>
    <xf numFmtId="38" fontId="31" fillId="0" borderId="91" xfId="0" applyNumberFormat="1" applyFont="1" applyBorder="1" applyAlignment="1">
      <alignment horizontal="center"/>
    </xf>
    <xf numFmtId="38" fontId="31" fillId="0" borderId="13" xfId="0" applyNumberFormat="1" applyFont="1" applyBorder="1" applyAlignment="1">
      <alignment horizontal="center"/>
    </xf>
    <xf numFmtId="38" fontId="31" fillId="22" borderId="90" xfId="0" applyNumberFormat="1" applyFont="1" applyFill="1" applyBorder="1" applyAlignment="1">
      <alignment horizontal="center"/>
    </xf>
    <xf numFmtId="38" fontId="31" fillId="0" borderId="0" xfId="0" applyNumberFormat="1" applyFont="1" applyAlignment="1">
      <alignment horizontal="center"/>
    </xf>
    <xf numFmtId="38" fontId="31" fillId="0" borderId="12" xfId="0" applyNumberFormat="1" applyFont="1" applyBorder="1" applyAlignment="1">
      <alignment horizontal="center"/>
    </xf>
    <xf numFmtId="38" fontId="31" fillId="0" borderId="92" xfId="0" applyNumberFormat="1" applyFont="1" applyBorder="1" applyAlignment="1">
      <alignment horizontal="center"/>
    </xf>
    <xf numFmtId="38" fontId="31" fillId="0" borderId="93" xfId="0" applyNumberFormat="1" applyFont="1" applyBorder="1" applyAlignment="1">
      <alignment horizontal="center"/>
    </xf>
    <xf numFmtId="38" fontId="29" fillId="0" borderId="94" xfId="0" applyNumberFormat="1" applyFont="1" applyBorder="1" applyAlignment="1">
      <alignment horizontal="center"/>
    </xf>
    <xf numFmtId="1" fontId="29" fillId="0" borderId="42" xfId="0" applyNumberFormat="1" applyFont="1" applyBorder="1" applyAlignment="1">
      <alignment horizontal="center"/>
    </xf>
    <xf numFmtId="38" fontId="29" fillId="0" borderId="0" xfId="0" applyNumberFormat="1" applyFont="1"/>
    <xf numFmtId="38" fontId="31" fillId="0" borderId="95" xfId="0" applyNumberFormat="1" applyFont="1" applyBorder="1" applyAlignment="1">
      <alignment horizontal="center"/>
    </xf>
    <xf numFmtId="38" fontId="31" fillId="0" borderId="96" xfId="0" applyNumberFormat="1" applyFont="1" applyBorder="1" applyAlignment="1">
      <alignment horizontal="center"/>
    </xf>
    <xf numFmtId="38" fontId="29" fillId="0" borderId="97" xfId="0" applyNumberFormat="1" applyFont="1" applyBorder="1" applyAlignment="1">
      <alignment horizontal="center"/>
    </xf>
    <xf numFmtId="38" fontId="29" fillId="0" borderId="98" xfId="0" applyNumberFormat="1" applyFont="1" applyBorder="1" applyAlignment="1">
      <alignment horizontal="center"/>
    </xf>
    <xf numFmtId="38" fontId="29" fillId="0" borderId="99" xfId="0" applyNumberFormat="1" applyFont="1" applyBorder="1" applyAlignment="1">
      <alignment horizontal="center"/>
    </xf>
    <xf numFmtId="38" fontId="31" fillId="0" borderId="14" xfId="0" applyNumberFormat="1" applyFont="1" applyBorder="1" applyAlignment="1">
      <alignment horizontal="center"/>
    </xf>
    <xf numFmtId="38" fontId="29" fillId="22" borderId="98" xfId="0" applyNumberFormat="1" applyFont="1" applyFill="1" applyBorder="1" applyAlignment="1">
      <alignment horizontal="center"/>
    </xf>
    <xf numFmtId="38" fontId="31" fillId="0" borderId="3" xfId="0" applyNumberFormat="1" applyFont="1" applyBorder="1" applyAlignment="1">
      <alignment horizontal="center"/>
    </xf>
    <xf numFmtId="38" fontId="29" fillId="0" borderId="16" xfId="0" applyNumberFormat="1" applyFont="1" applyBorder="1" applyAlignment="1">
      <alignment horizontal="center"/>
    </xf>
    <xf numFmtId="38" fontId="29" fillId="0" borderId="92" xfId="0" applyNumberFormat="1" applyFont="1" applyBorder="1" applyAlignment="1">
      <alignment horizontal="center"/>
    </xf>
    <xf numFmtId="38" fontId="29" fillId="0" borderId="14" xfId="0" applyNumberFormat="1" applyFont="1" applyBorder="1" applyAlignment="1">
      <alignment horizontal="center"/>
    </xf>
    <xf numFmtId="38" fontId="29" fillId="0" borderId="100" xfId="0" applyNumberFormat="1" applyFont="1" applyBorder="1" applyAlignment="1">
      <alignment horizontal="center"/>
    </xf>
    <xf numFmtId="38" fontId="31" fillId="0" borderId="101" xfId="0" applyNumberFormat="1" applyFont="1" applyBorder="1" applyAlignment="1">
      <alignment horizontal="center"/>
    </xf>
    <xf numFmtId="38" fontId="31" fillId="0" borderId="102" xfId="0" applyNumberFormat="1" applyFont="1" applyBorder="1" applyAlignment="1">
      <alignment horizontal="center"/>
    </xf>
    <xf numFmtId="38" fontId="31" fillId="0" borderId="73" xfId="0" applyNumberFormat="1" applyFont="1" applyBorder="1" applyAlignment="1">
      <alignment horizontal="center"/>
    </xf>
    <xf numFmtId="38" fontId="29" fillId="0" borderId="69" xfId="0" applyNumberFormat="1" applyFont="1" applyBorder="1" applyAlignment="1">
      <alignment horizontal="center"/>
    </xf>
    <xf numFmtId="38" fontId="31" fillId="0" borderId="17" xfId="0" applyNumberFormat="1" applyFont="1" applyBorder="1" applyAlignment="1">
      <alignment horizontal="center"/>
    </xf>
    <xf numFmtId="38" fontId="31" fillId="0" borderId="103" xfId="0" applyNumberFormat="1" applyFont="1" applyBorder="1" applyAlignment="1">
      <alignment horizontal="center"/>
    </xf>
    <xf numFmtId="38" fontId="29" fillId="0" borderId="91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center"/>
    </xf>
    <xf numFmtId="38" fontId="29" fillId="22" borderId="90" xfId="0" applyNumberFormat="1" applyFont="1" applyFill="1" applyBorder="1" applyAlignment="1">
      <alignment horizontal="center"/>
    </xf>
    <xf numFmtId="38" fontId="29" fillId="0" borderId="90" xfId="0" applyNumberFormat="1" applyFont="1" applyBorder="1" applyAlignment="1">
      <alignment horizontal="center"/>
    </xf>
    <xf numFmtId="38" fontId="29" fillId="0" borderId="12" xfId="0" applyNumberFormat="1" applyFont="1" applyBorder="1" applyAlignment="1">
      <alignment horizontal="center"/>
    </xf>
    <xf numFmtId="38" fontId="29" fillId="0" borderId="89" xfId="0" applyNumberFormat="1" applyFont="1" applyBorder="1" applyAlignment="1">
      <alignment horizontal="center"/>
    </xf>
    <xf numFmtId="38" fontId="29" fillId="0" borderId="13" xfId="0" applyNumberFormat="1" applyFont="1" applyBorder="1" applyAlignment="1">
      <alignment horizontal="center"/>
    </xf>
    <xf numFmtId="38" fontId="29" fillId="0" borderId="93" xfId="0" applyNumberFormat="1" applyFont="1" applyBorder="1" applyAlignment="1">
      <alignment horizontal="center"/>
    </xf>
    <xf numFmtId="38" fontId="31" fillId="0" borderId="104" xfId="0" applyNumberFormat="1" applyFont="1" applyBorder="1" applyAlignment="1">
      <alignment horizontal="center"/>
    </xf>
    <xf numFmtId="38" fontId="29" fillId="0" borderId="105" xfId="0" applyNumberFormat="1" applyFont="1" applyBorder="1" applyAlignment="1">
      <alignment horizontal="center"/>
    </xf>
    <xf numFmtId="38" fontId="29" fillId="0" borderId="46" xfId="0" applyNumberFormat="1" applyFont="1" applyBorder="1" applyAlignment="1">
      <alignment horizontal="center"/>
    </xf>
    <xf numFmtId="38" fontId="29" fillId="22" borderId="52" xfId="0" applyNumberFormat="1" applyFont="1" applyFill="1" applyBorder="1" applyAlignment="1">
      <alignment horizontal="center"/>
    </xf>
    <xf numFmtId="38" fontId="31" fillId="0" borderId="107" xfId="0" applyNumberFormat="1" applyFont="1" applyBorder="1" applyAlignment="1">
      <alignment horizontal="center"/>
    </xf>
    <xf numFmtId="38" fontId="31" fillId="0" borderId="108" xfId="0" applyNumberFormat="1" applyFont="1" applyBorder="1" applyAlignment="1">
      <alignment horizontal="center"/>
    </xf>
    <xf numFmtId="38" fontId="31" fillId="0" borderId="109" xfId="0" applyNumberFormat="1" applyFont="1" applyBorder="1" applyAlignment="1">
      <alignment horizontal="center"/>
    </xf>
    <xf numFmtId="38" fontId="31" fillId="0" borderId="110" xfId="0" applyNumberFormat="1" applyFont="1" applyBorder="1" applyAlignment="1">
      <alignment horizontal="center"/>
    </xf>
    <xf numFmtId="38" fontId="31" fillId="0" borderId="111" xfId="0" applyNumberFormat="1" applyFont="1" applyBorder="1" applyAlignment="1">
      <alignment horizontal="center"/>
    </xf>
    <xf numFmtId="38" fontId="31" fillId="22" borderId="110" xfId="0" applyNumberFormat="1" applyFont="1" applyFill="1" applyBorder="1" applyAlignment="1">
      <alignment horizontal="center"/>
    </xf>
    <xf numFmtId="38" fontId="31" fillId="0" borderId="106" xfId="0" applyNumberFormat="1" applyFont="1" applyBorder="1" applyAlignment="1">
      <alignment horizontal="center"/>
    </xf>
    <xf numFmtId="38" fontId="31" fillId="0" borderId="112" xfId="0" applyNumberFormat="1" applyFont="1" applyBorder="1" applyAlignment="1">
      <alignment horizontal="center"/>
    </xf>
    <xf numFmtId="38" fontId="31" fillId="0" borderId="113" xfId="0" applyNumberFormat="1" applyFont="1" applyBorder="1" applyAlignment="1">
      <alignment horizontal="center"/>
    </xf>
    <xf numFmtId="38" fontId="29" fillId="0" borderId="95" xfId="0" applyNumberFormat="1" applyFont="1" applyBorder="1" applyAlignment="1">
      <alignment horizontal="center"/>
    </xf>
    <xf numFmtId="38" fontId="31" fillId="0" borderId="114" xfId="0" applyNumberFormat="1" applyFont="1" applyBorder="1" applyAlignment="1">
      <alignment horizontal="center"/>
    </xf>
    <xf numFmtId="38" fontId="31" fillId="0" borderId="122" xfId="0" applyNumberFormat="1" applyFont="1" applyBorder="1" applyAlignment="1">
      <alignment horizontal="center"/>
    </xf>
    <xf numFmtId="38" fontId="31" fillId="0" borderId="140" xfId="0" applyNumberFormat="1" applyFont="1" applyBorder="1" applyAlignment="1">
      <alignment horizontal="center"/>
    </xf>
    <xf numFmtId="38" fontId="29" fillId="0" borderId="0" xfId="0" applyNumberFormat="1" applyFont="1" applyAlignment="1">
      <alignment horizontal="left"/>
    </xf>
    <xf numFmtId="170" fontId="31" fillId="0" borderId="0" xfId="0" applyNumberFormat="1" applyFont="1" applyAlignment="1">
      <alignment horizontal="left"/>
    </xf>
    <xf numFmtId="170" fontId="29" fillId="23" borderId="0" xfId="0" applyNumberFormat="1" applyFont="1" applyFill="1" applyAlignment="1">
      <alignment horizontal="left"/>
    </xf>
    <xf numFmtId="170" fontId="29" fillId="7" borderId="0" xfId="0" applyNumberFormat="1" applyFont="1" applyFill="1" applyAlignment="1">
      <alignment horizontal="left"/>
    </xf>
    <xf numFmtId="38" fontId="29" fillId="22" borderId="0" xfId="0" applyNumberFormat="1" applyFont="1" applyFill="1" applyAlignment="1">
      <alignment horizontal="left"/>
    </xf>
    <xf numFmtId="170" fontId="29" fillId="9" borderId="0" xfId="0" applyNumberFormat="1" applyFont="1" applyFill="1" applyAlignment="1">
      <alignment horizontal="left"/>
    </xf>
    <xf numFmtId="38" fontId="31" fillId="24" borderId="140" xfId="0" applyNumberFormat="1" applyFont="1" applyFill="1" applyBorder="1" applyAlignment="1">
      <alignment horizontal="center"/>
    </xf>
    <xf numFmtId="38" fontId="31" fillId="25" borderId="111" xfId="0" applyNumberFormat="1" applyFont="1" applyFill="1" applyBorder="1" applyAlignment="1">
      <alignment horizontal="center" textRotation="90" wrapText="1"/>
    </xf>
    <xf numFmtId="38" fontId="31" fillId="25" borderId="151" xfId="0" applyNumberFormat="1" applyFont="1" applyFill="1" applyBorder="1" applyAlignment="1">
      <alignment horizontal="center" textRotation="90" wrapText="1"/>
    </xf>
    <xf numFmtId="38" fontId="31" fillId="25" borderId="24" xfId="0" applyNumberFormat="1" applyFont="1" applyFill="1" applyBorder="1" applyAlignment="1">
      <alignment horizontal="center" textRotation="90" wrapText="1"/>
    </xf>
    <xf numFmtId="38" fontId="31" fillId="25" borderId="2" xfId="0" applyNumberFormat="1" applyFont="1" applyFill="1" applyBorder="1" applyAlignment="1">
      <alignment horizontal="center" textRotation="90" wrapText="1"/>
    </xf>
    <xf numFmtId="38" fontId="31" fillId="25" borderId="0" xfId="0" applyNumberFormat="1" applyFont="1" applyFill="1"/>
    <xf numFmtId="38" fontId="31" fillId="25" borderId="108" xfId="0" applyNumberFormat="1" applyFont="1" applyFill="1" applyBorder="1" applyAlignment="1">
      <alignment horizontal="center" textRotation="90" wrapText="1"/>
    </xf>
    <xf numFmtId="38" fontId="31" fillId="25" borderId="5" xfId="0" applyNumberFormat="1" applyFont="1" applyFill="1" applyBorder="1" applyAlignment="1">
      <alignment horizontal="left"/>
    </xf>
    <xf numFmtId="38" fontId="31" fillId="25" borderId="0" xfId="0" applyNumberFormat="1" applyFont="1" applyFill="1" applyBorder="1" applyAlignment="1">
      <alignment horizontal="left"/>
    </xf>
    <xf numFmtId="38" fontId="31" fillId="25" borderId="10" xfId="0" applyNumberFormat="1" applyFont="1" applyFill="1" applyBorder="1" applyAlignment="1">
      <alignment horizontal="left"/>
    </xf>
    <xf numFmtId="38" fontId="31" fillId="25" borderId="3" xfId="0" applyNumberFormat="1" applyFont="1" applyFill="1" applyBorder="1" applyAlignment="1">
      <alignment horizontal="left"/>
    </xf>
    <xf numFmtId="38" fontId="31" fillId="25" borderId="79" xfId="0" applyNumberFormat="1" applyFont="1" applyFill="1" applyBorder="1" applyAlignment="1">
      <alignment horizontal="left" vertical="top" wrapText="1"/>
    </xf>
    <xf numFmtId="0" fontId="62" fillId="0" borderId="0" xfId="3"/>
    <xf numFmtId="0" fontId="35" fillId="28" borderId="1" xfId="0" applyFont="1" applyFill="1" applyBorder="1" applyAlignment="1">
      <alignment horizontal="center"/>
    </xf>
    <xf numFmtId="0" fontId="64" fillId="26" borderId="1" xfId="0" applyFont="1" applyFill="1" applyBorder="1" applyAlignment="1">
      <alignment horizontal="center"/>
    </xf>
    <xf numFmtId="0" fontId="24" fillId="0" borderId="11" xfId="0" applyFont="1" applyBorder="1"/>
    <xf numFmtId="0" fontId="24" fillId="0" borderId="61" xfId="0" applyFont="1" applyBorder="1"/>
    <xf numFmtId="0" fontId="24" fillId="0" borderId="0" xfId="0" applyFont="1"/>
    <xf numFmtId="0" fontId="64" fillId="26" borderId="19" xfId="0" applyFont="1" applyFill="1" applyBorder="1"/>
    <xf numFmtId="0" fontId="24" fillId="25" borderId="142" xfId="0" applyFont="1" applyFill="1" applyBorder="1"/>
    <xf numFmtId="0" fontId="24" fillId="0" borderId="159" xfId="0" applyFont="1" applyBorder="1"/>
    <xf numFmtId="0" fontId="24" fillId="0" borderId="153" xfId="0" applyFont="1" applyBorder="1" applyAlignment="1">
      <alignment horizontal="right"/>
    </xf>
    <xf numFmtId="0" fontId="24" fillId="0" borderId="160" xfId="0" applyFont="1" applyBorder="1" applyAlignment="1">
      <alignment horizontal="right"/>
    </xf>
    <xf numFmtId="0" fontId="24" fillId="0" borderId="157" xfId="0" applyFont="1" applyBorder="1" applyAlignment="1">
      <alignment horizontal="right" vertical="top"/>
    </xf>
    <xf numFmtId="0" fontId="24" fillId="0" borderId="25" xfId="0" applyFont="1" applyBorder="1"/>
    <xf numFmtId="0" fontId="24" fillId="0" borderId="155" xfId="0" applyFont="1" applyBorder="1"/>
    <xf numFmtId="0" fontId="35" fillId="25" borderId="142" xfId="0" applyFont="1" applyFill="1" applyBorder="1"/>
    <xf numFmtId="0" fontId="65" fillId="27" borderId="154" xfId="0" applyFont="1" applyFill="1" applyBorder="1" applyAlignment="1">
      <alignment horizontal="right"/>
    </xf>
    <xf numFmtId="0" fontId="65" fillId="0" borderId="140" xfId="0" applyFont="1" applyBorder="1" applyAlignment="1">
      <alignment horizontal="right" vertical="top"/>
    </xf>
    <xf numFmtId="0" fontId="65" fillId="27" borderId="140" xfId="0" applyFont="1" applyFill="1" applyBorder="1" applyAlignment="1">
      <alignment horizontal="right" vertical="top"/>
    </xf>
    <xf numFmtId="0" fontId="63" fillId="0" borderId="140" xfId="0" applyFont="1" applyBorder="1" applyAlignment="1">
      <alignment horizontal="right" vertical="top"/>
    </xf>
    <xf numFmtId="0" fontId="63" fillId="27" borderId="140" xfId="0" applyFont="1" applyFill="1" applyBorder="1" applyAlignment="1">
      <alignment horizontal="right" vertical="top"/>
    </xf>
    <xf numFmtId="0" fontId="64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5" fillId="25" borderId="156" xfId="0" applyFont="1" applyFill="1" applyBorder="1" applyAlignment="1">
      <alignment horizontal="center"/>
    </xf>
    <xf numFmtId="0" fontId="35" fillId="25" borderId="157" xfId="0" applyFont="1" applyFill="1" applyBorder="1" applyAlignment="1">
      <alignment horizontal="center"/>
    </xf>
    <xf numFmtId="0" fontId="35" fillId="25" borderId="156" xfId="0" applyFont="1" applyFill="1" applyBorder="1" applyAlignment="1"/>
    <xf numFmtId="0" fontId="35" fillId="28" borderId="113" xfId="0" applyFont="1" applyFill="1" applyBorder="1" applyAlignment="1">
      <alignment horizontal="center" wrapText="1"/>
    </xf>
    <xf numFmtId="0" fontId="35" fillId="28" borderId="146" xfId="0" applyFont="1" applyFill="1" applyBorder="1" applyAlignment="1">
      <alignment horizontal="center" wrapText="1"/>
    </xf>
    <xf numFmtId="0" fontId="64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4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4" fillId="0" borderId="153" xfId="0" applyFont="1" applyBorder="1" applyAlignment="1">
      <alignment horizontal="right" vertical="top"/>
    </xf>
    <xf numFmtId="3" fontId="24" fillId="25" borderId="162" xfId="0" applyNumberFormat="1" applyFont="1" applyFill="1" applyBorder="1"/>
    <xf numFmtId="3" fontId="24" fillId="25" borderId="111" xfId="0" applyNumberFormat="1" applyFont="1" applyFill="1" applyBorder="1"/>
    <xf numFmtId="3" fontId="24" fillId="25" borderId="141" xfId="0" applyNumberFormat="1" applyFont="1" applyFill="1" applyBorder="1"/>
    <xf numFmtId="3" fontId="24" fillId="25" borderId="153" xfId="0" applyNumberFormat="1" applyFont="1" applyFill="1" applyBorder="1"/>
    <xf numFmtId="3" fontId="24" fillId="25" borderId="108" xfId="0" applyNumberFormat="1" applyFont="1" applyFill="1" applyBorder="1"/>
    <xf numFmtId="3" fontId="36" fillId="25" borderId="153" xfId="0" applyNumberFormat="1" applyFont="1" applyFill="1" applyBorder="1"/>
    <xf numFmtId="171" fontId="36" fillId="25" borderId="153" xfId="0" applyNumberFormat="1" applyFont="1" applyFill="1" applyBorder="1"/>
    <xf numFmtId="3" fontId="23" fillId="0" borderId="15" xfId="0" applyNumberFormat="1" applyFont="1" applyBorder="1"/>
    <xf numFmtId="3" fontId="23" fillId="0" borderId="1" xfId="0" applyNumberFormat="1" applyFont="1" applyBorder="1"/>
    <xf numFmtId="3" fontId="23" fillId="0" borderId="19" xfId="0" applyNumberFormat="1" applyFont="1" applyBorder="1"/>
    <xf numFmtId="171" fontId="23" fillId="0" borderId="93" xfId="0" applyNumberFormat="1" applyFont="1" applyBorder="1"/>
    <xf numFmtId="3" fontId="23" fillId="0" borderId="157" xfId="0" applyNumberFormat="1" applyFont="1" applyBorder="1"/>
    <xf numFmtId="3" fontId="23" fillId="0" borderId="136" xfId="0" applyNumberFormat="1" applyFont="1" applyBorder="1"/>
    <xf numFmtId="3" fontId="0" fillId="0" borderId="0" xfId="0" applyNumberFormat="1"/>
    <xf numFmtId="0" fontId="67" fillId="0" borderId="0" xfId="0" quotePrefix="1" applyFont="1" applyAlignment="1">
      <alignment horizontal="left"/>
    </xf>
    <xf numFmtId="0" fontId="51" fillId="0" borderId="0" xfId="0" quotePrefix="1" applyFont="1" applyAlignment="1">
      <alignment horizontal="left" vertical="top"/>
    </xf>
    <xf numFmtId="0" fontId="68" fillId="0" borderId="0" xfId="0" applyFont="1" applyAlignment="1">
      <alignment horizontal="left" vertical="top"/>
    </xf>
    <xf numFmtId="0" fontId="64" fillId="28" borderId="67" xfId="3" applyFont="1" applyFill="1" applyBorder="1" applyAlignment="1">
      <alignment horizontal="center"/>
    </xf>
    <xf numFmtId="0" fontId="64" fillId="28" borderId="18" xfId="3" applyFont="1" applyFill="1" applyBorder="1" applyAlignment="1">
      <alignment horizontal="center"/>
    </xf>
    <xf numFmtId="0" fontId="64" fillId="28" borderId="143" xfId="3" applyFont="1" applyFill="1" applyBorder="1" applyAlignment="1">
      <alignment horizontal="center"/>
    </xf>
    <xf numFmtId="0" fontId="35" fillId="28" borderId="59" xfId="0" applyFont="1" applyFill="1" applyBorder="1" applyAlignment="1">
      <alignment horizontal="center"/>
    </xf>
    <xf numFmtId="0" fontId="35" fillId="28" borderId="18" xfId="0" applyFont="1" applyFill="1" applyBorder="1" applyAlignment="1">
      <alignment horizontal="center"/>
    </xf>
    <xf numFmtId="0" fontId="35" fillId="28" borderId="143" xfId="0" applyFont="1" applyFill="1" applyBorder="1" applyAlignment="1">
      <alignment horizontal="center"/>
    </xf>
    <xf numFmtId="0" fontId="35" fillId="28" borderId="136" xfId="0" applyFont="1" applyFill="1" applyBorder="1" applyAlignment="1">
      <alignment horizontal="center"/>
    </xf>
    <xf numFmtId="0" fontId="35" fillId="28" borderId="19" xfId="0" applyFont="1" applyFill="1" applyBorder="1" applyAlignment="1">
      <alignment horizontal="center"/>
    </xf>
    <xf numFmtId="0" fontId="64" fillId="28" borderId="113" xfId="0" applyNumberFormat="1" applyFont="1" applyFill="1" applyBorder="1" applyAlignment="1">
      <alignment horizontal="center"/>
    </xf>
    <xf numFmtId="0" fontId="64" fillId="28" borderId="146" xfId="0" applyNumberFormat="1" applyFont="1" applyFill="1" applyBorder="1" applyAlignment="1">
      <alignment horizontal="center"/>
    </xf>
    <xf numFmtId="0" fontId="37" fillId="28" borderId="0" xfId="0" applyFont="1" applyFill="1"/>
    <xf numFmtId="0" fontId="65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5" fillId="0" borderId="95" xfId="0" applyFont="1" applyBorder="1" applyAlignment="1">
      <alignment horizontal="right" vertical="top"/>
    </xf>
    <xf numFmtId="0" fontId="0" fillId="8" borderId="0" xfId="0" applyFill="1"/>
    <xf numFmtId="0" fontId="64" fillId="28" borderId="55" xfId="0" applyFont="1" applyFill="1" applyBorder="1"/>
    <xf numFmtId="0" fontId="64" fillId="28" borderId="56" xfId="0" applyFont="1" applyFill="1" applyBorder="1"/>
    <xf numFmtId="0" fontId="63" fillId="0" borderId="157" xfId="0" applyFont="1" applyBorder="1" applyAlignment="1">
      <alignment horizontal="right" vertical="top"/>
    </xf>
    <xf numFmtId="0" fontId="63" fillId="27" borderId="157" xfId="0" applyFont="1" applyFill="1" applyBorder="1" applyAlignment="1">
      <alignment horizontal="right" vertical="top"/>
    </xf>
    <xf numFmtId="0" fontId="24" fillId="25" borderId="61" xfId="0" applyFont="1" applyFill="1" applyBorder="1"/>
    <xf numFmtId="0" fontId="24" fillId="25" borderId="11" xfId="0" applyFont="1" applyFill="1" applyBorder="1"/>
    <xf numFmtId="0" fontId="24" fillId="25" borderId="60" xfId="0" applyFont="1" applyFill="1" applyBorder="1"/>
    <xf numFmtId="0" fontId="64" fillId="28" borderId="12" xfId="0" applyFont="1" applyFill="1" applyBorder="1" applyAlignment="1"/>
    <xf numFmtId="0" fontId="64" fillId="28" borderId="17" xfId="0" applyFont="1" applyFill="1" applyBorder="1" applyAlignment="1"/>
    <xf numFmtId="0" fontId="64" fillId="28" borderId="0" xfId="0" applyFont="1" applyFill="1" applyBorder="1" applyAlignment="1"/>
    <xf numFmtId="0" fontId="64" fillId="28" borderId="88" xfId="0" applyFont="1" applyFill="1" applyBorder="1" applyAlignment="1">
      <alignment horizontal="center"/>
    </xf>
    <xf numFmtId="0" fontId="64" fillId="26" borderId="20" xfId="0" applyFont="1" applyFill="1" applyBorder="1"/>
    <xf numFmtId="0" fontId="63" fillId="27" borderId="1" xfId="0" applyFont="1" applyFill="1" applyBorder="1" applyAlignment="1">
      <alignment horizontal="right"/>
    </xf>
    <xf numFmtId="0" fontId="63" fillId="0" borderId="1" xfId="0" applyFont="1" applyBorder="1" applyAlignment="1">
      <alignment horizontal="right" vertical="top"/>
    </xf>
    <xf numFmtId="0" fontId="63" fillId="27" borderId="1" xfId="0" applyFont="1" applyFill="1" applyBorder="1" applyAlignment="1">
      <alignment horizontal="right" vertical="top"/>
    </xf>
    <xf numFmtId="0" fontId="64" fillId="26" borderId="7" xfId="0" applyFont="1" applyFill="1" applyBorder="1" applyAlignment="1">
      <alignment horizontal="right"/>
    </xf>
    <xf numFmtId="0" fontId="65" fillId="27" borderId="157" xfId="0" applyFont="1" applyFill="1" applyBorder="1" applyAlignment="1">
      <alignment horizontal="right"/>
    </xf>
    <xf numFmtId="0" fontId="65" fillId="0" borderId="157" xfId="0" applyFont="1" applyBorder="1" applyAlignment="1">
      <alignment horizontal="right" vertical="top"/>
    </xf>
    <xf numFmtId="0" fontId="65" fillId="27" borderId="157" xfId="0" applyFont="1" applyFill="1" applyBorder="1" applyAlignment="1">
      <alignment horizontal="right" vertical="top"/>
    </xf>
    <xf numFmtId="0" fontId="65" fillId="0" borderId="142" xfId="0" applyFont="1" applyBorder="1" applyAlignment="1">
      <alignment horizontal="right" vertical="top"/>
    </xf>
    <xf numFmtId="0" fontId="64" fillId="28" borderId="7" xfId="0" applyFont="1" applyFill="1" applyBorder="1"/>
    <xf numFmtId="0" fontId="63" fillId="27" borderId="157" xfId="0" applyFont="1" applyFill="1" applyBorder="1" applyAlignment="1">
      <alignment horizontal="right"/>
    </xf>
    <xf numFmtId="0" fontId="64" fillId="28" borderId="54" xfId="0" applyFont="1" applyFill="1" applyBorder="1"/>
    <xf numFmtId="0" fontId="63" fillId="27" borderId="136" xfId="0" applyFont="1" applyFill="1" applyBorder="1" applyAlignment="1">
      <alignment horizontal="right"/>
    </xf>
    <xf numFmtId="0" fontId="63" fillId="27" borderId="140" xfId="0" applyFont="1" applyFill="1" applyBorder="1" applyAlignment="1">
      <alignment horizontal="right"/>
    </xf>
    <xf numFmtId="0" fontId="63" fillId="0" borderId="136" xfId="0" applyFont="1" applyBorder="1" applyAlignment="1">
      <alignment horizontal="right" vertical="top"/>
    </xf>
    <xf numFmtId="0" fontId="63" fillId="27" borderId="136" xfId="0" applyFont="1" applyFill="1" applyBorder="1" applyAlignment="1">
      <alignment horizontal="right" vertical="top"/>
    </xf>
    <xf numFmtId="0" fontId="64" fillId="28" borderId="7" xfId="0" applyFont="1" applyFill="1" applyBorder="1"/>
    <xf numFmtId="0" fontId="65" fillId="27" borderId="163" xfId="0" applyFont="1" applyFill="1" applyBorder="1" applyAlignment="1">
      <alignment horizontal="right" vertical="top"/>
    </xf>
    <xf numFmtId="0" fontId="65" fillId="0" borderId="140" xfId="0" applyFont="1" applyBorder="1" applyAlignment="1">
      <alignment horizontal="right" vertical="top"/>
    </xf>
    <xf numFmtId="0" fontId="65" fillId="0" borderId="163" xfId="0" applyFont="1" applyBorder="1" applyAlignment="1">
      <alignment horizontal="right" vertical="top"/>
    </xf>
    <xf numFmtId="0" fontId="65" fillId="0" borderId="95" xfId="0" applyFont="1" applyBorder="1" applyAlignment="1">
      <alignment horizontal="right" vertical="top"/>
    </xf>
    <xf numFmtId="0" fontId="66" fillId="0" borderId="93" xfId="0" applyFont="1" applyBorder="1" applyAlignment="1">
      <alignment vertical="center"/>
    </xf>
    <xf numFmtId="167" fontId="66" fillId="0" borderId="0" xfId="0" applyNumberFormat="1" applyFont="1" applyBorder="1" applyAlignment="1">
      <alignment vertical="center"/>
    </xf>
    <xf numFmtId="1" fontId="66" fillId="0" borderId="145" xfId="0" applyNumberFormat="1" applyFont="1" applyBorder="1" applyAlignment="1">
      <alignment vertical="center"/>
    </xf>
    <xf numFmtId="0" fontId="67" fillId="0" borderId="26" xfId="0" applyFont="1" applyBorder="1" applyAlignment="1">
      <alignment vertical="center"/>
    </xf>
    <xf numFmtId="0" fontId="67" fillId="0" borderId="2" xfId="0" applyFont="1" applyBorder="1" applyAlignment="1">
      <alignment vertical="center"/>
    </xf>
    <xf numFmtId="1" fontId="66" fillId="0" borderId="93" xfId="0" applyNumberFormat="1" applyFont="1" applyBorder="1" applyAlignment="1">
      <alignment vertical="center"/>
    </xf>
    <xf numFmtId="1" fontId="67" fillId="0" borderId="26" xfId="0" applyNumberFormat="1" applyFont="1" applyBorder="1" applyAlignment="1">
      <alignment vertical="center"/>
    </xf>
    <xf numFmtId="1" fontId="67" fillId="0" borderId="144" xfId="0" applyNumberFormat="1" applyFont="1" applyBorder="1" applyAlignment="1">
      <alignment vertical="center"/>
    </xf>
    <xf numFmtId="0" fontId="66" fillId="0" borderId="9" xfId="0" applyFont="1" applyBorder="1" applyAlignment="1">
      <alignment vertical="center"/>
    </xf>
    <xf numFmtId="0" fontId="67" fillId="30" borderId="8" xfId="0" applyFont="1" applyFill="1" applyBorder="1" applyAlignment="1">
      <alignment vertical="center"/>
    </xf>
    <xf numFmtId="0" fontId="67" fillId="0" borderId="113" xfId="0" quotePrefix="1" applyFont="1" applyBorder="1" applyAlignment="1">
      <alignment horizontal="center"/>
    </xf>
    <xf numFmtId="0" fontId="67" fillId="0" borderId="106" xfId="0" quotePrefix="1" applyFont="1" applyBorder="1" applyAlignment="1">
      <alignment horizontal="center"/>
    </xf>
    <xf numFmtId="0" fontId="67" fillId="0" borderId="153" xfId="0" applyFont="1" applyBorder="1" applyAlignment="1">
      <alignment horizontal="center"/>
    </xf>
    <xf numFmtId="0" fontId="36" fillId="25" borderId="0" xfId="0" applyFont="1" applyFill="1"/>
    <xf numFmtId="167" fontId="65" fillId="0" borderId="163" xfId="0" applyNumberFormat="1" applyFont="1" applyBorder="1" applyAlignment="1">
      <alignment horizontal="right" vertical="top"/>
    </xf>
    <xf numFmtId="167" fontId="65" fillId="0" borderId="140" xfId="0" applyNumberFormat="1" applyFont="1" applyBorder="1" applyAlignment="1">
      <alignment horizontal="right" vertical="top"/>
    </xf>
    <xf numFmtId="167" fontId="65" fillId="0" borderId="95" xfId="0" applyNumberFormat="1" applyFont="1" applyBorder="1" applyAlignment="1">
      <alignment horizontal="right" vertical="top"/>
    </xf>
    <xf numFmtId="0" fontId="36" fillId="28" borderId="164" xfId="0" applyFont="1" applyFill="1" applyBorder="1"/>
    <xf numFmtId="0" fontId="36" fillId="28" borderId="24" xfId="0" applyFont="1" applyFill="1" applyBorder="1"/>
    <xf numFmtId="0" fontId="36" fillId="28" borderId="25" xfId="0" applyFont="1" applyFill="1" applyBorder="1"/>
    <xf numFmtId="0" fontId="36" fillId="28" borderId="8" xfId="0" applyFont="1" applyFill="1" applyBorder="1" applyAlignment="1">
      <alignment horizontal="right"/>
    </xf>
    <xf numFmtId="2" fontId="67" fillId="0" borderId="2" xfId="0" applyNumberFormat="1" applyFont="1" applyBorder="1" applyAlignment="1">
      <alignment vertical="center"/>
    </xf>
    <xf numFmtId="172" fontId="31" fillId="0" borderId="55" xfId="0" applyNumberFormat="1" applyFont="1" applyBorder="1" applyAlignment="1">
      <alignment horizontal="center"/>
    </xf>
    <xf numFmtId="172" fontId="31" fillId="0" borderId="57" xfId="0" applyNumberFormat="1" applyFont="1" applyBorder="1" applyAlignment="1">
      <alignment horizontal="center"/>
    </xf>
    <xf numFmtId="172" fontId="31" fillId="0" borderId="34" xfId="0" applyNumberFormat="1" applyFont="1" applyBorder="1" applyAlignment="1">
      <alignment horizontal="center"/>
    </xf>
    <xf numFmtId="172" fontId="31" fillId="0" borderId="66" xfId="0" applyNumberFormat="1" applyFont="1" applyBorder="1" applyAlignment="1">
      <alignment horizontal="center"/>
    </xf>
    <xf numFmtId="172" fontId="31" fillId="0" borderId="56" xfId="0" applyNumberFormat="1" applyFont="1" applyBorder="1" applyAlignment="1">
      <alignment horizontal="center"/>
    </xf>
    <xf numFmtId="172" fontId="31" fillId="22" borderId="34" xfId="0" applyNumberFormat="1" applyFont="1" applyFill="1" applyBorder="1" applyAlignment="1">
      <alignment horizontal="center"/>
    </xf>
    <xf numFmtId="172" fontId="31" fillId="0" borderId="18" xfId="0" applyNumberFormat="1" applyFont="1" applyBorder="1" applyAlignment="1">
      <alignment horizontal="center"/>
    </xf>
    <xf numFmtId="172" fontId="31" fillId="0" borderId="67" xfId="0" applyNumberFormat="1" applyFont="1" applyBorder="1" applyAlignment="1">
      <alignment horizontal="center"/>
    </xf>
    <xf numFmtId="172" fontId="31" fillId="0" borderId="59" xfId="0" applyNumberFormat="1" applyFont="1" applyBorder="1" applyAlignment="1">
      <alignment horizontal="center"/>
    </xf>
    <xf numFmtId="172" fontId="29" fillId="0" borderId="96" xfId="0" applyNumberFormat="1" applyFont="1" applyBorder="1" applyAlignment="1">
      <alignment horizontal="center"/>
    </xf>
    <xf numFmtId="172" fontId="29" fillId="0" borderId="97" xfId="0" applyNumberFormat="1" applyFont="1" applyBorder="1" applyAlignment="1">
      <alignment horizontal="center"/>
    </xf>
    <xf numFmtId="172" fontId="29" fillId="0" borderId="98" xfId="0" applyNumberFormat="1" applyFont="1" applyBorder="1" applyAlignment="1">
      <alignment horizontal="center"/>
    </xf>
    <xf numFmtId="172" fontId="29" fillId="0" borderId="99" xfId="0" applyNumberFormat="1" applyFont="1" applyBorder="1" applyAlignment="1">
      <alignment horizontal="center"/>
    </xf>
    <xf numFmtId="172" fontId="29" fillId="0" borderId="14" xfId="0" applyNumberFormat="1" applyFont="1" applyBorder="1" applyAlignment="1">
      <alignment horizontal="center"/>
    </xf>
    <xf numFmtId="172" fontId="29" fillId="22" borderId="98" xfId="0" applyNumberFormat="1" applyFont="1" applyFill="1" applyBorder="1" applyAlignment="1">
      <alignment horizontal="center"/>
    </xf>
    <xf numFmtId="172" fontId="29" fillId="0" borderId="3" xfId="0" applyNumberFormat="1" applyFont="1" applyBorder="1" applyAlignment="1">
      <alignment horizontal="center"/>
    </xf>
    <xf numFmtId="172" fontId="29" fillId="0" borderId="16" xfId="0" applyNumberFormat="1" applyFont="1" applyBorder="1" applyAlignment="1">
      <alignment horizontal="center"/>
    </xf>
    <xf numFmtId="172" fontId="29" fillId="0" borderId="100" xfId="0" applyNumberFormat="1" applyFont="1" applyBorder="1" applyAlignment="1">
      <alignment horizontal="center"/>
    </xf>
    <xf numFmtId="172" fontId="31" fillId="22" borderId="57" xfId="0" applyNumberFormat="1" applyFont="1" applyFill="1" applyBorder="1" applyAlignment="1">
      <alignment horizontal="center"/>
    </xf>
    <xf numFmtId="172" fontId="31" fillId="0" borderId="111" xfId="0" applyNumberFormat="1" applyFont="1" applyBorder="1" applyAlignment="1">
      <alignment horizontal="center"/>
    </xf>
    <xf numFmtId="172" fontId="31" fillId="0" borderId="113" xfId="0" applyNumberFormat="1" applyFont="1" applyBorder="1" applyAlignment="1">
      <alignment horizontal="center"/>
    </xf>
    <xf numFmtId="172" fontId="31" fillId="0" borderId="115" xfId="0" applyNumberFormat="1" applyFont="1" applyBorder="1" applyAlignment="1">
      <alignment horizontal="center"/>
    </xf>
    <xf numFmtId="172" fontId="31" fillId="0" borderId="116" xfId="0" applyNumberFormat="1" applyFont="1" applyBorder="1" applyAlignment="1">
      <alignment horizontal="center"/>
    </xf>
    <xf numFmtId="172" fontId="31" fillId="0" borderId="117" xfId="0" applyNumberFormat="1" applyFont="1" applyBorder="1" applyAlignment="1">
      <alignment horizontal="center"/>
    </xf>
    <xf numFmtId="172" fontId="31" fillId="0" borderId="118" xfId="0" applyNumberFormat="1" applyFont="1" applyBorder="1" applyAlignment="1">
      <alignment horizontal="center"/>
    </xf>
    <xf numFmtId="172" fontId="31" fillId="0" borderId="119" xfId="0" applyNumberFormat="1" applyFont="1" applyBorder="1" applyAlignment="1">
      <alignment horizontal="center"/>
    </xf>
    <xf numFmtId="172" fontId="31" fillId="22" borderId="116" xfId="0" applyNumberFormat="1" applyFont="1" applyFill="1" applyBorder="1" applyAlignment="1">
      <alignment horizontal="center"/>
    </xf>
    <xf numFmtId="172" fontId="31" fillId="0" borderId="10" xfId="0" applyNumberFormat="1" applyFont="1" applyBorder="1" applyAlignment="1">
      <alignment horizontal="center"/>
    </xf>
    <xf numFmtId="172" fontId="31" fillId="0" borderId="120" xfId="0" applyNumberFormat="1" applyFont="1" applyBorder="1" applyAlignment="1">
      <alignment horizontal="center"/>
    </xf>
    <xf numFmtId="172" fontId="31" fillId="0" borderId="68" xfId="0" applyNumberFormat="1" applyFont="1" applyBorder="1" applyAlignment="1">
      <alignment horizontal="center"/>
    </xf>
    <xf numFmtId="172" fontId="31" fillId="0" borderId="123" xfId="0" applyNumberFormat="1" applyFont="1" applyBorder="1" applyAlignment="1">
      <alignment horizontal="center"/>
    </xf>
    <xf numFmtId="172" fontId="29" fillId="0" borderId="78" xfId="0" applyNumberFormat="1" applyFont="1" applyBorder="1" applyAlignment="1">
      <alignment horizontal="center"/>
    </xf>
    <xf numFmtId="172" fontId="29" fillId="0" borderId="124" xfId="0" applyNumberFormat="1" applyFont="1" applyBorder="1" applyAlignment="1">
      <alignment horizontal="center"/>
    </xf>
    <xf numFmtId="172" fontId="31" fillId="0" borderId="125" xfId="0" applyNumberFormat="1" applyFont="1" applyBorder="1" applyAlignment="1">
      <alignment horizontal="center"/>
    </xf>
    <xf numFmtId="172" fontId="29" fillId="0" borderId="126" xfId="0" applyNumberFormat="1" applyFont="1" applyBorder="1" applyAlignment="1">
      <alignment horizontal="center"/>
    </xf>
    <xf numFmtId="172" fontId="29" fillId="22" borderId="78" xfId="0" applyNumberFormat="1" applyFont="1" applyFill="1" applyBorder="1" applyAlignment="1">
      <alignment horizontal="center"/>
    </xf>
    <xf numFmtId="172" fontId="31" fillId="7" borderId="125" xfId="0" applyNumberFormat="1" applyFont="1" applyFill="1" applyBorder="1" applyAlignment="1">
      <alignment horizontal="center"/>
    </xf>
    <xf numFmtId="172" fontId="29" fillId="7" borderId="75" xfId="0" applyNumberFormat="1" applyFont="1" applyFill="1" applyBorder="1" applyAlignment="1">
      <alignment horizontal="center"/>
    </xf>
    <xf numFmtId="172" fontId="31" fillId="0" borderId="121" xfId="0" applyNumberFormat="1" applyFont="1" applyBorder="1" applyAlignment="1">
      <alignment horizontal="center"/>
    </xf>
    <xf numFmtId="172" fontId="29" fillId="0" borderId="127" xfId="0" applyNumberFormat="1" applyFont="1" applyBorder="1" applyAlignment="1">
      <alignment horizontal="center"/>
    </xf>
    <xf numFmtId="172" fontId="29" fillId="0" borderId="69" xfId="0" applyNumberFormat="1" applyFont="1" applyBorder="1" applyAlignment="1">
      <alignment horizontal="center"/>
    </xf>
    <xf numFmtId="172" fontId="29" fillId="0" borderId="75" xfId="0" applyNumberFormat="1" applyFont="1" applyBorder="1" applyAlignment="1">
      <alignment horizontal="center"/>
    </xf>
    <xf numFmtId="172" fontId="29" fillId="0" borderId="77" xfId="0" applyNumberFormat="1" applyFont="1" applyBorder="1" applyAlignment="1">
      <alignment horizontal="center"/>
    </xf>
    <xf numFmtId="172" fontId="31" fillId="0" borderId="39" xfId="0" applyNumberFormat="1" applyFont="1" applyBorder="1" applyAlignment="1">
      <alignment horizontal="center"/>
    </xf>
    <xf numFmtId="172" fontId="29" fillId="0" borderId="43" xfId="0" applyNumberFormat="1" applyFont="1" applyBorder="1" applyAlignment="1">
      <alignment horizontal="center"/>
    </xf>
    <xf numFmtId="172" fontId="29" fillId="0" borderId="41" xfId="0" applyNumberFormat="1" applyFont="1" applyBorder="1" applyAlignment="1">
      <alignment horizontal="center"/>
    </xf>
    <xf numFmtId="172" fontId="31" fillId="0" borderId="42" xfId="0" applyNumberFormat="1" applyFont="1" applyBorder="1" applyAlignment="1">
      <alignment horizontal="center"/>
    </xf>
    <xf numFmtId="172" fontId="29" fillId="0" borderId="40" xfId="0" applyNumberFormat="1" applyFont="1" applyBorder="1" applyAlignment="1">
      <alignment horizontal="center"/>
    </xf>
    <xf numFmtId="172" fontId="29" fillId="22" borderId="43" xfId="0" applyNumberFormat="1" applyFont="1" applyFill="1" applyBorder="1" applyAlignment="1">
      <alignment horizontal="center"/>
    </xf>
    <xf numFmtId="172" fontId="31" fillId="7" borderId="42" xfId="0" applyNumberFormat="1" applyFont="1" applyFill="1" applyBorder="1" applyAlignment="1">
      <alignment horizontal="center"/>
    </xf>
    <xf numFmtId="172" fontId="29" fillId="7" borderId="42" xfId="0" applyNumberFormat="1" applyFont="1" applyFill="1" applyBorder="1" applyAlignment="1">
      <alignment horizontal="center"/>
    </xf>
    <xf numFmtId="172" fontId="31" fillId="0" borderId="37" xfId="0" applyNumberFormat="1" applyFont="1" applyBorder="1" applyAlignment="1">
      <alignment horizontal="center"/>
    </xf>
    <xf numFmtId="172" fontId="29" fillId="0" borderId="44" xfId="0" applyNumberFormat="1" applyFont="1" applyBorder="1" applyAlignment="1">
      <alignment horizontal="center"/>
    </xf>
    <xf numFmtId="172" fontId="29" fillId="0" borderId="37" xfId="0" applyNumberFormat="1" applyFont="1" applyBorder="1" applyAlignment="1">
      <alignment horizontal="center"/>
    </xf>
    <xf numFmtId="172" fontId="29" fillId="0" borderId="42" xfId="0" applyNumberFormat="1" applyFont="1" applyBorder="1" applyAlignment="1">
      <alignment horizontal="center"/>
    </xf>
    <xf numFmtId="172" fontId="29" fillId="0" borderId="45" xfId="0" applyNumberFormat="1" applyFont="1" applyBorder="1" applyAlignment="1">
      <alignment horizontal="center"/>
    </xf>
    <xf numFmtId="172" fontId="29" fillId="7" borderId="125" xfId="0" applyNumberFormat="1" applyFont="1" applyFill="1" applyBorder="1" applyAlignment="1">
      <alignment horizontal="center"/>
    </xf>
    <xf numFmtId="172" fontId="29" fillId="0" borderId="121" xfId="0" applyNumberFormat="1" applyFont="1" applyBorder="1" applyAlignment="1">
      <alignment horizontal="center"/>
    </xf>
    <xf numFmtId="172" fontId="29" fillId="0" borderId="125" xfId="0" applyNumberFormat="1" applyFont="1" applyBorder="1" applyAlignment="1">
      <alignment horizontal="center"/>
    </xf>
    <xf numFmtId="172" fontId="29" fillId="7" borderId="13" xfId="0" applyNumberFormat="1" applyFont="1" applyFill="1" applyBorder="1" applyAlignment="1">
      <alignment horizontal="center"/>
    </xf>
    <xf numFmtId="172" fontId="29" fillId="0" borderId="0" xfId="0" applyNumberFormat="1" applyFont="1" applyAlignment="1">
      <alignment horizontal="center"/>
    </xf>
    <xf numFmtId="172" fontId="29" fillId="0" borderId="13" xfId="0" applyNumberFormat="1" applyFont="1" applyBorder="1" applyAlignment="1">
      <alignment horizontal="center"/>
    </xf>
    <xf numFmtId="172" fontId="31" fillId="0" borderId="128" xfId="0" applyNumberFormat="1" applyFont="1" applyBorder="1" applyAlignment="1">
      <alignment horizontal="center"/>
    </xf>
    <xf numFmtId="172" fontId="29" fillId="0" borderId="129" xfId="0" applyNumberFormat="1" applyFont="1" applyBorder="1" applyAlignment="1">
      <alignment horizontal="center"/>
    </xf>
    <xf numFmtId="172" fontId="29" fillId="0" borderId="130" xfId="0" applyNumberFormat="1" applyFont="1" applyBorder="1" applyAlignment="1">
      <alignment horizontal="center"/>
    </xf>
    <xf numFmtId="172" fontId="31" fillId="0" borderId="131" xfId="0" applyNumberFormat="1" applyFont="1" applyBorder="1" applyAlignment="1">
      <alignment horizontal="center"/>
    </xf>
    <xf numFmtId="172" fontId="29" fillId="0" borderId="132" xfId="0" applyNumberFormat="1" applyFont="1" applyBorder="1" applyAlignment="1">
      <alignment horizontal="center"/>
    </xf>
    <xf numFmtId="172" fontId="29" fillId="22" borderId="129" xfId="0" applyNumberFormat="1" applyFont="1" applyFill="1" applyBorder="1" applyAlignment="1">
      <alignment horizontal="center"/>
    </xf>
    <xf numFmtId="172" fontId="31" fillId="7" borderId="131" xfId="0" applyNumberFormat="1" applyFont="1" applyFill="1" applyBorder="1" applyAlignment="1">
      <alignment horizontal="center"/>
    </xf>
    <xf numFmtId="172" fontId="29" fillId="7" borderId="85" xfId="0" applyNumberFormat="1" applyFont="1" applyFill="1" applyBorder="1" applyAlignment="1">
      <alignment horizontal="center"/>
    </xf>
    <xf numFmtId="172" fontId="31" fillId="0" borderId="133" xfId="0" applyNumberFormat="1" applyFont="1" applyBorder="1" applyAlignment="1">
      <alignment horizontal="center"/>
    </xf>
    <xf numFmtId="172" fontId="29" fillId="0" borderId="134" xfId="0" applyNumberFormat="1" applyFont="1" applyBorder="1" applyAlignment="1">
      <alignment horizontal="center"/>
    </xf>
    <xf numFmtId="172" fontId="29" fillId="0" borderId="90" xfId="0" applyNumberFormat="1" applyFont="1" applyBorder="1" applyAlignment="1">
      <alignment horizontal="center"/>
    </xf>
    <xf numFmtId="172" fontId="29" fillId="0" borderId="79" xfId="0" applyNumberFormat="1" applyFont="1" applyBorder="1" applyAlignment="1">
      <alignment horizontal="center"/>
    </xf>
    <xf numFmtId="172" fontId="29" fillId="0" borderId="85" xfId="0" applyNumberFormat="1" applyFont="1" applyBorder="1" applyAlignment="1">
      <alignment horizontal="center"/>
    </xf>
    <xf numFmtId="172" fontId="29" fillId="0" borderId="135" xfId="0" applyNumberFormat="1" applyFont="1" applyBorder="1" applyAlignment="1">
      <alignment horizontal="center"/>
    </xf>
    <xf numFmtId="172" fontId="31" fillId="0" borderId="136" xfId="0" applyNumberFormat="1" applyFont="1" applyBorder="1" applyAlignment="1">
      <alignment horizontal="center"/>
    </xf>
    <xf numFmtId="172" fontId="31" fillId="0" borderId="92" xfId="0" applyNumberFormat="1" applyFont="1" applyBorder="1" applyAlignment="1">
      <alignment horizontal="center"/>
    </xf>
    <xf numFmtId="172" fontId="31" fillId="0" borderId="137" xfId="0" applyNumberFormat="1" applyFont="1" applyBorder="1" applyAlignment="1">
      <alignment horizontal="center"/>
    </xf>
    <xf numFmtId="172" fontId="31" fillId="0" borderId="1" xfId="0" applyNumberFormat="1" applyFont="1" applyBorder="1" applyAlignment="1">
      <alignment horizontal="center"/>
    </xf>
    <xf numFmtId="172" fontId="31" fillId="0" borderId="138" xfId="0" applyNumberFormat="1" applyFont="1" applyBorder="1" applyAlignment="1">
      <alignment horizontal="center"/>
    </xf>
    <xf numFmtId="172" fontId="31" fillId="22" borderId="92" xfId="0" applyNumberFormat="1" applyFont="1" applyFill="1" applyBorder="1" applyAlignment="1">
      <alignment horizontal="center"/>
    </xf>
    <xf numFmtId="172" fontId="31" fillId="0" borderId="5" xfId="0" applyNumberFormat="1" applyFont="1" applyBorder="1" applyAlignment="1">
      <alignment horizontal="center"/>
    </xf>
    <xf numFmtId="172" fontId="31" fillId="0" borderId="19" xfId="0" applyNumberFormat="1" applyFont="1" applyBorder="1" applyAlignment="1">
      <alignment horizontal="center"/>
    </xf>
    <xf numFmtId="172" fontId="31" fillId="0" borderId="139" xfId="0" applyNumberFormat="1" applyFont="1" applyBorder="1" applyAlignment="1">
      <alignment horizontal="center"/>
    </xf>
    <xf numFmtId="172" fontId="31" fillId="0" borderId="71" xfId="0" applyNumberFormat="1" applyFont="1" applyBorder="1" applyAlignment="1">
      <alignment horizontal="center"/>
    </xf>
    <xf numFmtId="172" fontId="31" fillId="0" borderId="72" xfId="0" applyNumberFormat="1" applyFont="1" applyBorder="1" applyAlignment="1">
      <alignment horizontal="center"/>
    </xf>
    <xf numFmtId="172" fontId="31" fillId="0" borderId="73" xfId="0" applyNumberFormat="1" applyFont="1" applyBorder="1" applyAlignment="1">
      <alignment horizontal="center"/>
    </xf>
    <xf numFmtId="172" fontId="29" fillId="0" borderId="74" xfId="0" applyNumberFormat="1" applyFont="1" applyBorder="1" applyAlignment="1">
      <alignment horizontal="center"/>
    </xf>
    <xf numFmtId="172" fontId="31" fillId="0" borderId="75" xfId="0" applyNumberFormat="1" applyFont="1" applyBorder="1" applyAlignment="1">
      <alignment horizontal="center"/>
    </xf>
    <xf numFmtId="172" fontId="29" fillId="0" borderId="72" xfId="0" applyNumberFormat="1" applyFont="1" applyBorder="1" applyAlignment="1">
      <alignment horizontal="center"/>
    </xf>
    <xf numFmtId="172" fontId="29" fillId="22" borderId="73" xfId="0" applyNumberFormat="1" applyFont="1" applyFill="1" applyBorder="1" applyAlignment="1">
      <alignment horizontal="center"/>
    </xf>
    <xf numFmtId="172" fontId="29" fillId="0" borderId="73" xfId="0" applyNumberFormat="1" applyFont="1" applyBorder="1" applyAlignment="1">
      <alignment horizontal="center"/>
    </xf>
    <xf numFmtId="172" fontId="31" fillId="0" borderId="69" xfId="0" applyNumberFormat="1" applyFont="1" applyBorder="1" applyAlignment="1">
      <alignment horizontal="center"/>
    </xf>
    <xf numFmtId="172" fontId="29" fillId="0" borderId="76" xfId="0" applyNumberFormat="1" applyFont="1" applyBorder="1" applyAlignment="1">
      <alignment horizontal="center"/>
    </xf>
    <xf numFmtId="172" fontId="29" fillId="0" borderId="94" xfId="0" applyNumberFormat="1" applyFont="1" applyBorder="1" applyAlignment="1">
      <alignment horizontal="center"/>
    </xf>
    <xf numFmtId="172" fontId="31" fillId="0" borderId="126" xfId="0" applyNumberFormat="1" applyFont="1" applyBorder="1" applyAlignment="1">
      <alignment horizontal="center"/>
    </xf>
    <xf numFmtId="172" fontId="31" fillId="0" borderId="78" xfId="0" applyNumberFormat="1" applyFont="1" applyBorder="1" applyAlignment="1">
      <alignment horizontal="center"/>
    </xf>
    <xf numFmtId="172" fontId="31" fillId="0" borderId="40" xfId="0" applyNumberFormat="1" applyFont="1" applyBorder="1" applyAlignment="1">
      <alignment horizontal="center"/>
    </xf>
    <xf numFmtId="172" fontId="31" fillId="0" borderId="43" xfId="0" applyNumberFormat="1" applyFont="1" applyBorder="1" applyAlignment="1">
      <alignment horizontal="center"/>
    </xf>
    <xf numFmtId="172" fontId="31" fillId="0" borderId="81" xfId="0" applyNumberFormat="1" applyFont="1" applyBorder="1" applyAlignment="1">
      <alignment horizontal="center"/>
    </xf>
    <xf numFmtId="172" fontId="31" fillId="0" borderId="82" xfId="0" applyNumberFormat="1" applyFont="1" applyBorder="1" applyAlignment="1">
      <alignment horizontal="center"/>
    </xf>
    <xf numFmtId="172" fontId="31" fillId="0" borderId="83" xfId="0" applyNumberFormat="1" applyFont="1" applyBorder="1" applyAlignment="1">
      <alignment horizontal="center"/>
    </xf>
    <xf numFmtId="172" fontId="29" fillId="0" borderId="84" xfId="0" applyNumberFormat="1" applyFont="1" applyBorder="1" applyAlignment="1">
      <alignment horizontal="center"/>
    </xf>
    <xf numFmtId="172" fontId="31" fillId="0" borderId="85" xfId="0" applyNumberFormat="1" applyFont="1" applyBorder="1" applyAlignment="1">
      <alignment horizontal="center"/>
    </xf>
    <xf numFmtId="172" fontId="29" fillId="0" borderId="82" xfId="0" applyNumberFormat="1" applyFont="1" applyBorder="1" applyAlignment="1">
      <alignment horizontal="center"/>
    </xf>
    <xf numFmtId="172" fontId="29" fillId="22" borderId="83" xfId="0" applyNumberFormat="1" applyFont="1" applyFill="1" applyBorder="1" applyAlignment="1">
      <alignment horizontal="center"/>
    </xf>
    <xf numFmtId="172" fontId="29" fillId="0" borderId="83" xfId="0" applyNumberFormat="1" applyFont="1" applyBorder="1" applyAlignment="1">
      <alignment horizontal="center"/>
    </xf>
    <xf numFmtId="172" fontId="31" fillId="0" borderId="79" xfId="0" applyNumberFormat="1" applyFont="1" applyBorder="1" applyAlignment="1">
      <alignment horizontal="center"/>
    </xf>
    <xf numFmtId="172" fontId="29" fillId="0" borderId="86" xfId="0" applyNumberFormat="1" applyFont="1" applyBorder="1" applyAlignment="1">
      <alignment horizontal="center"/>
    </xf>
    <xf numFmtId="172" fontId="29" fillId="0" borderId="87" xfId="0" applyNumberFormat="1" applyFont="1" applyBorder="1" applyAlignment="1">
      <alignment horizontal="center"/>
    </xf>
    <xf numFmtId="172" fontId="31" fillId="24" borderId="136" xfId="0" applyNumberFormat="1" applyFont="1" applyFill="1" applyBorder="1" applyAlignment="1">
      <alignment horizontal="center"/>
    </xf>
    <xf numFmtId="172" fontId="31" fillId="24" borderId="138" xfId="0" applyNumberFormat="1" applyFont="1" applyFill="1" applyBorder="1" applyAlignment="1">
      <alignment horizontal="center"/>
    </xf>
    <xf numFmtId="172" fontId="31" fillId="24" borderId="41" xfId="0" applyNumberFormat="1" applyFont="1" applyFill="1" applyBorder="1" applyAlignment="1">
      <alignment horizontal="center"/>
    </xf>
    <xf numFmtId="172" fontId="31" fillId="24" borderId="137" xfId="0" applyNumberFormat="1" applyFont="1" applyFill="1" applyBorder="1" applyAlignment="1">
      <alignment horizontal="center"/>
    </xf>
    <xf numFmtId="172" fontId="31" fillId="24" borderId="1" xfId="0" applyNumberFormat="1" applyFont="1" applyFill="1" applyBorder="1" applyAlignment="1">
      <alignment horizontal="center"/>
    </xf>
    <xf numFmtId="172" fontId="31" fillId="24" borderId="92" xfId="0" applyNumberFormat="1" applyFont="1" applyFill="1" applyBorder="1" applyAlignment="1">
      <alignment horizontal="center"/>
    </xf>
    <xf numFmtId="172" fontId="31" fillId="24" borderId="5" xfId="0" applyNumberFormat="1" applyFont="1" applyFill="1" applyBorder="1" applyAlignment="1">
      <alignment horizontal="center"/>
    </xf>
    <xf numFmtId="172" fontId="31" fillId="24" borderId="19" xfId="0" applyNumberFormat="1" applyFont="1" applyFill="1" applyBorder="1" applyAlignment="1">
      <alignment horizontal="center"/>
    </xf>
    <xf numFmtId="172" fontId="31" fillId="24" borderId="93" xfId="0" applyNumberFormat="1" applyFont="1" applyFill="1" applyBorder="1" applyAlignment="1">
      <alignment horizontal="center"/>
    </xf>
    <xf numFmtId="172" fontId="31" fillId="22" borderId="138" xfId="0" applyNumberFormat="1" applyFont="1" applyFill="1" applyBorder="1" applyAlignment="1">
      <alignment horizontal="center"/>
    </xf>
    <xf numFmtId="172" fontId="31" fillId="0" borderId="96" xfId="0" applyNumberFormat="1" applyFont="1" applyBorder="1" applyAlignment="1">
      <alignment horizontal="center"/>
    </xf>
    <xf numFmtId="172" fontId="31" fillId="0" borderId="97" xfId="0" applyNumberFormat="1" applyFont="1" applyBorder="1" applyAlignment="1">
      <alignment horizontal="center"/>
    </xf>
    <xf numFmtId="172" fontId="31" fillId="0" borderId="98" xfId="0" applyNumberFormat="1" applyFont="1" applyBorder="1" applyAlignment="1">
      <alignment horizontal="center"/>
    </xf>
    <xf numFmtId="172" fontId="31" fillId="0" borderId="99" xfId="0" applyNumberFormat="1" applyFont="1" applyBorder="1" applyAlignment="1">
      <alignment horizontal="center"/>
    </xf>
    <xf numFmtId="172" fontId="31" fillId="0" borderId="14" xfId="0" applyNumberFormat="1" applyFont="1" applyBorder="1" applyAlignment="1">
      <alignment horizontal="center"/>
    </xf>
    <xf numFmtId="172" fontId="31" fillId="22" borderId="98" xfId="0" applyNumberFormat="1" applyFont="1" applyFill="1" applyBorder="1" applyAlignment="1">
      <alignment horizontal="center"/>
    </xf>
    <xf numFmtId="172" fontId="31" fillId="0" borderId="3" xfId="0" applyNumberFormat="1" applyFont="1" applyBorder="1" applyAlignment="1">
      <alignment horizontal="center"/>
    </xf>
    <xf numFmtId="172" fontId="31" fillId="0" borderId="16" xfId="0" applyNumberFormat="1" applyFont="1" applyBorder="1" applyAlignment="1">
      <alignment horizontal="center"/>
    </xf>
    <xf numFmtId="172" fontId="31" fillId="0" borderId="93" xfId="0" applyNumberFormat="1" applyFont="1" applyBorder="1" applyAlignment="1">
      <alignment horizontal="center"/>
    </xf>
    <xf numFmtId="172" fontId="31" fillId="0" borderId="87" xfId="0" applyNumberFormat="1" applyFont="1" applyBorder="1" applyAlignment="1">
      <alignment horizontal="center"/>
    </xf>
    <xf numFmtId="172" fontId="31" fillId="0" borderId="108" xfId="0" applyNumberFormat="1" applyFont="1" applyBorder="1" applyAlignment="1">
      <alignment horizontal="center"/>
    </xf>
    <xf numFmtId="172" fontId="31" fillId="0" borderId="109" xfId="0" applyNumberFormat="1" applyFont="1" applyBorder="1" applyAlignment="1">
      <alignment horizontal="center"/>
    </xf>
    <xf numFmtId="172" fontId="31" fillId="0" borderId="110" xfId="0" applyNumberFormat="1" applyFont="1" applyBorder="1" applyAlignment="1">
      <alignment horizontal="center"/>
    </xf>
    <xf numFmtId="172" fontId="31" fillId="0" borderId="112" xfId="0" applyNumberFormat="1" applyFont="1" applyBorder="1" applyAlignment="1">
      <alignment horizontal="center"/>
    </xf>
    <xf numFmtId="172" fontId="31" fillId="22" borderId="110" xfId="0" applyNumberFormat="1" applyFont="1" applyFill="1" applyBorder="1" applyAlignment="1">
      <alignment horizontal="center"/>
    </xf>
    <xf numFmtId="172" fontId="31" fillId="0" borderId="106" xfId="0" applyNumberFormat="1" applyFont="1" applyBorder="1" applyAlignment="1">
      <alignment horizontal="center"/>
    </xf>
    <xf numFmtId="172" fontId="31" fillId="0" borderId="141" xfId="0" applyNumberFormat="1" applyFont="1" applyBorder="1" applyAlignment="1">
      <alignment horizontal="center"/>
    </xf>
    <xf numFmtId="3" fontId="0" fillId="0" borderId="0" xfId="0" applyNumberFormat="1"/>
    <xf numFmtId="3" fontId="24" fillId="0" borderId="0" xfId="0" applyNumberFormat="1" applyFont="1"/>
    <xf numFmtId="0" fontId="69" fillId="12" borderId="12" xfId="0" applyFont="1" applyFill="1" applyBorder="1" applyAlignment="1">
      <alignment vertical="center"/>
    </xf>
    <xf numFmtId="0" fontId="0" fillId="0" borderId="0" xfId="0" applyBorder="1"/>
    <xf numFmtId="0" fontId="36" fillId="11" borderId="113" xfId="0" applyFont="1" applyFill="1" applyBorder="1" applyAlignment="1">
      <alignment horizontal="center" vertical="center"/>
    </xf>
    <xf numFmtId="0" fontId="36" fillId="11" borderId="141" xfId="0" applyFont="1" applyFill="1" applyBorder="1" applyAlignment="1">
      <alignment horizontal="center" vertical="center"/>
    </xf>
    <xf numFmtId="0" fontId="36" fillId="11" borderId="107" xfId="0" applyFont="1" applyFill="1" applyBorder="1" applyAlignment="1">
      <alignment horizontal="center" vertical="center"/>
    </xf>
    <xf numFmtId="0" fontId="69" fillId="11" borderId="12" xfId="0" applyFont="1" applyFill="1" applyBorder="1" applyAlignment="1">
      <alignment vertical="center"/>
    </xf>
    <xf numFmtId="0" fontId="36" fillId="29" borderId="115" xfId="0" quotePrefix="1" applyFont="1" applyFill="1" applyBorder="1" applyAlignment="1">
      <alignment horizontal="right" vertical="top"/>
    </xf>
    <xf numFmtId="0" fontId="36" fillId="29" borderId="114" xfId="0" quotePrefix="1" applyFont="1" applyFill="1" applyBorder="1" applyAlignment="1">
      <alignment horizontal="right" vertical="top"/>
    </xf>
    <xf numFmtId="0" fontId="36" fillId="27" borderId="136" xfId="0" quotePrefix="1" applyFont="1" applyFill="1" applyBorder="1" applyAlignment="1">
      <alignment horizontal="right" vertical="top"/>
    </xf>
    <xf numFmtId="0" fontId="36" fillId="27" borderId="140" xfId="0" quotePrefix="1" applyFont="1" applyFill="1" applyBorder="1" applyAlignment="1">
      <alignment horizontal="right" vertical="top"/>
    </xf>
    <xf numFmtId="0" fontId="36" fillId="29" borderId="136" xfId="0" quotePrefix="1" applyFont="1" applyFill="1" applyBorder="1" applyAlignment="1">
      <alignment horizontal="right" vertical="top"/>
    </xf>
    <xf numFmtId="0" fontId="36" fillId="29" borderId="140" xfId="0" quotePrefix="1" applyFont="1" applyFill="1" applyBorder="1" applyAlignment="1">
      <alignment horizontal="right" vertical="top"/>
    </xf>
    <xf numFmtId="0" fontId="36" fillId="27" borderId="108" xfId="0" quotePrefix="1" applyFont="1" applyFill="1" applyBorder="1" applyAlignment="1">
      <alignment horizontal="right" vertical="top"/>
    </xf>
    <xf numFmtId="0" fontId="70" fillId="27" borderId="111" xfId="0" applyFont="1" applyFill="1" applyBorder="1" applyAlignment="1">
      <alignment vertical="center"/>
    </xf>
    <xf numFmtId="0" fontId="35" fillId="31" borderId="153" xfId="0" applyFont="1" applyFill="1" applyBorder="1" applyAlignment="1">
      <alignment vertical="center"/>
    </xf>
    <xf numFmtId="0" fontId="36" fillId="0" borderId="59" xfId="0" applyFont="1" applyBorder="1" applyAlignment="1">
      <alignment horizontal="right"/>
    </xf>
    <xf numFmtId="0" fontId="36" fillId="0" borderId="143" xfId="0" applyFont="1" applyBorder="1" applyAlignment="1">
      <alignment horizontal="right"/>
    </xf>
    <xf numFmtId="0" fontId="36" fillId="0" borderId="93" xfId="0" applyFont="1" applyBorder="1" applyAlignment="1">
      <alignment horizontal="right"/>
    </xf>
    <xf numFmtId="0" fontId="36" fillId="0" borderId="145" xfId="0" applyFont="1" applyBorder="1" applyAlignment="1">
      <alignment horizontal="right"/>
    </xf>
    <xf numFmtId="1" fontId="36" fillId="33" borderId="136" xfId="0" quotePrefix="1" applyNumberFormat="1" applyFont="1" applyFill="1" applyBorder="1" applyAlignment="1">
      <alignment horizontal="right" vertical="top"/>
    </xf>
    <xf numFmtId="0" fontId="63" fillId="12" borderId="12" xfId="0" applyFont="1" applyFill="1" applyBorder="1" applyAlignment="1">
      <alignment vertical="center"/>
    </xf>
    <xf numFmtId="0" fontId="40" fillId="7" borderId="155" xfId="0" applyFont="1" applyFill="1" applyBorder="1" applyAlignment="1">
      <alignment horizontal="center" vertical="center" wrapText="1"/>
    </xf>
    <xf numFmtId="1" fontId="36" fillId="17" borderId="115" xfId="0" applyNumberFormat="1" applyFont="1" applyFill="1" applyBorder="1" applyAlignment="1">
      <alignment horizontal="right" vertical="center"/>
    </xf>
    <xf numFmtId="1" fontId="36" fillId="17" borderId="136" xfId="0" applyNumberFormat="1" applyFont="1" applyFill="1" applyBorder="1" applyAlignment="1">
      <alignment horizontal="right" vertical="center"/>
    </xf>
    <xf numFmtId="0" fontId="36" fillId="29" borderId="96" xfId="0" quotePrefix="1" applyFont="1" applyFill="1" applyBorder="1" applyAlignment="1">
      <alignment horizontal="right" vertical="top"/>
    </xf>
    <xf numFmtId="0" fontId="36" fillId="29" borderId="95" xfId="0" quotePrefix="1" applyFont="1" applyFill="1" applyBorder="1" applyAlignment="1">
      <alignment horizontal="right" vertical="top"/>
    </xf>
    <xf numFmtId="0" fontId="36" fillId="29" borderId="61" xfId="0" quotePrefix="1" applyFont="1" applyFill="1" applyBorder="1" applyAlignment="1">
      <alignment horizontal="right" vertical="top"/>
    </xf>
    <xf numFmtId="0" fontId="36" fillId="29" borderId="60" xfId="0" quotePrefix="1" applyFont="1" applyFill="1" applyBorder="1" applyAlignment="1">
      <alignment horizontal="right" vertical="top"/>
    </xf>
    <xf numFmtId="3" fontId="35" fillId="31" borderId="153" xfId="0" applyNumberFormat="1" applyFont="1" applyFill="1" applyBorder="1" applyAlignment="1">
      <alignment horizontal="right" vertical="center"/>
    </xf>
    <xf numFmtId="0" fontId="36" fillId="0" borderId="113" xfId="0" applyFont="1" applyBorder="1" applyAlignment="1">
      <alignment horizontal="right"/>
    </xf>
    <xf numFmtId="3" fontId="36" fillId="0" borderId="106" xfId="0" applyNumberFormat="1" applyFont="1" applyBorder="1" applyAlignment="1">
      <alignment horizontal="right"/>
    </xf>
    <xf numFmtId="0" fontId="36" fillId="0" borderId="106" xfId="0" applyFont="1" applyBorder="1" applyAlignment="1">
      <alignment horizontal="right"/>
    </xf>
    <xf numFmtId="0" fontId="36" fillId="12" borderId="59" xfId="0" applyFont="1" applyFill="1" applyBorder="1" applyAlignment="1">
      <alignment vertical="center"/>
    </xf>
    <xf numFmtId="0" fontId="36" fillId="12" borderId="67" xfId="0" applyFont="1" applyFill="1" applyBorder="1" applyAlignment="1">
      <alignment vertical="center"/>
    </xf>
    <xf numFmtId="0" fontId="36" fillId="12" borderId="54" xfId="0" applyFont="1" applyFill="1" applyBorder="1" applyAlignment="1">
      <alignment vertical="center"/>
    </xf>
    <xf numFmtId="1" fontId="36" fillId="17" borderId="96" xfId="0" applyNumberFormat="1" applyFont="1" applyFill="1" applyBorder="1" applyAlignment="1">
      <alignment horizontal="right" vertical="center"/>
    </xf>
    <xf numFmtId="1" fontId="36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8" fillId="26" borderId="165" xfId="0" quotePrefix="1" applyFont="1" applyFill="1" applyBorder="1" applyAlignment="1">
      <alignment horizontal="center"/>
    </xf>
    <xf numFmtId="0" fontId="20" fillId="29" borderId="167" xfId="0" applyNumberFormat="1" applyFont="1" applyFill="1" applyBorder="1" applyAlignment="1"/>
    <xf numFmtId="0" fontId="20" fillId="27" borderId="167" xfId="0" applyNumberFormat="1" applyFont="1" applyFill="1" applyBorder="1" applyAlignment="1"/>
    <xf numFmtId="3" fontId="20" fillId="27" borderId="167" xfId="0" applyNumberFormat="1" applyFont="1" applyFill="1" applyBorder="1" applyAlignment="1"/>
    <xf numFmtId="3" fontId="20" fillId="29" borderId="167" xfId="0" applyNumberFormat="1" applyFont="1" applyFill="1" applyBorder="1" applyAlignment="1"/>
    <xf numFmtId="0" fontId="0" fillId="0" borderId="0" xfId="0"/>
    <xf numFmtId="49" fontId="72" fillId="0" borderId="0" xfId="0" applyNumberFormat="1" applyFont="1"/>
    <xf numFmtId="0" fontId="72" fillId="0" borderId="0" xfId="0" applyFont="1"/>
    <xf numFmtId="0" fontId="28" fillId="0" borderId="0" xfId="0" applyFont="1"/>
    <xf numFmtId="0" fontId="28" fillId="0" borderId="0" xfId="0" quotePrefix="1" applyFont="1"/>
    <xf numFmtId="0" fontId="40" fillId="0" borderId="18" xfId="0" applyFont="1" applyBorder="1"/>
    <xf numFmtId="0" fontId="40" fillId="0" borderId="2" xfId="0" applyFont="1" applyBorder="1"/>
    <xf numFmtId="0" fontId="40" fillId="0" borderId="2" xfId="0" quotePrefix="1" applyFont="1" applyBorder="1"/>
    <xf numFmtId="164" fontId="24" fillId="13" borderId="1" xfId="0" applyNumberFormat="1" applyFont="1" applyFill="1" applyBorder="1" applyAlignment="1">
      <alignment vertical="center"/>
    </xf>
    <xf numFmtId="0" fontId="71" fillId="11" borderId="59" xfId="0" applyFont="1" applyFill="1" applyBorder="1" applyAlignment="1">
      <alignment vertical="center"/>
    </xf>
    <xf numFmtId="0" fontId="71" fillId="11" borderId="18" xfId="0" applyFont="1" applyFill="1" applyBorder="1" applyAlignment="1">
      <alignment vertical="center"/>
    </xf>
    <xf numFmtId="0" fontId="71" fillId="11" borderId="143" xfId="0" applyFont="1" applyFill="1" applyBorder="1" applyAlignment="1">
      <alignment vertical="center"/>
    </xf>
    <xf numFmtId="0" fontId="71" fillId="11" borderId="26" xfId="0" applyFont="1" applyFill="1" applyBorder="1" applyAlignment="1">
      <alignment vertical="center"/>
    </xf>
    <xf numFmtId="0" fontId="71" fillId="11" borderId="2" xfId="0" applyFont="1" applyFill="1" applyBorder="1" applyAlignment="1">
      <alignment vertical="center"/>
    </xf>
    <xf numFmtId="0" fontId="71" fillId="11" borderId="144" xfId="0" applyFont="1" applyFill="1" applyBorder="1" applyAlignment="1">
      <alignment vertical="center"/>
    </xf>
    <xf numFmtId="0" fontId="53" fillId="0" borderId="168" xfId="0" applyNumberFormat="1" applyFont="1" applyBorder="1" applyAlignment="1"/>
    <xf numFmtId="0" fontId="53" fillId="34" borderId="168" xfId="0" applyNumberFormat="1" applyFont="1" applyFill="1" applyBorder="1" applyAlignment="1"/>
    <xf numFmtId="0" fontId="35" fillId="30" borderId="8" xfId="0" applyNumberFormat="1" applyFont="1" applyFill="1" applyBorder="1" applyAlignment="1" applyProtection="1">
      <protection locked="0"/>
    </xf>
    <xf numFmtId="38" fontId="35" fillId="30" borderId="8" xfId="0" applyNumberFormat="1" applyFont="1" applyFill="1" applyBorder="1" applyAlignment="1" applyProtection="1">
      <alignment vertical="center" wrapText="1"/>
    </xf>
    <xf numFmtId="2" fontId="35" fillId="30" borderId="144" xfId="0" applyNumberFormat="1" applyFont="1" applyFill="1" applyBorder="1" applyAlignment="1" applyProtection="1">
      <alignment horizontal="right"/>
      <protection locked="0"/>
    </xf>
    <xf numFmtId="0" fontId="47" fillId="2" borderId="2" xfId="0" applyNumberFormat="1" applyFont="1" applyFill="1" applyBorder="1" applyAlignment="1" applyProtection="1">
      <alignment horizontal="center"/>
      <protection locked="0"/>
    </xf>
    <xf numFmtId="49" fontId="28" fillId="0" borderId="0" xfId="0" applyNumberFormat="1" applyFont="1"/>
    <xf numFmtId="2" fontId="53" fillId="0" borderId="168" xfId="0" applyNumberFormat="1" applyFont="1" applyBorder="1" applyAlignment="1"/>
    <xf numFmtId="2" fontId="53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40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5" fillId="7" borderId="2" xfId="0" applyNumberFormat="1" applyFont="1" applyFill="1" applyBorder="1" applyAlignment="1">
      <alignment horizontal="center" vertical="center" wrapText="1"/>
    </xf>
    <xf numFmtId="169" fontId="25" fillId="7" borderId="4" xfId="0" applyNumberFormat="1" applyFont="1" applyFill="1" applyBorder="1" applyAlignment="1">
      <alignment horizontal="center" vertical="center" wrapText="1"/>
    </xf>
    <xf numFmtId="0" fontId="39" fillId="13" borderId="3" xfId="0" applyFont="1" applyFill="1" applyBorder="1" applyAlignment="1">
      <alignment vertical="center"/>
    </xf>
    <xf numFmtId="0" fontId="20" fillId="6" borderId="0" xfId="0" applyFont="1" applyFill="1" applyAlignment="1">
      <alignment vertical="center"/>
    </xf>
    <xf numFmtId="0" fontId="20" fillId="20" borderId="0" xfId="0" applyFont="1" applyFill="1" applyAlignment="1">
      <alignment vertical="center"/>
    </xf>
    <xf numFmtId="169" fontId="20" fillId="0" borderId="0" xfId="0" applyNumberFormat="1" applyFont="1"/>
    <xf numFmtId="0" fontId="20" fillId="0" borderId="0" xfId="0" applyFont="1"/>
    <xf numFmtId="164" fontId="20" fillId="0" borderId="0" xfId="0" applyNumberFormat="1" applyFont="1" applyFill="1" applyAlignment="1">
      <alignment horizontal="left" vertical="center"/>
    </xf>
    <xf numFmtId="164" fontId="20" fillId="0" borderId="0" xfId="0" applyNumberFormat="1" applyFont="1" applyFill="1" applyAlignment="1">
      <alignment horizontal="center" vertical="center"/>
    </xf>
    <xf numFmtId="3" fontId="20" fillId="0" borderId="0" xfId="0" applyNumberFormat="1" applyFont="1"/>
    <xf numFmtId="0" fontId="20" fillId="29" borderId="118" xfId="0" quotePrefix="1" applyFont="1" applyFill="1" applyBorder="1" applyAlignment="1">
      <alignment horizontal="right" vertical="top"/>
    </xf>
    <xf numFmtId="0" fontId="20" fillId="27" borderId="1" xfId="0" quotePrefix="1" applyFont="1" applyFill="1" applyBorder="1" applyAlignment="1">
      <alignment horizontal="right" vertical="top"/>
    </xf>
    <xf numFmtId="0" fontId="20" fillId="29" borderId="1" xfId="0" quotePrefix="1" applyFont="1" applyFill="1" applyBorder="1" applyAlignment="1">
      <alignment horizontal="right" vertical="top"/>
    </xf>
    <xf numFmtId="0" fontId="20" fillId="29" borderId="14" xfId="0" quotePrefix="1" applyFont="1" applyFill="1" applyBorder="1" applyAlignment="1">
      <alignment horizontal="right" vertical="top"/>
    </xf>
    <xf numFmtId="0" fontId="20" fillId="29" borderId="11" xfId="0" quotePrefix="1" applyFont="1" applyFill="1" applyBorder="1" applyAlignment="1">
      <alignment horizontal="right" vertical="top"/>
    </xf>
    <xf numFmtId="0" fontId="20" fillId="8" borderId="0" xfId="0" applyFont="1" applyFill="1"/>
    <xf numFmtId="0" fontId="20" fillId="0" borderId="59" xfId="0" applyFont="1" applyBorder="1"/>
    <xf numFmtId="0" fontId="20" fillId="0" borderId="93" xfId="0" applyFont="1" applyBorder="1"/>
    <xf numFmtId="3" fontId="20" fillId="0" borderId="157" xfId="0" applyNumberFormat="1" applyFont="1" applyFill="1" applyBorder="1"/>
    <xf numFmtId="3" fontId="20" fillId="0" borderId="136" xfId="0" applyNumberFormat="1" applyFont="1" applyFill="1" applyBorder="1"/>
    <xf numFmtId="3" fontId="20" fillId="0" borderId="1" xfId="0" applyNumberFormat="1" applyFont="1" applyFill="1" applyBorder="1"/>
    <xf numFmtId="3" fontId="20" fillId="0" borderId="19" xfId="0" applyNumberFormat="1" applyFont="1" applyFill="1" applyBorder="1"/>
    <xf numFmtId="171" fontId="20" fillId="0" borderId="140" xfId="0" applyNumberFormat="1" applyFont="1" applyFill="1" applyBorder="1"/>
    <xf numFmtId="3" fontId="20" fillId="0" borderId="157" xfId="0" applyNumberFormat="1" applyFont="1" applyBorder="1"/>
    <xf numFmtId="4" fontId="20" fillId="0" borderId="107" xfId="0" applyNumberFormat="1" applyFont="1" applyFill="1" applyBorder="1"/>
    <xf numFmtId="0" fontId="20" fillId="15" borderId="0" xfId="0" applyFont="1" applyFill="1"/>
    <xf numFmtId="0" fontId="20" fillId="0" borderId="0" xfId="0" applyFont="1" applyFill="1" applyBorder="1"/>
    <xf numFmtId="0" fontId="53" fillId="34" borderId="0" xfId="0" applyNumberFormat="1" applyFont="1" applyFill="1" applyBorder="1" applyAlignment="1"/>
    <xf numFmtId="2" fontId="53" fillId="34" borderId="0" xfId="0" applyNumberFormat="1" applyFont="1" applyFill="1" applyBorder="1" applyAlignment="1"/>
    <xf numFmtId="0" fontId="53" fillId="0" borderId="0" xfId="0" applyNumberFormat="1" applyFont="1" applyBorder="1" applyAlignment="1"/>
    <xf numFmtId="2" fontId="53" fillId="0" borderId="0" xfId="0" applyNumberFormat="1" applyFont="1" applyBorder="1" applyAlignment="1"/>
    <xf numFmtId="0" fontId="43" fillId="2" borderId="7" xfId="0" applyFont="1" applyFill="1" applyBorder="1" applyAlignment="1">
      <alignment horizontal="left" vertical="center" wrapText="1"/>
    </xf>
    <xf numFmtId="0" fontId="53" fillId="34" borderId="9" xfId="0" applyNumberFormat="1" applyFont="1" applyFill="1" applyBorder="1" applyAlignment="1"/>
    <xf numFmtId="0" fontId="53" fillId="0" borderId="9" xfId="0" applyNumberFormat="1" applyFont="1" applyBorder="1" applyAlignment="1"/>
    <xf numFmtId="0" fontId="53" fillId="0" borderId="8" xfId="0" applyNumberFormat="1" applyFont="1" applyBorder="1" applyAlignment="1"/>
    <xf numFmtId="2" fontId="53" fillId="34" borderId="59" xfId="0" applyNumberFormat="1" applyFont="1" applyFill="1" applyBorder="1" applyAlignment="1"/>
    <xf numFmtId="2" fontId="53" fillId="34" borderId="18" xfId="0" applyNumberFormat="1" applyFont="1" applyFill="1" applyBorder="1" applyAlignment="1"/>
    <xf numFmtId="0" fontId="53" fillId="34" borderId="18" xfId="0" applyNumberFormat="1" applyFont="1" applyFill="1" applyBorder="1" applyAlignment="1"/>
    <xf numFmtId="2" fontId="53" fillId="0" borderId="93" xfId="0" applyNumberFormat="1" applyFont="1" applyBorder="1" applyAlignment="1"/>
    <xf numFmtId="2" fontId="53" fillId="34" borderId="93" xfId="0" applyNumberFormat="1" applyFont="1" applyFill="1" applyBorder="1" applyAlignment="1"/>
    <xf numFmtId="2" fontId="53" fillId="0" borderId="2" xfId="0" applyNumberFormat="1" applyFont="1" applyBorder="1" applyAlignment="1"/>
    <xf numFmtId="0" fontId="53" fillId="0" borderId="2" xfId="0" applyNumberFormat="1" applyFont="1" applyBorder="1" applyAlignment="1"/>
    <xf numFmtId="0" fontId="0" fillId="36" borderId="0" xfId="0" applyFill="1"/>
    <xf numFmtId="0" fontId="43" fillId="36" borderId="0" xfId="0" applyFont="1" applyFill="1"/>
    <xf numFmtId="2" fontId="0" fillId="36" borderId="0" xfId="0" applyNumberFormat="1" applyFill="1"/>
    <xf numFmtId="0" fontId="68" fillId="26" borderId="165" xfId="0" quotePrefix="1" applyFont="1" applyFill="1" applyBorder="1" applyAlignment="1">
      <alignment horizontal="center" wrapText="1"/>
    </xf>
    <xf numFmtId="0" fontId="68" fillId="26" borderId="166" xfId="0" quotePrefix="1" applyFont="1" applyFill="1" applyBorder="1" applyAlignment="1">
      <alignment horizontal="center" wrapText="1"/>
    </xf>
    <xf numFmtId="165" fontId="36" fillId="14" borderId="0" xfId="0" applyNumberFormat="1" applyFont="1" applyFill="1"/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4" fontId="40" fillId="0" borderId="0" xfId="0" applyNumberFormat="1" applyFont="1"/>
    <xf numFmtId="4" fontId="47" fillId="0" borderId="0" xfId="0" applyNumberFormat="1" applyFont="1"/>
    <xf numFmtId="0" fontId="40" fillId="0" borderId="2" xfId="0" applyNumberFormat="1" applyFont="1" applyFill="1" applyBorder="1" applyAlignment="1" applyProtection="1">
      <protection locked="0"/>
    </xf>
    <xf numFmtId="0" fontId="40" fillId="0" borderId="144" xfId="0" applyNumberFormat="1" applyFont="1" applyFill="1" applyBorder="1" applyAlignment="1" applyProtection="1">
      <protection locked="0"/>
    </xf>
    <xf numFmtId="0" fontId="62" fillId="0" borderId="0" xfId="3" applyNumberFormat="1" applyFill="1" applyBorder="1" applyAlignment="1" applyProtection="1">
      <protection locked="0"/>
    </xf>
    <xf numFmtId="0" fontId="54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4" fillId="0" borderId="0" xfId="0" applyFont="1"/>
    <xf numFmtId="0" fontId="23" fillId="35" borderId="0" xfId="0" applyFont="1" applyFill="1"/>
    <xf numFmtId="10" fontId="0" fillId="0" borderId="0" xfId="0" applyNumberFormat="1"/>
    <xf numFmtId="3" fontId="20" fillId="17" borderId="118" xfId="0" applyNumberFormat="1" applyFont="1" applyFill="1" applyBorder="1" applyAlignment="1">
      <alignment vertical="center"/>
    </xf>
    <xf numFmtId="3" fontId="36" fillId="17" borderId="114" xfId="0" applyNumberFormat="1" applyFont="1" applyFill="1" applyBorder="1" applyAlignment="1">
      <alignment vertical="center"/>
    </xf>
    <xf numFmtId="3" fontId="20" fillId="33" borderId="1" xfId="0" quotePrefix="1" applyNumberFormat="1" applyFont="1" applyFill="1" applyBorder="1" applyAlignment="1">
      <alignment horizontal="right" vertical="top"/>
    </xf>
    <xf numFmtId="3" fontId="36" fillId="33" borderId="140" xfId="0" quotePrefix="1" applyNumberFormat="1" applyFont="1" applyFill="1" applyBorder="1" applyAlignment="1">
      <alignment horizontal="right" vertical="top"/>
    </xf>
    <xf numFmtId="3" fontId="20" fillId="17" borderId="1" xfId="0" applyNumberFormat="1" applyFont="1" applyFill="1" applyBorder="1" applyAlignment="1">
      <alignment vertical="center"/>
    </xf>
    <xf numFmtId="3" fontId="36" fillId="17" borderId="140" xfId="0" applyNumberFormat="1" applyFont="1" applyFill="1" applyBorder="1" applyAlignment="1">
      <alignment vertical="center"/>
    </xf>
    <xf numFmtId="3" fontId="20" fillId="17" borderId="14" xfId="0" applyNumberFormat="1" applyFont="1" applyFill="1" applyBorder="1" applyAlignment="1">
      <alignment vertical="center"/>
    </xf>
    <xf numFmtId="3" fontId="20" fillId="33" borderId="111" xfId="0" quotePrefix="1" applyNumberFormat="1" applyFont="1" applyFill="1" applyBorder="1" applyAlignment="1">
      <alignment horizontal="right" vertical="top"/>
    </xf>
    <xf numFmtId="3" fontId="35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3" fillId="17" borderId="1" xfId="0" applyNumberFormat="1" applyFont="1" applyFill="1" applyBorder="1" applyAlignment="1">
      <alignment horizontal="left" vertical="center"/>
    </xf>
    <xf numFmtId="3" fontId="63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4" fillId="30" borderId="144" xfId="0" applyNumberFormat="1" applyFont="1" applyFill="1" applyBorder="1"/>
    <xf numFmtId="0" fontId="23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3" fillId="0" borderId="145" xfId="0" applyFont="1" applyBorder="1"/>
    <xf numFmtId="10" fontId="23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4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5" fillId="17" borderId="136" xfId="0" applyNumberFormat="1" applyFont="1" applyFill="1" applyBorder="1" applyAlignment="1">
      <alignment horizontal="left" vertical="center"/>
    </xf>
    <xf numFmtId="2" fontId="65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8" fillId="0" borderId="0" xfId="0" applyFont="1"/>
    <xf numFmtId="3" fontId="63" fillId="17" borderId="15" xfId="0" applyNumberFormat="1" applyFont="1" applyFill="1" applyBorder="1" applyAlignment="1">
      <alignment horizontal="left" vertical="center"/>
    </xf>
    <xf numFmtId="3" fontId="63" fillId="33" borderId="15" xfId="0" quotePrefix="1" applyNumberFormat="1" applyFont="1" applyFill="1" applyBorder="1" applyAlignment="1">
      <alignment horizontal="left" vertical="top"/>
    </xf>
    <xf numFmtId="10" fontId="40" fillId="0" borderId="0" xfId="0" applyNumberFormat="1" applyFont="1" applyFill="1" applyBorder="1" applyAlignment="1" applyProtection="1">
      <protection locked="0"/>
    </xf>
    <xf numFmtId="0" fontId="43" fillId="6" borderId="0" xfId="0" applyFont="1" applyFill="1" applyBorder="1" applyAlignment="1">
      <alignment vertical="center"/>
    </xf>
    <xf numFmtId="0" fontId="40" fillId="14" borderId="65" xfId="0" applyFont="1" applyFill="1" applyBorder="1"/>
    <xf numFmtId="0" fontId="40" fillId="14" borderId="108" xfId="0" applyFont="1" applyFill="1" applyBorder="1" applyAlignment="1">
      <alignment horizontal="center"/>
    </xf>
    <xf numFmtId="0" fontId="40" fillId="14" borderId="111" xfId="0" applyFont="1" applyFill="1" applyBorder="1" applyAlignment="1">
      <alignment horizontal="center"/>
    </xf>
    <xf numFmtId="1" fontId="43" fillId="19" borderId="113" xfId="0" applyNumberFormat="1" applyFont="1" applyFill="1" applyBorder="1" applyAlignment="1">
      <alignment horizontal="center"/>
    </xf>
    <xf numFmtId="1" fontId="43" fillId="19" borderId="106" xfId="0" applyNumberFormat="1" applyFont="1" applyFill="1" applyBorder="1" applyAlignment="1">
      <alignment horizontal="center"/>
    </xf>
    <xf numFmtId="166" fontId="53" fillId="0" borderId="0" xfId="0" applyNumberFormat="1" applyFont="1" applyBorder="1" applyAlignment="1"/>
    <xf numFmtId="166" fontId="53" fillId="0" borderId="2" xfId="0" applyNumberFormat="1" applyFont="1" applyBorder="1" applyAlignment="1"/>
    <xf numFmtId="0" fontId="53" fillId="34" borderId="7" xfId="0" applyNumberFormat="1" applyFont="1" applyFill="1" applyBorder="1" applyAlignment="1"/>
    <xf numFmtId="0" fontId="53" fillId="0" borderId="7" xfId="0" applyNumberFormat="1" applyFont="1" applyBorder="1" applyAlignment="1"/>
    <xf numFmtId="2" fontId="53" fillId="0" borderId="18" xfId="0" applyNumberFormat="1" applyFont="1" applyBorder="1" applyAlignment="1"/>
    <xf numFmtId="0" fontId="53" fillId="0" borderId="18" xfId="0" applyNumberFormat="1" applyFont="1" applyBorder="1" applyAlignment="1"/>
    <xf numFmtId="166" fontId="53" fillId="0" borderId="18" xfId="0" applyNumberFormat="1" applyFont="1" applyBorder="1" applyAlignment="1"/>
    <xf numFmtId="2" fontId="40" fillId="20" borderId="0" xfId="0" applyNumberFormat="1" applyFont="1" applyFill="1" applyBorder="1" applyAlignment="1" applyProtection="1">
      <alignment horizontal="left"/>
    </xf>
    <xf numFmtId="2" fontId="40" fillId="20" borderId="0" xfId="0" applyNumberFormat="1" applyFont="1" applyFill="1" applyBorder="1" applyAlignment="1" applyProtection="1">
      <alignment horizontal="right"/>
    </xf>
    <xf numFmtId="0" fontId="40" fillId="20" borderId="0" xfId="0" applyNumberFormat="1" applyFont="1" applyFill="1" applyBorder="1" applyAlignment="1" applyProtection="1"/>
    <xf numFmtId="0" fontId="40" fillId="20" borderId="0" xfId="0" applyNumberFormat="1" applyFont="1" applyFill="1" applyBorder="1" applyAlignment="1" applyProtection="1">
      <alignment horizontal="left"/>
    </xf>
    <xf numFmtId="0" fontId="17" fillId="9" borderId="0" xfId="0" applyFont="1" applyFill="1" applyAlignment="1">
      <alignment vertical="center"/>
    </xf>
    <xf numFmtId="0" fontId="46" fillId="6" borderId="0" xfId="0" applyFont="1" applyFill="1" applyAlignment="1">
      <alignment vertical="center"/>
    </xf>
    <xf numFmtId="0" fontId="17" fillId="6" borderId="0" xfId="0" applyFont="1" applyFill="1" applyAlignment="1">
      <alignment vertical="center"/>
    </xf>
    <xf numFmtId="0" fontId="24" fillId="37" borderId="16" xfId="0" applyFont="1" applyFill="1" applyBorder="1" applyAlignment="1">
      <alignment horizontal="center"/>
    </xf>
    <xf numFmtId="0" fontId="24" fillId="37" borderId="3" xfId="0" applyFont="1" applyFill="1" applyBorder="1" applyAlignment="1">
      <alignment horizontal="center"/>
    </xf>
    <xf numFmtId="0" fontId="24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7" fillId="2" borderId="0" xfId="0" applyFont="1" applyFill="1" applyBorder="1" applyAlignment="1">
      <alignment vertical="center"/>
    </xf>
    <xf numFmtId="0" fontId="69" fillId="6" borderId="0" xfId="0" applyFont="1" applyFill="1" applyBorder="1" applyAlignment="1">
      <alignment vertical="center"/>
    </xf>
    <xf numFmtId="0" fontId="47" fillId="4" borderId="113" xfId="0" applyFont="1" applyFill="1" applyBorder="1" applyAlignment="1">
      <alignment horizontal="center" vertical="center" wrapText="1"/>
    </xf>
    <xf numFmtId="0" fontId="47" fillId="4" borderId="106" xfId="0" applyFont="1" applyFill="1" applyBorder="1" applyAlignment="1">
      <alignment horizontal="center" vertical="center" wrapText="1"/>
    </xf>
    <xf numFmtId="0" fontId="47" fillId="4" borderId="146" xfId="0" applyFont="1" applyFill="1" applyBorder="1" applyAlignment="1">
      <alignment horizontal="center" vertical="center" wrapText="1"/>
    </xf>
    <xf numFmtId="0" fontId="47" fillId="2" borderId="153" xfId="0" applyFont="1" applyFill="1" applyBorder="1" applyAlignment="1">
      <alignment vertical="center"/>
    </xf>
    <xf numFmtId="0" fontId="47" fillId="2" borderId="9" xfId="0" applyFont="1" applyFill="1" applyBorder="1" applyAlignment="1">
      <alignment vertical="center"/>
    </xf>
    <xf numFmtId="0" fontId="47" fillId="2" borderId="8" xfId="0" applyFont="1" applyFill="1" applyBorder="1" applyAlignment="1">
      <alignment vertical="center"/>
    </xf>
    <xf numFmtId="9" fontId="69" fillId="11" borderId="0" xfId="0" applyNumberFormat="1" applyFont="1" applyFill="1" applyBorder="1" applyAlignment="1">
      <alignment horizontal="center" vertical="center"/>
    </xf>
    <xf numFmtId="9" fontId="69" fillId="6" borderId="0" xfId="0" applyNumberFormat="1" applyFont="1" applyFill="1" applyBorder="1" applyAlignment="1">
      <alignment horizontal="center" vertical="center"/>
    </xf>
    <xf numFmtId="0" fontId="39" fillId="13" borderId="3" xfId="0" applyFont="1" applyFill="1" applyBorder="1" applyAlignment="1">
      <alignment horizontal="center" vertical="center"/>
    </xf>
    <xf numFmtId="0" fontId="69" fillId="12" borderId="0" xfId="0" applyFont="1" applyFill="1" applyBorder="1" applyAlignment="1">
      <alignment vertical="center"/>
    </xf>
    <xf numFmtId="0" fontId="23" fillId="4" borderId="174" xfId="0" applyFont="1" applyFill="1" applyBorder="1"/>
    <xf numFmtId="4" fontId="23" fillId="0" borderId="174" xfId="0" applyNumberFormat="1" applyFont="1" applyBorder="1"/>
    <xf numFmtId="4" fontId="0" fillId="0" borderId="0" xfId="0" applyNumberFormat="1"/>
    <xf numFmtId="4" fontId="23" fillId="0" borderId="0" xfId="0" applyNumberFormat="1" applyFont="1"/>
    <xf numFmtId="0" fontId="50" fillId="0" borderId="0" xfId="0" applyFont="1" applyAlignment="1">
      <alignment horizontal="center"/>
    </xf>
    <xf numFmtId="168" fontId="50" fillId="0" borderId="0" xfId="0" applyNumberFormat="1" applyFont="1" applyAlignment="1">
      <alignment horizontal="center"/>
    </xf>
    <xf numFmtId="0" fontId="64" fillId="30" borderId="0" xfId="0" applyFont="1" applyFill="1"/>
    <xf numFmtId="4" fontId="76" fillId="30" borderId="0" xfId="0" applyNumberFormat="1" applyFont="1" applyFill="1" applyBorder="1" applyAlignment="1">
      <alignment vertical="center"/>
    </xf>
    <xf numFmtId="167" fontId="69" fillId="12" borderId="0" xfId="0" applyNumberFormat="1" applyFont="1" applyFill="1" applyBorder="1" applyAlignment="1">
      <alignment vertical="center"/>
    </xf>
    <xf numFmtId="167" fontId="69" fillId="6" borderId="0" xfId="0" applyNumberFormat="1" applyFont="1" applyFill="1" applyBorder="1" applyAlignment="1">
      <alignment vertical="center"/>
    </xf>
    <xf numFmtId="0" fontId="40" fillId="0" borderId="18" xfId="0" applyFont="1" applyFill="1" applyBorder="1"/>
    <xf numFmtId="0" fontId="40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right" vertical="center"/>
    </xf>
    <xf numFmtId="0" fontId="47" fillId="2" borderId="143" xfId="0" applyNumberFormat="1" applyFont="1" applyFill="1" applyBorder="1" applyAlignment="1" applyProtection="1">
      <alignment horizontal="center"/>
      <protection locked="0"/>
    </xf>
    <xf numFmtId="173" fontId="20" fillId="17" borderId="118" xfId="0" applyNumberFormat="1" applyFont="1" applyFill="1" applyBorder="1" applyAlignment="1">
      <alignment vertical="center"/>
    </xf>
    <xf numFmtId="173" fontId="20" fillId="33" borderId="1" xfId="0" quotePrefix="1" applyNumberFormat="1" applyFont="1" applyFill="1" applyBorder="1" applyAlignment="1">
      <alignment horizontal="right" vertical="top"/>
    </xf>
    <xf numFmtId="173" fontId="20" fillId="17" borderId="1" xfId="0" applyNumberFormat="1" applyFont="1" applyFill="1" applyBorder="1" applyAlignment="1">
      <alignment vertical="center"/>
    </xf>
    <xf numFmtId="3" fontId="20" fillId="17" borderId="114" xfId="0" applyNumberFormat="1" applyFont="1" applyFill="1" applyBorder="1" applyAlignment="1">
      <alignment vertical="center"/>
    </xf>
    <xf numFmtId="3" fontId="20" fillId="33" borderId="140" xfId="0" quotePrefix="1" applyNumberFormat="1" applyFont="1" applyFill="1" applyBorder="1" applyAlignment="1">
      <alignment horizontal="right" vertical="top"/>
    </xf>
    <xf numFmtId="3" fontId="20" fillId="17" borderId="140" xfId="0" applyNumberFormat="1" applyFont="1" applyFill="1" applyBorder="1" applyAlignment="1">
      <alignment vertical="center"/>
    </xf>
    <xf numFmtId="1" fontId="36" fillId="17" borderId="61" xfId="0" applyNumberFormat="1" applyFont="1" applyFill="1" applyBorder="1" applyAlignment="1">
      <alignment horizontal="right" vertical="center"/>
    </xf>
    <xf numFmtId="173" fontId="20" fillId="17" borderId="11" xfId="0" applyNumberFormat="1" applyFont="1" applyFill="1" applyBorder="1" applyAlignment="1">
      <alignment vertical="center"/>
    </xf>
    <xf numFmtId="3" fontId="20" fillId="17" borderId="11" xfId="0" applyNumberFormat="1" applyFont="1" applyFill="1" applyBorder="1" applyAlignment="1">
      <alignment vertical="center"/>
    </xf>
    <xf numFmtId="3" fontId="20" fillId="17" borderId="60" xfId="0" applyNumberFormat="1" applyFont="1" applyFill="1" applyBorder="1" applyAlignment="1">
      <alignment vertical="center"/>
    </xf>
    <xf numFmtId="173" fontId="35" fillId="31" borderId="161" xfId="0" applyNumberFormat="1" applyFont="1" applyFill="1" applyBorder="1" applyAlignment="1">
      <alignment vertical="center"/>
    </xf>
    <xf numFmtId="0" fontId="23" fillId="36" borderId="0" xfId="0" applyFont="1" applyFill="1"/>
    <xf numFmtId="1" fontId="23" fillId="36" borderId="0" xfId="0" applyNumberFormat="1" applyFont="1" applyFill="1"/>
    <xf numFmtId="168" fontId="23" fillId="36" borderId="0" xfId="0" applyNumberFormat="1" applyFont="1" applyFill="1"/>
    <xf numFmtId="0" fontId="23" fillId="6" borderId="0" xfId="0" applyFont="1" applyFill="1"/>
    <xf numFmtId="0" fontId="63" fillId="6" borderId="0" xfId="0" applyFont="1" applyFill="1"/>
    <xf numFmtId="168" fontId="63" fillId="6" borderId="0" xfId="0" applyNumberFormat="1" applyFont="1" applyFill="1"/>
    <xf numFmtId="0" fontId="36" fillId="16" borderId="0" xfId="0" applyFont="1" applyFill="1"/>
    <xf numFmtId="11" fontId="36" fillId="16" borderId="0" xfId="0" applyNumberFormat="1" applyFont="1" applyFill="1"/>
    <xf numFmtId="166" fontId="35" fillId="30" borderId="0" xfId="0" applyNumberFormat="1" applyFont="1" applyFill="1"/>
    <xf numFmtId="0" fontId="64" fillId="26" borderId="172" xfId="0" applyFont="1" applyFill="1" applyBorder="1" applyAlignment="1">
      <alignment wrapText="1"/>
    </xf>
    <xf numFmtId="167" fontId="35" fillId="30" borderId="0" xfId="0" applyNumberFormat="1" applyFont="1" applyFill="1"/>
    <xf numFmtId="0" fontId="47" fillId="2" borderId="59" xfId="0" applyNumberFormat="1" applyFont="1" applyFill="1" applyBorder="1" applyAlignment="1" applyProtection="1">
      <protection locked="0"/>
    </xf>
    <xf numFmtId="0" fontId="53" fillId="0" borderId="175" xfId="0" applyNumberFormat="1" applyFont="1" applyBorder="1" applyAlignment="1"/>
    <xf numFmtId="2" fontId="53" fillId="0" borderId="175" xfId="0" applyNumberFormat="1" applyFont="1" applyBorder="1" applyAlignment="1"/>
    <xf numFmtId="0" fontId="16" fillId="0" borderId="0" xfId="0" applyFont="1"/>
    <xf numFmtId="0" fontId="15" fillId="0" borderId="0" xfId="0" applyFont="1"/>
    <xf numFmtId="10" fontId="15" fillId="36" borderId="0" xfId="1" applyNumberFormat="1" applyFont="1" applyFill="1"/>
    <xf numFmtId="167" fontId="43" fillId="36" borderId="0" xfId="0" applyNumberFormat="1" applyFont="1" applyFill="1"/>
    <xf numFmtId="2" fontId="43" fillId="36" borderId="0" xfId="0" applyNumberFormat="1" applyFont="1" applyFill="1"/>
    <xf numFmtId="166" fontId="43" fillId="36" borderId="0" xfId="0" applyNumberFormat="1" applyFont="1" applyFill="1"/>
    <xf numFmtId="1" fontId="43" fillId="36" borderId="0" xfId="0" applyNumberFormat="1" applyFont="1" applyFill="1"/>
    <xf numFmtId="168" fontId="43" fillId="36" borderId="0" xfId="0" applyNumberFormat="1" applyFont="1" applyFill="1"/>
    <xf numFmtId="0" fontId="43" fillId="6" borderId="0" xfId="0" applyFont="1" applyFill="1"/>
    <xf numFmtId="10" fontId="15" fillId="6" borderId="0" xfId="1" applyNumberFormat="1" applyFont="1" applyFill="1"/>
    <xf numFmtId="167" fontId="43" fillId="6" borderId="0" xfId="0" applyNumberFormat="1" applyFont="1" applyFill="1"/>
    <xf numFmtId="2" fontId="43" fillId="0" borderId="0" xfId="0" applyNumberFormat="1" applyFont="1"/>
    <xf numFmtId="166" fontId="43" fillId="0" borderId="0" xfId="0" applyNumberFormat="1" applyFont="1"/>
    <xf numFmtId="0" fontId="15" fillId="6" borderId="0" xfId="0" applyFont="1" applyFill="1"/>
    <xf numFmtId="168" fontId="15" fillId="6" borderId="0" xfId="0" applyNumberFormat="1" applyFont="1" applyFill="1"/>
    <xf numFmtId="168" fontId="43" fillId="0" borderId="0" xfId="0" applyNumberFormat="1" applyFont="1"/>
    <xf numFmtId="0" fontId="15" fillId="35" borderId="0" xfId="0" applyFont="1" applyFill="1" applyBorder="1"/>
    <xf numFmtId="10" fontId="15" fillId="35" borderId="0" xfId="0" applyNumberFormat="1" applyFont="1" applyFill="1" applyBorder="1"/>
    <xf numFmtId="167" fontId="15" fillId="35" borderId="0" xfId="0" applyNumberFormat="1" applyFont="1" applyFill="1" applyBorder="1"/>
    <xf numFmtId="0" fontId="43" fillId="35" borderId="0" xfId="0" applyFont="1" applyFill="1"/>
    <xf numFmtId="166" fontId="78" fillId="0" borderId="0" xfId="0" applyNumberFormat="1" applyFont="1"/>
    <xf numFmtId="166" fontId="78" fillId="36" borderId="0" xfId="0" applyNumberFormat="1" applyFont="1" applyFill="1"/>
    <xf numFmtId="0" fontId="15" fillId="0" borderId="0" xfId="0" applyFont="1" applyFill="1" applyBorder="1"/>
    <xf numFmtId="0" fontId="15" fillId="36" borderId="0" xfId="0" applyFont="1" applyFill="1"/>
    <xf numFmtId="0" fontId="43" fillId="7" borderId="2" xfId="0" applyFont="1" applyFill="1" applyBorder="1" applyAlignment="1">
      <alignment horizontal="left" vertical="center" wrapText="1"/>
    </xf>
    <xf numFmtId="0" fontId="43" fillId="7" borderId="4" xfId="0" applyFont="1" applyFill="1" applyBorder="1" applyAlignment="1">
      <alignment horizontal="left" vertical="center" wrapText="1"/>
    </xf>
    <xf numFmtId="0" fontId="39" fillId="14" borderId="0" xfId="0" applyFont="1" applyFill="1"/>
    <xf numFmtId="0" fontId="43" fillId="14" borderId="0" xfId="0" applyFont="1" applyFill="1"/>
    <xf numFmtId="0" fontId="47" fillId="2" borderId="18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2" fontId="40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57" xfId="0" applyNumberFormat="1" applyFont="1" applyBorder="1" applyAlignment="1">
      <alignment horizontal="left"/>
    </xf>
    <xf numFmtId="0" fontId="40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0" borderId="26" xfId="0" applyNumberFormat="1" applyFont="1" applyFill="1" applyBorder="1" applyAlignment="1" applyProtection="1">
      <protection locked="0"/>
    </xf>
    <xf numFmtId="165" fontId="47" fillId="0" borderId="2" xfId="0" applyNumberFormat="1" applyFont="1" applyFill="1" applyBorder="1" applyAlignment="1" applyProtection="1">
      <protection locked="0"/>
    </xf>
    <xf numFmtId="2" fontId="40" fillId="0" borderId="2" xfId="0" applyNumberFormat="1" applyFont="1" applyFill="1" applyBorder="1" applyAlignment="1" applyProtection="1">
      <protection locked="0"/>
    </xf>
    <xf numFmtId="165" fontId="40" fillId="0" borderId="2" xfId="0" applyNumberFormat="1" applyFont="1" applyFill="1" applyBorder="1" applyAlignment="1" applyProtection="1">
      <protection locked="0"/>
    </xf>
    <xf numFmtId="165" fontId="80" fillId="0" borderId="0" xfId="0" applyNumberFormat="1" applyFont="1"/>
    <xf numFmtId="0" fontId="36" fillId="39" borderId="6" xfId="0" applyFont="1" applyFill="1" applyBorder="1" applyAlignment="1">
      <alignment horizontal="left" vertical="center"/>
    </xf>
    <xf numFmtId="0" fontId="36" fillId="39" borderId="6" xfId="0" applyFont="1" applyFill="1" applyBorder="1" applyAlignment="1" applyProtection="1">
      <alignment horizontal="left" vertical="center"/>
      <protection locked="0"/>
    </xf>
    <xf numFmtId="0" fontId="36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1" fillId="0" borderId="0" xfId="0" applyFont="1" applyAlignment="1">
      <alignment horizontal="left"/>
    </xf>
    <xf numFmtId="169" fontId="81" fillId="0" borderId="0" xfId="0" applyNumberFormat="1" applyFont="1"/>
    <xf numFmtId="169" fontId="0" fillId="0" borderId="0" xfId="0" applyNumberFormat="1"/>
    <xf numFmtId="0" fontId="24" fillId="2" borderId="3" xfId="0" applyFont="1" applyFill="1" applyBorder="1" applyAlignment="1">
      <alignment horizontal="left"/>
    </xf>
    <xf numFmtId="0" fontId="24" fillId="2" borderId="5" xfId="0" applyFont="1" applyFill="1" applyBorder="1" applyAlignment="1">
      <alignment horizontal="left"/>
    </xf>
    <xf numFmtId="0" fontId="24" fillId="2" borderId="3" xfId="0" applyFont="1" applyFill="1" applyBorder="1" applyAlignment="1">
      <alignment horizontal="center"/>
    </xf>
    <xf numFmtId="169" fontId="24" fillId="2" borderId="3" xfId="0" applyNumberFormat="1" applyFont="1" applyFill="1" applyBorder="1" applyAlignment="1">
      <alignment horizontal="left"/>
    </xf>
    <xf numFmtId="0" fontId="82" fillId="40" borderId="4" xfId="4" applyFont="1" applyBorder="1" applyAlignment="1">
      <alignment horizontal="left" wrapText="1"/>
    </xf>
    <xf numFmtId="169" fontId="82" fillId="40" borderId="4" xfId="4" applyNumberFormat="1" applyFont="1" applyBorder="1" applyAlignment="1">
      <alignment horizontal="left" wrapText="1"/>
    </xf>
    <xf numFmtId="0" fontId="82" fillId="40" borderId="4" xfId="4" applyFont="1" applyBorder="1" applyAlignment="1">
      <alignment horizontal="center" wrapText="1"/>
    </xf>
    <xf numFmtId="169" fontId="82" fillId="40" borderId="4" xfId="4" applyNumberFormat="1" applyFont="1" applyBorder="1" applyAlignment="1">
      <alignment horizontal="center" wrapText="1"/>
    </xf>
    <xf numFmtId="169" fontId="23" fillId="0" borderId="0" xfId="0" applyNumberFormat="1" applyFont="1"/>
    <xf numFmtId="0" fontId="23" fillId="0" borderId="0" xfId="0" applyFont="1"/>
    <xf numFmtId="0" fontId="63" fillId="0" borderId="0" xfId="0" applyFont="1"/>
    <xf numFmtId="169" fontId="63" fillId="0" borderId="0" xfId="0" applyNumberFormat="1" applyFont="1"/>
    <xf numFmtId="169" fontId="63" fillId="0" borderId="0" xfId="0" applyNumberFormat="1" applyFont="1" applyAlignment="1">
      <alignment wrapText="1"/>
    </xf>
    <xf numFmtId="2" fontId="40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57" xfId="0" applyNumberFormat="1" applyFont="1" applyFill="1" applyBorder="1" applyAlignment="1">
      <alignment horizontal="left"/>
    </xf>
    <xf numFmtId="166" fontId="53" fillId="0" borderId="157" xfId="0" applyNumberFormat="1" applyFont="1" applyBorder="1" applyAlignment="1">
      <alignment horizontal="left"/>
    </xf>
    <xf numFmtId="165" fontId="47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3" fillId="0" borderId="0" xfId="0" applyFont="1" applyFill="1" applyAlignment="1">
      <alignment horizontal="right"/>
    </xf>
    <xf numFmtId="0" fontId="40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0" borderId="139" xfId="0" applyNumberFormat="1" applyFont="1" applyBorder="1" applyAlignment="1"/>
    <xf numFmtId="0" fontId="53" fillId="41" borderId="139" xfId="0" applyNumberFormat="1" applyFont="1" applyFill="1" applyBorder="1" applyAlignment="1"/>
    <xf numFmtId="0" fontId="40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3" fillId="38" borderId="139" xfId="0" applyNumberFormat="1" applyFont="1" applyFill="1" applyBorder="1" applyAlignment="1"/>
    <xf numFmtId="2" fontId="40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0" borderId="170" xfId="0" applyNumberFormat="1" applyFont="1" applyBorder="1" applyAlignment="1">
      <alignment horizontal="left"/>
    </xf>
    <xf numFmtId="2" fontId="40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3" fillId="42" borderId="170" xfId="0" applyNumberFormat="1" applyFont="1" applyFill="1" applyBorder="1" applyAlignment="1">
      <alignment horizontal="left"/>
    </xf>
    <xf numFmtId="0" fontId="47" fillId="2" borderId="0" xfId="0" applyNumberFormat="1" applyFont="1" applyFill="1" applyBorder="1" applyAlignment="1" applyProtection="1">
      <alignment horizontal="center"/>
      <protection locked="0"/>
    </xf>
    <xf numFmtId="0" fontId="47" fillId="2" borderId="145" xfId="0" applyNumberFormat="1" applyFont="1" applyFill="1" applyBorder="1" applyAlignment="1" applyProtection="1">
      <alignment horizontal="center"/>
      <protection locked="0"/>
    </xf>
    <xf numFmtId="166" fontId="40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" xfId="0" applyNumberFormat="1" applyFont="1" applyBorder="1" applyAlignment="1">
      <alignment horizontal="left"/>
    </xf>
    <xf numFmtId="0" fontId="47" fillId="2" borderId="18" xfId="0" applyNumberFormat="1" applyFont="1" applyFill="1" applyBorder="1" applyAlignment="1" applyProtection="1">
      <protection locked="0"/>
    </xf>
    <xf numFmtId="0" fontId="47" fillId="2" borderId="55" xfId="0" applyNumberFormat="1" applyFont="1" applyFill="1" applyBorder="1" applyAlignment="1" applyProtection="1">
      <protection locked="0"/>
    </xf>
    <xf numFmtId="0" fontId="47" fillId="2" borderId="56" xfId="0" applyNumberFormat="1" applyFont="1" applyFill="1" applyBorder="1" applyAlignment="1" applyProtection="1">
      <alignment horizontal="center"/>
      <protection locked="0"/>
    </xf>
    <xf numFmtId="0" fontId="47" fillId="2" borderId="54" xfId="0" applyNumberFormat="1" applyFont="1" applyFill="1" applyBorder="1" applyAlignment="1" applyProtection="1">
      <alignment horizontal="center"/>
      <protection locked="0"/>
    </xf>
    <xf numFmtId="166" fontId="40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>
      <alignment horizontal="left"/>
    </xf>
    <xf numFmtId="166" fontId="53" fillId="0" borderId="140" xfId="0" applyNumberFormat="1" applyFont="1" applyBorder="1" applyAlignment="1">
      <alignment horizontal="left"/>
    </xf>
    <xf numFmtId="166" fontId="40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40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3" fillId="0" borderId="136" xfId="0" applyNumberFormat="1" applyFont="1" applyBorder="1" applyAlignment="1"/>
    <xf numFmtId="2" fontId="53" fillId="24" borderId="170" xfId="0" applyNumberFormat="1" applyFont="1" applyFill="1" applyBorder="1" applyAlignment="1">
      <alignment horizontal="left"/>
    </xf>
    <xf numFmtId="2" fontId="53" fillId="24" borderId="157" xfId="0" applyNumberFormat="1" applyFont="1" applyFill="1" applyBorder="1" applyAlignment="1">
      <alignment horizontal="left"/>
    </xf>
    <xf numFmtId="2" fontId="40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20" fillId="0" borderId="0" xfId="0" applyNumberFormat="1" applyFont="1"/>
    <xf numFmtId="2" fontId="78" fillId="36" borderId="0" xfId="0" applyNumberFormat="1" applyFont="1" applyFill="1"/>
    <xf numFmtId="165" fontId="47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0" fillId="2" borderId="145" xfId="0" applyNumberFormat="1" applyFont="1" applyFill="1" applyBorder="1" applyAlignment="1" applyProtection="1">
      <alignment vertical="center" wrapText="1"/>
      <protection locked="0"/>
    </xf>
    <xf numFmtId="165" fontId="79" fillId="0" borderId="156" xfId="0" applyNumberFormat="1" applyFont="1" applyBorder="1" applyAlignment="1">
      <alignment horizontal="left"/>
    </xf>
    <xf numFmtId="165" fontId="79" fillId="0" borderId="142" xfId="0" applyNumberFormat="1" applyFont="1" applyBorder="1" applyAlignment="1">
      <alignment horizontal="left"/>
    </xf>
    <xf numFmtId="2" fontId="53" fillId="24" borderId="177" xfId="0" applyNumberFormat="1" applyFont="1" applyFill="1" applyBorder="1" applyAlignment="1">
      <alignment horizontal="left"/>
    </xf>
    <xf numFmtId="167" fontId="73" fillId="30" borderId="106" xfId="0" applyNumberFormat="1" applyFont="1" applyFill="1" applyBorder="1" applyAlignment="1" applyProtection="1">
      <protection locked="0"/>
    </xf>
    <xf numFmtId="167" fontId="73" fillId="30" borderId="146" xfId="0" applyNumberFormat="1" applyFont="1" applyFill="1" applyBorder="1" applyAlignment="1" applyProtection="1">
      <protection locked="0"/>
    </xf>
    <xf numFmtId="0" fontId="84" fillId="0" borderId="0" xfId="0" applyFont="1"/>
    <xf numFmtId="166" fontId="53" fillId="38" borderId="136" xfId="0" applyNumberFormat="1" applyFont="1" applyFill="1" applyBorder="1" applyAlignment="1">
      <alignment horizontal="left"/>
    </xf>
    <xf numFmtId="166" fontId="53" fillId="38" borderId="1" xfId="0" applyNumberFormat="1" applyFont="1" applyFill="1" applyBorder="1" applyAlignment="1">
      <alignment horizontal="left"/>
    </xf>
    <xf numFmtId="166" fontId="53" fillId="38" borderId="140" xfId="0" applyNumberFormat="1" applyFont="1" applyFill="1" applyBorder="1" applyAlignment="1">
      <alignment horizontal="left"/>
    </xf>
    <xf numFmtId="4" fontId="23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5" fillId="19" borderId="106" xfId="0" applyNumberFormat="1" applyFont="1" applyFill="1" applyBorder="1" applyAlignment="1">
      <alignment horizontal="center"/>
    </xf>
    <xf numFmtId="0" fontId="13" fillId="0" borderId="0" xfId="0" applyFont="1"/>
    <xf numFmtId="10" fontId="85" fillId="36" borderId="0" xfId="1" applyNumberFormat="1" applyFont="1" applyFill="1"/>
    <xf numFmtId="0" fontId="12" fillId="6" borderId="0" xfId="0" applyFont="1" applyFill="1" applyAlignment="1">
      <alignment vertical="center"/>
    </xf>
    <xf numFmtId="0" fontId="86" fillId="0" borderId="0" xfId="0" applyFont="1"/>
    <xf numFmtId="0" fontId="87" fillId="0" borderId="0" xfId="0" applyFont="1" applyBorder="1" applyAlignment="1">
      <alignment vertical="center"/>
    </xf>
    <xf numFmtId="0" fontId="23" fillId="0" borderId="0" xfId="0" applyFont="1" applyBorder="1" applyAlignment="1">
      <alignment vertical="center"/>
    </xf>
    <xf numFmtId="0" fontId="88" fillId="0" borderId="1" xfId="0" applyFont="1" applyBorder="1" applyAlignment="1">
      <alignment vertical="center"/>
    </xf>
    <xf numFmtId="0" fontId="87" fillId="11" borderId="156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17" fontId="86" fillId="0" borderId="1" xfId="0" applyNumberFormat="1" applyFont="1" applyBorder="1"/>
    <xf numFmtId="0" fontId="86" fillId="0" borderId="1" xfId="0" applyFont="1" applyBorder="1"/>
    <xf numFmtId="0" fontId="87" fillId="12" borderId="157" xfId="0" applyFont="1" applyFill="1" applyBorder="1" applyAlignment="1">
      <alignment vertical="center"/>
    </xf>
    <xf numFmtId="15" fontId="86" fillId="0" borderId="1" xfId="0" applyNumberFormat="1" applyFont="1" applyBorder="1"/>
    <xf numFmtId="164" fontId="23" fillId="13" borderId="157" xfId="0" applyNumberFormat="1" applyFont="1" applyFill="1" applyBorder="1" applyAlignment="1">
      <alignment vertical="center"/>
    </xf>
    <xf numFmtId="0" fontId="89" fillId="20" borderId="157" xfId="0" applyFont="1" applyFill="1" applyBorder="1" applyAlignment="1">
      <alignment vertical="center"/>
    </xf>
    <xf numFmtId="0" fontId="89" fillId="25" borderId="157" xfId="0" applyFont="1" applyFill="1" applyBorder="1" applyAlignment="1">
      <alignment vertical="center"/>
    </xf>
    <xf numFmtId="0" fontId="23" fillId="5" borderId="157" xfId="0" applyFont="1" applyFill="1" applyBorder="1"/>
    <xf numFmtId="0" fontId="23" fillId="0" borderId="0" xfId="0" applyFont="1" applyBorder="1"/>
    <xf numFmtId="0" fontId="86" fillId="32" borderId="142" xfId="0" applyFont="1" applyFill="1" applyBorder="1"/>
    <xf numFmtId="0" fontId="86" fillId="0" borderId="0" xfId="0" applyFont="1" applyBorder="1"/>
    <xf numFmtId="0" fontId="90" fillId="0" borderId="14" xfId="0" applyFont="1" applyBorder="1"/>
    <xf numFmtId="0" fontId="86" fillId="0" borderId="149" xfId="0" quotePrefix="1" applyFont="1" applyBorder="1"/>
    <xf numFmtId="0" fontId="90" fillId="0" borderId="13" xfId="0" applyFont="1" applyBorder="1"/>
    <xf numFmtId="0" fontId="86" fillId="0" borderId="17" xfId="0" applyFont="1" applyBorder="1"/>
    <xf numFmtId="0" fontId="90" fillId="0" borderId="148" xfId="0" applyFont="1" applyBorder="1"/>
    <xf numFmtId="0" fontId="86" fillId="0" borderId="147" xfId="0" applyFont="1" applyBorder="1" applyAlignment="1">
      <alignment horizontal="left"/>
    </xf>
    <xf numFmtId="0" fontId="88" fillId="0" borderId="14" xfId="0" applyFont="1" applyBorder="1" applyAlignment="1">
      <alignment vertical="center"/>
    </xf>
    <xf numFmtId="0" fontId="88" fillId="0" borderId="149" xfId="0" applyFont="1" applyBorder="1" applyAlignment="1">
      <alignment vertical="center"/>
    </xf>
    <xf numFmtId="0" fontId="90" fillId="0" borderId="0" xfId="0" applyFont="1" applyBorder="1"/>
    <xf numFmtId="0" fontId="88" fillId="0" borderId="108" xfId="0" applyFont="1" applyBorder="1" applyAlignment="1">
      <alignment vertical="center"/>
    </xf>
    <xf numFmtId="0" fontId="88" fillId="0" borderId="111" xfId="0" applyFont="1" applyBorder="1" applyAlignment="1">
      <alignment vertical="center"/>
    </xf>
    <xf numFmtId="0" fontId="88" fillId="0" borderId="107" xfId="0" applyFont="1" applyBorder="1" applyAlignment="1">
      <alignment vertical="center"/>
    </xf>
    <xf numFmtId="0" fontId="23" fillId="0" borderId="115" xfId="0" applyFont="1" applyBorder="1" applyAlignment="1">
      <alignment vertical="center"/>
    </xf>
    <xf numFmtId="0" fontId="23" fillId="0" borderId="118" xfId="0" applyFont="1" applyBorder="1" applyAlignment="1">
      <alignment vertical="center"/>
    </xf>
    <xf numFmtId="17" fontId="86" fillId="0" borderId="118" xfId="0" applyNumberFormat="1" applyFont="1" applyBorder="1"/>
    <xf numFmtId="0" fontId="86" fillId="0" borderId="114" xfId="0" applyFont="1" applyBorder="1"/>
    <xf numFmtId="0" fontId="23" fillId="0" borderId="136" xfId="0" applyFont="1" applyBorder="1" applyAlignment="1">
      <alignment vertical="center"/>
    </xf>
    <xf numFmtId="0" fontId="86" fillId="0" borderId="140" xfId="0" applyFont="1" applyBorder="1"/>
    <xf numFmtId="0" fontId="23" fillId="0" borderId="61" xfId="0" applyFont="1" applyBorder="1" applyAlignment="1">
      <alignment vertical="center"/>
    </xf>
    <xf numFmtId="0" fontId="23" fillId="0" borderId="11" xfId="0" applyFont="1" applyBorder="1" applyAlignment="1">
      <alignment vertical="center"/>
    </xf>
    <xf numFmtId="17" fontId="86" fillId="0" borderId="11" xfId="0" applyNumberFormat="1" applyFont="1" applyBorder="1"/>
    <xf numFmtId="0" fontId="86" fillId="0" borderId="60" xfId="0" applyFont="1" applyBorder="1"/>
    <xf numFmtId="17" fontId="86" fillId="0" borderId="0" xfId="0" applyNumberFormat="1" applyFont="1" applyBorder="1" applyAlignment="1">
      <alignment horizontal="right"/>
    </xf>
    <xf numFmtId="0" fontId="88" fillId="0" borderId="55" xfId="0" applyFont="1" applyBorder="1" applyAlignment="1">
      <alignment vertical="center"/>
    </xf>
    <xf numFmtId="0" fontId="88" fillId="0" borderId="58" xfId="0" applyFont="1" applyBorder="1" applyAlignment="1">
      <alignment vertical="center"/>
    </xf>
    <xf numFmtId="0" fontId="88" fillId="0" borderId="56" xfId="0" applyFont="1" applyBorder="1" applyAlignment="1">
      <alignment vertical="center"/>
    </xf>
    <xf numFmtId="0" fontId="88" fillId="0" borderId="54" xfId="0" applyFont="1" applyBorder="1" applyAlignment="1">
      <alignment vertical="center"/>
    </xf>
    <xf numFmtId="0" fontId="90" fillId="0" borderId="1" xfId="0" applyFont="1" applyBorder="1"/>
    <xf numFmtId="0" fontId="86" fillId="0" borderId="1" xfId="0" quotePrefix="1" applyFont="1" applyBorder="1"/>
    <xf numFmtId="0" fontId="86" fillId="0" borderId="1" xfId="0" applyFont="1" applyBorder="1" applyAlignment="1">
      <alignment horizontal="right"/>
    </xf>
    <xf numFmtId="0" fontId="86" fillId="0" borderId="1" xfId="0" applyFont="1" applyBorder="1" applyAlignment="1">
      <alignment horizontal="left"/>
    </xf>
    <xf numFmtId="17" fontId="86" fillId="0" borderId="1" xfId="0" applyNumberFormat="1" applyFont="1" applyBorder="1" applyAlignment="1">
      <alignment horizontal="right"/>
    </xf>
    <xf numFmtId="0" fontId="62" fillId="0" borderId="1" xfId="3" applyFont="1" applyBorder="1" applyAlignment="1">
      <alignment horizontal="left"/>
    </xf>
    <xf numFmtId="0" fontId="62" fillId="0" borderId="1" xfId="3" applyBorder="1" applyAlignment="1">
      <alignment horizontal="left"/>
    </xf>
    <xf numFmtId="0" fontId="90" fillId="0" borderId="136" xfId="0" applyFont="1" applyBorder="1"/>
    <xf numFmtId="0" fontId="86" fillId="0" borderId="140" xfId="0" applyFont="1" applyBorder="1" applyAlignment="1">
      <alignment horizontal="right"/>
    </xf>
    <xf numFmtId="0" fontId="90" fillId="0" borderId="61" xfId="0" applyFont="1" applyBorder="1"/>
    <xf numFmtId="17" fontId="86" fillId="0" borderId="11" xfId="0" applyNumberFormat="1" applyFont="1" applyBorder="1" applyAlignment="1">
      <alignment horizontal="right"/>
    </xf>
    <xf numFmtId="0" fontId="62" fillId="0" borderId="11" xfId="3" applyBorder="1" applyAlignment="1">
      <alignment horizontal="left"/>
    </xf>
    <xf numFmtId="0" fontId="86" fillId="0" borderId="0" xfId="0" applyFont="1" applyBorder="1" applyAlignment="1">
      <alignment horizontal="right"/>
    </xf>
    <xf numFmtId="0" fontId="86" fillId="0" borderId="0" xfId="0" applyFont="1" applyBorder="1" applyAlignment="1">
      <alignment horizontal="left"/>
    </xf>
    <xf numFmtId="17" fontId="86" fillId="0" borderId="1" xfId="0" quotePrefix="1" applyNumberFormat="1" applyFont="1" applyBorder="1"/>
    <xf numFmtId="15" fontId="86" fillId="0" borderId="1" xfId="0" applyNumberFormat="1" applyFont="1" applyBorder="1" applyAlignment="1">
      <alignment horizontal="left"/>
    </xf>
    <xf numFmtId="0" fontId="63" fillId="0" borderId="169" xfId="0" applyFont="1" applyBorder="1" applyAlignment="1">
      <alignment vertical="center"/>
    </xf>
    <xf numFmtId="0" fontId="63" fillId="0" borderId="170" xfId="0" applyFont="1" applyBorder="1" applyAlignment="1">
      <alignment vertical="center"/>
    </xf>
    <xf numFmtId="0" fontId="63" fillId="0" borderId="171" xfId="0" applyFont="1" applyBorder="1" applyAlignment="1">
      <alignment vertical="center"/>
    </xf>
    <xf numFmtId="0" fontId="86" fillId="0" borderId="17" xfId="0" applyFont="1" applyFill="1" applyBorder="1"/>
    <xf numFmtId="169" fontId="37" fillId="10" borderId="0" xfId="2" applyNumberFormat="1" applyAlignment="1">
      <alignment vertical="center"/>
    </xf>
    <xf numFmtId="0" fontId="11" fillId="35" borderId="0" xfId="0" applyFont="1" applyFill="1" applyBorder="1"/>
    <xf numFmtId="169" fontId="20" fillId="15" borderId="0" xfId="0" applyNumberFormat="1" applyFont="1" applyFill="1"/>
    <xf numFmtId="166" fontId="53" fillId="34" borderId="0" xfId="0" applyNumberFormat="1" applyFont="1" applyFill="1" applyBorder="1" applyAlignment="1"/>
    <xf numFmtId="0" fontId="94" fillId="0" borderId="0" xfId="0" applyFont="1" applyFill="1"/>
    <xf numFmtId="0" fontId="41" fillId="0" borderId="0" xfId="0" applyFont="1" applyFill="1"/>
    <xf numFmtId="0" fontId="37" fillId="10" borderId="0" xfId="2"/>
    <xf numFmtId="169" fontId="37" fillId="10" borderId="0" xfId="2" applyNumberFormat="1" applyBorder="1" applyAlignment="1" applyProtection="1"/>
    <xf numFmtId="2" fontId="63" fillId="6" borderId="0" xfId="0" applyNumberFormat="1" applyFont="1" applyFill="1"/>
    <xf numFmtId="0" fontId="40" fillId="45" borderId="0" xfId="0" applyNumberFormat="1" applyFont="1" applyFill="1" applyBorder="1" applyAlignment="1" applyProtection="1">
      <protection locked="0"/>
    </xf>
    <xf numFmtId="0" fontId="40" fillId="45" borderId="0" xfId="0" applyFont="1" applyFill="1"/>
    <xf numFmtId="165" fontId="15" fillId="6" borderId="0" xfId="0" applyNumberFormat="1" applyFont="1" applyFill="1"/>
    <xf numFmtId="165" fontId="43" fillId="36" borderId="0" xfId="0" applyNumberFormat="1" applyFont="1" applyFill="1"/>
    <xf numFmtId="49" fontId="95" fillId="44" borderId="178" xfId="6" applyNumberFormat="1" applyFont="1" applyFill="1" applyBorder="1" applyAlignment="1">
      <alignment horizontal="left" vertical="center"/>
    </xf>
    <xf numFmtId="49" fontId="95" fillId="44" borderId="178" xfId="6" applyNumberFormat="1" applyFont="1" applyFill="1" applyBorder="1" applyAlignment="1">
      <alignment horizontal="left" vertical="center"/>
    </xf>
    <xf numFmtId="0" fontId="61" fillId="30" borderId="0" xfId="0" applyFont="1" applyFill="1"/>
    <xf numFmtId="168" fontId="20" fillId="0" borderId="0" xfId="0" applyNumberFormat="1" applyFont="1"/>
    <xf numFmtId="0" fontId="40" fillId="5" borderId="0" xfId="0" applyFont="1" applyFill="1"/>
    <xf numFmtId="10" fontId="40" fillId="45" borderId="0" xfId="0" applyNumberFormat="1" applyFont="1" applyFill="1" applyBorder="1" applyAlignment="1" applyProtection="1">
      <protection locked="0"/>
    </xf>
    <xf numFmtId="10" fontId="40" fillId="5" borderId="0" xfId="0" applyNumberFormat="1" applyFont="1" applyFill="1" applyBorder="1" applyAlignment="1" applyProtection="1">
      <protection locked="0"/>
    </xf>
    <xf numFmtId="0" fontId="95" fillId="46" borderId="178" xfId="11" applyFont="1" applyFill="1" applyBorder="1" applyAlignment="1">
      <alignment horizontal="center" vertical="center"/>
    </xf>
    <xf numFmtId="168" fontId="23" fillId="6" borderId="0" xfId="0" applyNumberFormat="1" applyFont="1" applyFill="1"/>
    <xf numFmtId="2" fontId="53" fillId="47" borderId="0" xfId="0" applyNumberFormat="1" applyFont="1" applyFill="1" applyBorder="1" applyAlignment="1">
      <alignment horizontal="left"/>
    </xf>
    <xf numFmtId="2" fontId="40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40" fillId="0" borderId="2" xfId="0" applyNumberFormat="1" applyFont="1" applyFill="1" applyBorder="1" applyAlignment="1" applyProtection="1">
      <protection locked="0"/>
    </xf>
    <xf numFmtId="0" fontId="95" fillId="46" borderId="178" xfId="12" applyFont="1" applyFill="1" applyBorder="1" applyAlignment="1">
      <alignment horizontal="center" vertical="center"/>
    </xf>
    <xf numFmtId="49" fontId="95" fillId="44" borderId="178" xfId="12" applyNumberFormat="1" applyFont="1" applyFill="1" applyBorder="1" applyAlignment="1">
      <alignment horizontal="left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0" fontId="95" fillId="46" borderId="178" xfId="12" applyFont="1" applyFill="1" applyBorder="1" applyAlignment="1">
      <alignment horizontal="center" vertical="center"/>
    </xf>
    <xf numFmtId="166" fontId="40" fillId="0" borderId="2" xfId="0" applyNumberFormat="1" applyFont="1" applyFill="1" applyBorder="1" applyAlignment="1" applyProtection="1">
      <protection locked="0"/>
    </xf>
    <xf numFmtId="0" fontId="40" fillId="5" borderId="0" xfId="0" applyNumberFormat="1" applyFont="1" applyFill="1" applyBorder="1" applyAlignment="1" applyProtection="1">
      <protection locked="0"/>
    </xf>
    <xf numFmtId="0" fontId="95" fillId="46" borderId="178" xfId="13" applyFont="1" applyFill="1" applyBorder="1" applyAlignment="1">
      <alignment horizontal="center" vertical="center"/>
    </xf>
    <xf numFmtId="0" fontId="23" fillId="36" borderId="0" xfId="0" applyFont="1" applyFill="1" applyAlignment="1">
      <alignment horizontal="right"/>
    </xf>
    <xf numFmtId="3" fontId="23" fillId="36" borderId="0" xfId="0" applyNumberFormat="1" applyFont="1" applyFill="1" applyAlignment="1">
      <alignment horizontal="right"/>
    </xf>
    <xf numFmtId="174" fontId="23" fillId="36" borderId="0" xfId="0" applyNumberFormat="1" applyFont="1" applyFill="1" applyAlignment="1">
      <alignment horizontal="right"/>
    </xf>
    <xf numFmtId="0" fontId="96" fillId="36" borderId="0" xfId="0" applyFont="1" applyFill="1" applyAlignment="1">
      <alignment horizontal="right"/>
    </xf>
    <xf numFmtId="167" fontId="96" fillId="36" borderId="0" xfId="0" applyNumberFormat="1" applyFont="1" applyFill="1" applyAlignment="1">
      <alignment horizontal="right"/>
    </xf>
    <xf numFmtId="173" fontId="23" fillId="36" borderId="0" xfId="0" applyNumberFormat="1" applyFont="1" applyFill="1" applyAlignment="1">
      <alignment horizontal="right"/>
    </xf>
    <xf numFmtId="2" fontId="23" fillId="6" borderId="0" xfId="0" applyNumberFormat="1" applyFont="1" applyFill="1" applyAlignment="1">
      <alignment horizontal="right"/>
    </xf>
    <xf numFmtId="0" fontId="23" fillId="6" borderId="0" xfId="0" applyFont="1" applyFill="1" applyAlignment="1">
      <alignment horizontal="right"/>
    </xf>
    <xf numFmtId="174" fontId="23" fillId="6" borderId="0" xfId="0" applyNumberFormat="1" applyFont="1" applyFill="1" applyAlignment="1">
      <alignment horizontal="right"/>
    </xf>
    <xf numFmtId="173" fontId="23" fillId="6" borderId="0" xfId="0" applyNumberFormat="1" applyFont="1" applyFill="1" applyAlignment="1">
      <alignment horizontal="right"/>
    </xf>
    <xf numFmtId="2" fontId="96" fillId="36" borderId="0" xfId="0" applyNumberFormat="1" applyFont="1" applyFill="1" applyAlignment="1">
      <alignment horizontal="right"/>
    </xf>
    <xf numFmtId="167" fontId="23" fillId="36" borderId="0" xfId="0" applyNumberFormat="1" applyFont="1" applyFill="1" applyAlignment="1">
      <alignment horizontal="right"/>
    </xf>
    <xf numFmtId="167" fontId="23" fillId="6" borderId="0" xfId="0" applyNumberFormat="1" applyFont="1" applyFill="1" applyAlignment="1">
      <alignment horizontal="right"/>
    </xf>
    <xf numFmtId="0" fontId="62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9" fillId="12" borderId="0" xfId="0" applyNumberFormat="1" applyFont="1" applyFill="1" applyBorder="1" applyAlignment="1">
      <alignment vertical="center"/>
    </xf>
    <xf numFmtId="173" fontId="69" fillId="6" borderId="0" xfId="0" applyNumberFormat="1" applyFont="1" applyFill="1" applyBorder="1" applyAlignment="1">
      <alignment vertical="center"/>
    </xf>
    <xf numFmtId="173" fontId="76" fillId="30" borderId="0" xfId="0" applyNumberFormat="1" applyFont="1" applyFill="1" applyBorder="1" applyAlignment="1">
      <alignment vertical="center"/>
    </xf>
    <xf numFmtId="0" fontId="1" fillId="0" borderId="0" xfId="0" applyFont="1"/>
    <xf numFmtId="0" fontId="53" fillId="6" borderId="0" xfId="0" applyFont="1" applyFill="1" applyAlignment="1">
      <alignment horizontal="left" vertical="center"/>
    </xf>
    <xf numFmtId="0" fontId="57" fillId="6" borderId="0" xfId="0" applyFont="1" applyFill="1" applyBorder="1" applyAlignment="1">
      <alignment horizontal="center" vertical="center"/>
    </xf>
    <xf numFmtId="0" fontId="39" fillId="6" borderId="0" xfId="0" applyFont="1" applyFill="1" applyBorder="1" applyAlignment="1">
      <alignment vertical="center"/>
    </xf>
    <xf numFmtId="0" fontId="43" fillId="6" borderId="0" xfId="0" applyFont="1" applyFill="1" applyBorder="1" applyAlignment="1">
      <alignment vertical="center"/>
    </xf>
    <xf numFmtId="0" fontId="40" fillId="0" borderId="0" xfId="0" applyFont="1" applyFill="1" applyAlignment="1">
      <alignment horizontal="left"/>
    </xf>
    <xf numFmtId="164" fontId="92" fillId="43" borderId="113" xfId="0" applyNumberFormat="1" applyFont="1" applyFill="1" applyBorder="1" applyAlignment="1">
      <alignment horizontal="center" vertical="center"/>
    </xf>
    <xf numFmtId="164" fontId="92" fillId="43" borderId="106" xfId="0" applyNumberFormat="1" applyFont="1" applyFill="1" applyBorder="1" applyAlignment="1">
      <alignment horizontal="center" vertical="center"/>
    </xf>
    <xf numFmtId="164" fontId="92" fillId="43" borderId="146" xfId="0" applyNumberFormat="1" applyFont="1" applyFill="1" applyBorder="1" applyAlignment="1">
      <alignment horizontal="center" vertical="center"/>
    </xf>
    <xf numFmtId="0" fontId="91" fillId="11" borderId="59" xfId="0" applyFont="1" applyFill="1" applyBorder="1" applyAlignment="1">
      <alignment horizontal="center" vertical="center"/>
    </xf>
    <xf numFmtId="0" fontId="91" fillId="11" borderId="18" xfId="0" applyFont="1" applyFill="1" applyBorder="1" applyAlignment="1">
      <alignment horizontal="center" vertical="center"/>
    </xf>
    <xf numFmtId="0" fontId="91" fillId="11" borderId="143" xfId="0" applyFont="1" applyFill="1" applyBorder="1" applyAlignment="1">
      <alignment horizontal="center" vertical="center"/>
    </xf>
    <xf numFmtId="164" fontId="92" fillId="13" borderId="59" xfId="0" applyNumberFormat="1" applyFont="1" applyFill="1" applyBorder="1" applyAlignment="1">
      <alignment horizontal="center" vertical="center"/>
    </xf>
    <xf numFmtId="164" fontId="92" fillId="13" borderId="143" xfId="0" applyNumberFormat="1" applyFont="1" applyFill="1" applyBorder="1" applyAlignment="1">
      <alignment horizontal="center" vertical="center"/>
    </xf>
    <xf numFmtId="164" fontId="24" fillId="13" borderId="12" xfId="0" applyNumberFormat="1" applyFont="1" applyFill="1" applyBorder="1" applyAlignment="1">
      <alignment horizontal="center" vertical="center"/>
    </xf>
    <xf numFmtId="164" fontId="24" fillId="13" borderId="0" xfId="0" applyNumberFormat="1" applyFont="1" applyFill="1" applyAlignment="1">
      <alignment horizontal="center" vertical="center"/>
    </xf>
    <xf numFmtId="164" fontId="24" fillId="13" borderId="19" xfId="0" applyNumberFormat="1" applyFont="1" applyFill="1" applyBorder="1" applyAlignment="1">
      <alignment horizontal="center" vertical="center"/>
    </xf>
    <xf numFmtId="164" fontId="24" fillId="13" borderId="5" xfId="0" applyNumberFormat="1" applyFont="1" applyFill="1" applyBorder="1" applyAlignment="1">
      <alignment horizontal="center" vertical="center"/>
    </xf>
    <xf numFmtId="164" fontId="24" fillId="13" borderId="15" xfId="0" applyNumberFormat="1" applyFont="1" applyFill="1" applyBorder="1" applyAlignment="1">
      <alignment horizontal="center" vertical="center"/>
    </xf>
    <xf numFmtId="2" fontId="40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/>
      <protection locked="0"/>
    </xf>
    <xf numFmtId="0" fontId="47" fillId="2" borderId="8" xfId="0" applyNumberFormat="1" applyFont="1" applyFill="1" applyBorder="1" applyAlignment="1" applyProtection="1">
      <alignment horizontal="center"/>
      <protection locked="0"/>
    </xf>
    <xf numFmtId="0" fontId="47" fillId="2" borderId="106" xfId="0" applyNumberFormat="1" applyFont="1" applyFill="1" applyBorder="1" applyAlignment="1" applyProtection="1">
      <alignment horizontal="center"/>
      <protection locked="0"/>
    </xf>
    <xf numFmtId="0" fontId="47" fillId="2" borderId="146" xfId="0" applyNumberFormat="1" applyFont="1" applyFill="1" applyBorder="1" applyAlignment="1" applyProtection="1">
      <alignment horizontal="center"/>
      <protection locked="0"/>
    </xf>
    <xf numFmtId="0" fontId="47" fillId="2" borderId="113" xfId="0" applyNumberFormat="1" applyFont="1" applyFill="1" applyBorder="1" applyAlignment="1" applyProtection="1">
      <alignment horizontal="center"/>
      <protection locked="0"/>
    </xf>
    <xf numFmtId="2" fontId="53" fillId="0" borderId="68" xfId="0" applyNumberFormat="1" applyFont="1" applyBorder="1" applyAlignment="1">
      <alignment horizontal="center"/>
    </xf>
    <xf numFmtId="2" fontId="53" fillId="0" borderId="169" xfId="0" applyNumberFormat="1" applyFont="1" applyBorder="1" applyAlignment="1">
      <alignment horizontal="center"/>
    </xf>
    <xf numFmtId="2" fontId="40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3" fillId="0" borderId="65" xfId="0" applyNumberFormat="1" applyFont="1" applyBorder="1" applyAlignment="1">
      <alignment horizontal="center"/>
    </xf>
    <xf numFmtId="2" fontId="53" fillId="0" borderId="171" xfId="0" applyNumberFormat="1" applyFont="1" applyBorder="1" applyAlignment="1">
      <alignment horizontal="center"/>
    </xf>
    <xf numFmtId="2" fontId="4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4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7" fillId="2" borderId="7" xfId="0" applyNumberFormat="1" applyFont="1" applyFill="1" applyBorder="1" applyAlignment="1" applyProtection="1">
      <alignment horizontal="center" wrapText="1"/>
      <protection locked="0"/>
    </xf>
    <xf numFmtId="0" fontId="47" fillId="2" borderId="8" xfId="0" applyNumberFormat="1" applyFont="1" applyFill="1" applyBorder="1" applyAlignment="1" applyProtection="1">
      <alignment horizontal="center" wrapText="1"/>
      <protection locked="0"/>
    </xf>
    <xf numFmtId="0" fontId="73" fillId="35" borderId="59" xfId="0" applyNumberFormat="1" applyFont="1" applyFill="1" applyBorder="1" applyAlignment="1" applyProtection="1">
      <alignment horizontal="center" wrapText="1"/>
      <protection locked="0"/>
    </xf>
    <xf numFmtId="0" fontId="73" fillId="35" borderId="18" xfId="0" applyNumberFormat="1" applyFont="1" applyFill="1" applyBorder="1" applyAlignment="1" applyProtection="1">
      <alignment horizontal="center" wrapText="1"/>
      <protection locked="0"/>
    </xf>
    <xf numFmtId="0" fontId="73" fillId="35" borderId="26" xfId="0" applyNumberFormat="1" applyFont="1" applyFill="1" applyBorder="1" applyAlignment="1" applyProtection="1">
      <alignment horizontal="center" wrapText="1"/>
      <protection locked="0"/>
    </xf>
    <xf numFmtId="0" fontId="73" fillId="35" borderId="2" xfId="0" applyNumberFormat="1" applyFont="1" applyFill="1" applyBorder="1" applyAlignment="1" applyProtection="1">
      <alignment horizontal="center" wrapText="1"/>
      <protection locked="0"/>
    </xf>
    <xf numFmtId="0" fontId="54" fillId="18" borderId="0" xfId="0" applyFont="1" applyFill="1" applyAlignment="1">
      <alignment horizontal="center" vertical="center"/>
    </xf>
    <xf numFmtId="0" fontId="54" fillId="15" borderId="0" xfId="0" applyFont="1" applyFill="1" applyAlignment="1">
      <alignment horizontal="center" vertical="center"/>
    </xf>
    <xf numFmtId="0" fontId="48" fillId="3" borderId="0" xfId="0" applyNumberFormat="1" applyFont="1" applyFill="1" applyBorder="1" applyAlignment="1" applyProtection="1">
      <alignment horizontal="center" vertical="center"/>
    </xf>
    <xf numFmtId="0" fontId="37" fillId="28" borderId="0" xfId="0" applyFont="1" applyFill="1" applyAlignment="1">
      <alignment horizontal="center"/>
    </xf>
    <xf numFmtId="0" fontId="37" fillId="28" borderId="145" xfId="0" applyFont="1" applyFill="1" applyBorder="1" applyAlignment="1">
      <alignment horizontal="center"/>
    </xf>
    <xf numFmtId="0" fontId="36" fillId="12" borderId="113" xfId="0" applyFont="1" applyFill="1" applyBorder="1" applyAlignment="1">
      <alignment horizontal="center" vertical="center"/>
    </xf>
    <xf numFmtId="0" fontId="36" fillId="12" borderId="106" xfId="0" applyFont="1" applyFill="1" applyBorder="1" applyAlignment="1">
      <alignment horizontal="center" vertical="center"/>
    </xf>
    <xf numFmtId="0" fontId="36" fillId="12" borderId="146" xfId="0" applyFont="1" applyFill="1" applyBorder="1" applyAlignment="1">
      <alignment horizontal="center" vertical="center"/>
    </xf>
    <xf numFmtId="0" fontId="68" fillId="28" borderId="59" xfId="0" quotePrefix="1" applyFont="1" applyFill="1" applyBorder="1" applyAlignment="1">
      <alignment horizontal="center" vertical="center"/>
    </xf>
    <xf numFmtId="0" fontId="68" fillId="28" borderId="18" xfId="0" quotePrefix="1" applyFont="1" applyFill="1" applyBorder="1" applyAlignment="1">
      <alignment horizontal="center" vertical="center"/>
    </xf>
    <xf numFmtId="0" fontId="68" fillId="28" borderId="143" xfId="0" quotePrefix="1" applyFont="1" applyFill="1" applyBorder="1" applyAlignment="1">
      <alignment horizontal="center" vertical="center"/>
    </xf>
    <xf numFmtId="0" fontId="54" fillId="18" borderId="2" xfId="0" applyFont="1" applyFill="1" applyBorder="1" applyAlignment="1">
      <alignment horizontal="center" vertical="center"/>
    </xf>
    <xf numFmtId="0" fontId="64" fillId="28" borderId="113" xfId="0" applyFont="1" applyFill="1" applyBorder="1" applyAlignment="1">
      <alignment horizontal="center"/>
    </xf>
    <xf numFmtId="0" fontId="64" fillId="28" borderId="106" xfId="0" applyFont="1" applyFill="1" applyBorder="1" applyAlignment="1">
      <alignment horizontal="center"/>
    </xf>
    <xf numFmtId="0" fontId="64" fillId="28" borderId="146" xfId="0" applyFont="1" applyFill="1" applyBorder="1" applyAlignment="1">
      <alignment horizontal="center"/>
    </xf>
    <xf numFmtId="0" fontId="68" fillId="26" borderId="113" xfId="0" quotePrefix="1" applyFont="1" applyFill="1" applyBorder="1" applyAlignment="1">
      <alignment horizontal="center"/>
    </xf>
    <xf numFmtId="0" fontId="68" fillId="26" borderId="106" xfId="0" quotePrefix="1" applyFont="1" applyFill="1" applyBorder="1" applyAlignment="1">
      <alignment horizontal="center"/>
    </xf>
    <xf numFmtId="0" fontId="68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91" t="s">
        <v>913</v>
      </c>
      <c r="B17" s="1091"/>
      <c r="C17" s="1091"/>
      <c r="D17" s="1091"/>
      <c r="E17" s="1091"/>
      <c r="F17" s="1091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92" t="s">
        <v>671</v>
      </c>
      <c r="C20" s="1092"/>
      <c r="D20" s="1092"/>
      <c r="E20" s="1092"/>
      <c r="F20" s="1092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93" t="s">
        <v>1</v>
      </c>
      <c r="C21" s="1093"/>
      <c r="D21" s="1093"/>
      <c r="E21" s="1093"/>
      <c r="F21" s="1093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93" t="s">
        <v>673</v>
      </c>
      <c r="C22" s="1093"/>
      <c r="D22" s="1093"/>
      <c r="E22" s="1093"/>
      <c r="F22" s="1093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94"/>
      <c r="B25" s="1094"/>
      <c r="C25" s="1094"/>
      <c r="D25" s="1094"/>
      <c r="E25" s="1094"/>
      <c r="F25" s="1094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90"/>
      <c r="B26" s="1090"/>
      <c r="C26" s="1090"/>
      <c r="D26" s="1090"/>
      <c r="E26" s="1090"/>
      <c r="F26" s="1090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95" t="s">
        <v>4</v>
      </c>
      <c r="C2" s="1096"/>
      <c r="D2" s="1096"/>
      <c r="E2" s="1097"/>
      <c r="G2" s="1095" t="s">
        <v>5</v>
      </c>
      <c r="H2" s="1097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917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915</v>
      </c>
      <c r="C4" s="996" t="s">
        <v>916</v>
      </c>
      <c r="D4" s="997">
        <v>44136</v>
      </c>
      <c r="E4" s="998" t="s">
        <v>918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919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920</v>
      </c>
      <c r="C6" s="971" t="s">
        <v>921</v>
      </c>
      <c r="D6" s="975">
        <v>44166</v>
      </c>
      <c r="E6" s="1000" t="s">
        <v>919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923</v>
      </c>
      <c r="C7" s="971" t="s">
        <v>680</v>
      </c>
      <c r="D7" s="972">
        <v>43862</v>
      </c>
      <c r="E7" s="1000" t="s">
        <v>919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922</v>
      </c>
      <c r="D8" s="972">
        <v>44166</v>
      </c>
      <c r="E8" s="1000" t="s">
        <v>919</v>
      </c>
      <c r="G8" s="979"/>
      <c r="H8" s="1027" t="s">
        <v>947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924</v>
      </c>
      <c r="C9" s="971" t="s">
        <v>925</v>
      </c>
      <c r="D9" s="972">
        <v>44044</v>
      </c>
      <c r="E9" s="1000" t="s">
        <v>919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926</v>
      </c>
      <c r="C10" s="971" t="s">
        <v>684</v>
      </c>
      <c r="D10" s="972">
        <v>44136</v>
      </c>
      <c r="E10" s="1000" t="s">
        <v>919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927</v>
      </c>
      <c r="C11" s="971" t="s">
        <v>686</v>
      </c>
      <c r="D11" s="972">
        <v>44013</v>
      </c>
      <c r="E11" s="1000" t="s">
        <v>919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928</v>
      </c>
      <c r="C12" s="971" t="s">
        <v>687</v>
      </c>
      <c r="D12" s="972">
        <v>44136</v>
      </c>
      <c r="E12" s="1000" t="s">
        <v>918</v>
      </c>
    </row>
    <row r="13" spans="2:20">
      <c r="B13" s="999" t="s">
        <v>929</v>
      </c>
      <c r="C13" s="971" t="s">
        <v>931</v>
      </c>
      <c r="D13" s="972">
        <v>44136</v>
      </c>
      <c r="E13" s="1000" t="s">
        <v>919</v>
      </c>
    </row>
    <row r="14" spans="2:20">
      <c r="B14" s="999" t="s">
        <v>930</v>
      </c>
      <c r="C14" s="971" t="s">
        <v>932</v>
      </c>
      <c r="D14" s="972">
        <v>44105</v>
      </c>
      <c r="E14" s="1000" t="s">
        <v>919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919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919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919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919</v>
      </c>
    </row>
    <row r="19" spans="2:8" ht="15" thickBot="1"/>
    <row r="20" spans="2:8" ht="19.5" thickBot="1">
      <c r="B20" s="1098" t="s">
        <v>696</v>
      </c>
      <c r="C20" s="1099"/>
      <c r="D20" s="1099"/>
      <c r="E20" s="1100"/>
      <c r="G20" s="1095" t="s">
        <v>14</v>
      </c>
      <c r="H20" s="1097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917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933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919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919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919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919</v>
      </c>
    </row>
    <row r="28" spans="2:8" ht="15" customHeight="1">
      <c r="B28" s="1017" t="s">
        <v>935</v>
      </c>
      <c r="C28" s="1015" t="s">
        <v>938</v>
      </c>
      <c r="D28" s="1014">
        <v>43983</v>
      </c>
      <c r="E28" s="1000" t="s">
        <v>919</v>
      </c>
    </row>
    <row r="29" spans="2:8" ht="15" customHeight="1">
      <c r="B29" s="1017" t="s">
        <v>936</v>
      </c>
      <c r="C29" s="1015" t="s">
        <v>937</v>
      </c>
      <c r="D29" s="1014">
        <v>43983</v>
      </c>
      <c r="E29" s="1000" t="s">
        <v>919</v>
      </c>
    </row>
    <row r="30" spans="2:8" ht="15">
      <c r="B30" s="1017" t="s">
        <v>939</v>
      </c>
      <c r="C30" s="1016" t="s">
        <v>667</v>
      </c>
      <c r="D30" s="1014">
        <v>43983</v>
      </c>
      <c r="E30" s="1000" t="s">
        <v>919</v>
      </c>
    </row>
    <row r="31" spans="2:8" ht="15">
      <c r="B31" s="1017" t="s">
        <v>940</v>
      </c>
      <c r="C31" s="1015" t="s">
        <v>667</v>
      </c>
      <c r="D31" s="1014">
        <v>43983</v>
      </c>
      <c r="E31" s="1000" t="s">
        <v>919</v>
      </c>
    </row>
    <row r="32" spans="2:8" ht="15">
      <c r="B32" s="1017" t="s">
        <v>942</v>
      </c>
      <c r="C32" s="1015" t="s">
        <v>668</v>
      </c>
      <c r="D32" s="1014">
        <v>43983</v>
      </c>
      <c r="E32" s="1000" t="s">
        <v>919</v>
      </c>
    </row>
    <row r="33" spans="1:8" ht="17.25" customHeight="1">
      <c r="B33" s="1017" t="s">
        <v>941</v>
      </c>
      <c r="C33" s="1016" t="s">
        <v>666</v>
      </c>
      <c r="D33" s="1014">
        <v>43983</v>
      </c>
      <c r="E33" s="1000" t="s">
        <v>919</v>
      </c>
    </row>
    <row r="34" spans="1:8" ht="15">
      <c r="B34" s="1017" t="s">
        <v>943</v>
      </c>
      <c r="C34" s="1016" t="s">
        <v>944</v>
      </c>
      <c r="D34" s="1014">
        <v>44044</v>
      </c>
      <c r="E34" s="1000" t="s">
        <v>919</v>
      </c>
    </row>
    <row r="35" spans="1:8" ht="15">
      <c r="B35" s="1017" t="s">
        <v>946</v>
      </c>
      <c r="C35" s="1015" t="s">
        <v>945</v>
      </c>
      <c r="D35" s="1014">
        <v>44044</v>
      </c>
      <c r="E35" s="1000" t="s">
        <v>919</v>
      </c>
    </row>
    <row r="36" spans="1:8" ht="15.75" thickBot="1">
      <c r="B36" s="1019" t="s">
        <v>946</v>
      </c>
      <c r="C36" s="1021" t="s">
        <v>945</v>
      </c>
      <c r="D36" s="1020">
        <v>44044</v>
      </c>
      <c r="E36" s="1004" t="s">
        <v>919</v>
      </c>
    </row>
    <row r="37" spans="1:8" ht="15" thickBot="1"/>
    <row r="38" spans="1:8" ht="19.5" thickBot="1">
      <c r="B38" s="1095" t="s">
        <v>704</v>
      </c>
      <c r="C38" s="1096"/>
      <c r="D38" s="1096"/>
      <c r="E38" s="1097"/>
      <c r="G38" s="1101" t="s">
        <v>698</v>
      </c>
      <c r="H38" s="1102"/>
    </row>
    <row r="39" spans="1:8" ht="15">
      <c r="B39" s="989" t="s">
        <v>705</v>
      </c>
      <c r="C39" s="990" t="s">
        <v>6</v>
      </c>
      <c r="D39" s="969" t="s">
        <v>7</v>
      </c>
      <c r="E39" s="969" t="s">
        <v>917</v>
      </c>
      <c r="G39" s="1010" t="s">
        <v>20</v>
      </c>
      <c r="H39" s="1010" t="s">
        <v>948</v>
      </c>
    </row>
    <row r="40" spans="1:8" ht="15">
      <c r="B40" s="1010" t="s">
        <v>26</v>
      </c>
      <c r="C40" s="1011" t="s">
        <v>934</v>
      </c>
      <c r="D40" s="1024">
        <v>44166</v>
      </c>
      <c r="E40" s="1025" t="s">
        <v>919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103" t="s">
        <v>27</v>
      </c>
      <c r="B1" s="1104"/>
      <c r="C1" s="1104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105" t="s">
        <v>29</v>
      </c>
      <c r="B7" s="1106"/>
      <c r="C7" s="1107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105" t="s">
        <v>30</v>
      </c>
      <c r="B28" s="1106"/>
      <c r="C28" s="1107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105" t="s">
        <v>43</v>
      </c>
      <c r="B35" s="1106"/>
      <c r="C35" s="1107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105" t="s">
        <v>51</v>
      </c>
      <c r="B39" s="1106"/>
      <c r="C39" s="1107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105" t="s">
        <v>70</v>
      </c>
      <c r="B49" s="1106"/>
      <c r="C49" s="1107"/>
    </row>
    <row r="50" spans="1:3">
      <c r="A50" s="651"/>
      <c r="B50" s="630" t="s">
        <v>898</v>
      </c>
      <c r="C50" s="629" t="s">
        <v>236</v>
      </c>
    </row>
    <row r="51" spans="1:3">
      <c r="A51" s="913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3" t="s">
        <v>273</v>
      </c>
      <c r="B61" s="630" t="s">
        <v>908</v>
      </c>
      <c r="C61" s="629" t="s">
        <v>911</v>
      </c>
    </row>
    <row r="62" spans="1:3">
      <c r="A62" s="1105" t="s">
        <v>72</v>
      </c>
      <c r="B62" s="1106"/>
      <c r="C62" s="1107"/>
    </row>
    <row r="63" spans="1:3">
      <c r="A63" s="1105" t="s">
        <v>73</v>
      </c>
      <c r="B63" s="1106"/>
      <c r="C63" s="1107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105" t="s">
        <v>80</v>
      </c>
      <c r="B70" s="1106"/>
      <c r="C70" s="1107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105" t="s">
        <v>547</v>
      </c>
      <c r="B76" s="1106"/>
      <c r="C76" s="1107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105" t="s">
        <v>895</v>
      </c>
      <c r="B84" s="1106"/>
      <c r="C84" s="1107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7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workbookViewId="0">
      <selection activeCell="L30" sqref="L30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7" t="s">
        <v>209</v>
      </c>
      <c r="B1" s="88" t="s">
        <v>210</v>
      </c>
      <c r="C1" s="89"/>
      <c r="D1" s="89"/>
      <c r="E1" s="89"/>
      <c r="F1" s="1108" t="s">
        <v>822</v>
      </c>
      <c r="G1" s="1109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1">
      <c r="A2" s="90" t="s">
        <v>211</v>
      </c>
      <c r="B2" s="88" t="s">
        <v>1</v>
      </c>
      <c r="C2" s="89"/>
      <c r="D2" s="89"/>
      <c r="E2" s="89"/>
      <c r="F2" s="1115" t="s">
        <v>806</v>
      </c>
      <c r="G2" s="1116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1">
      <c r="A3" s="87" t="s">
        <v>212</v>
      </c>
      <c r="B3" s="91">
        <v>2018</v>
      </c>
      <c r="C3" s="89"/>
      <c r="D3" s="89"/>
      <c r="E3" s="89"/>
      <c r="F3" s="1117" t="s">
        <v>554</v>
      </c>
      <c r="G3" s="1118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</row>
    <row r="4" spans="1:41" ht="13.5" thickBot="1">
      <c r="A4" s="92" t="s">
        <v>213</v>
      </c>
      <c r="B4" s="93">
        <v>4.1868000000000002E-2</v>
      </c>
      <c r="C4" s="94"/>
      <c r="D4" s="89"/>
      <c r="E4" s="95"/>
      <c r="F4" s="1119" t="s">
        <v>225</v>
      </c>
      <c r="G4" s="1120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973</v>
      </c>
    </row>
    <row r="5" spans="1:41" ht="13.5" thickBot="1">
      <c r="A5" s="89"/>
      <c r="B5" s="89"/>
      <c r="C5" s="98"/>
      <c r="D5" s="98"/>
      <c r="E5" s="98"/>
      <c r="F5" s="1121" t="s">
        <v>562</v>
      </c>
      <c r="G5" s="1122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</row>
    <row r="6" spans="1:41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969</v>
      </c>
      <c r="AF6" s="1056" t="s">
        <v>966</v>
      </c>
    </row>
    <row r="7" spans="1:41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14" t="s">
        <v>237</v>
      </c>
      <c r="J7" s="1112"/>
      <c r="K7" s="1113"/>
      <c r="L7" s="1114" t="s">
        <v>238</v>
      </c>
      <c r="M7" s="1112"/>
      <c r="N7" s="1113"/>
      <c r="O7" s="1114" t="s">
        <v>239</v>
      </c>
      <c r="P7" s="1112"/>
      <c r="Q7" s="1112"/>
      <c r="R7" s="1110" t="s">
        <v>240</v>
      </c>
      <c r="S7" s="1112" t="s">
        <v>821</v>
      </c>
      <c r="T7" s="1112"/>
      <c r="U7" s="1112"/>
      <c r="V7" s="1112"/>
      <c r="W7" s="1112"/>
      <c r="X7" s="1113"/>
      <c r="Y7" s="1123" t="s">
        <v>892</v>
      </c>
      <c r="Z7" s="1123" t="s">
        <v>564</v>
      </c>
      <c r="AA7" s="1125" t="s">
        <v>959</v>
      </c>
      <c r="AB7" s="1125" t="s">
        <v>958</v>
      </c>
      <c r="AC7" s="1125" t="s">
        <v>960</v>
      </c>
      <c r="AE7" s="1125" t="s">
        <v>964</v>
      </c>
      <c r="AF7" s="1126"/>
      <c r="AG7" s="1126"/>
      <c r="AH7" s="1126"/>
      <c r="AI7" s="1126"/>
      <c r="AJ7" s="1126"/>
      <c r="AK7" s="1126"/>
      <c r="AL7" s="1126"/>
      <c r="AM7" s="1126"/>
      <c r="AN7" s="1126"/>
      <c r="AO7" s="1126"/>
    </row>
    <row r="8" spans="1:41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11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24"/>
      <c r="Z8" s="1124"/>
      <c r="AA8" s="1127" t="s">
        <v>830</v>
      </c>
      <c r="AB8" s="1127"/>
      <c r="AC8" s="1127" t="s">
        <v>830</v>
      </c>
      <c r="AE8" s="1127"/>
      <c r="AF8" s="1128"/>
      <c r="AG8" s="1128"/>
      <c r="AH8" s="1128"/>
      <c r="AI8" s="1128"/>
      <c r="AJ8" s="1128"/>
      <c r="AK8" s="1128"/>
      <c r="AL8" s="1128"/>
      <c r="AM8" s="1128"/>
      <c r="AN8" s="1128"/>
      <c r="AO8" s="1128"/>
    </row>
    <row r="9" spans="1:41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7" t="s">
        <v>967</v>
      </c>
      <c r="AG9" s="115" t="s">
        <v>963</v>
      </c>
      <c r="AH9" s="115" t="s">
        <v>968</v>
      </c>
      <c r="AI9" s="115" t="s">
        <v>240</v>
      </c>
      <c r="AK9" s="115" t="s">
        <v>961</v>
      </c>
      <c r="AL9" s="115" t="s">
        <v>962</v>
      </c>
    </row>
    <row r="10" spans="1:41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69">
        <v>2.4381198480163E-4</v>
      </c>
      <c r="AG10" s="1059">
        <v>1.92211151700517E-4</v>
      </c>
      <c r="AH10" s="1058">
        <v>5.1600833101112199E-5</v>
      </c>
      <c r="AJ10" s="115" t="s">
        <v>45</v>
      </c>
      <c r="AK10" s="1057">
        <v>6.8669034558234102E-2</v>
      </c>
      <c r="AL10" s="1055">
        <v>0.33324972411353698</v>
      </c>
      <c r="AM10" s="923" t="s">
        <v>241</v>
      </c>
      <c r="AN10" s="1050">
        <v>1.411707806586</v>
      </c>
      <c r="AO10" s="1048">
        <f>ABS(AN10-S29)/AN10</f>
        <v>1.5728793443595973E-16</v>
      </c>
    </row>
    <row r="11" spans="1:41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68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69">
        <v>1.3994741658566301E-4</v>
      </c>
      <c r="AG11" s="1059">
        <v>1.39931005327563E-4</v>
      </c>
      <c r="AH11" s="1058">
        <v>1.6411258099618999E-8</v>
      </c>
      <c r="AJ11" s="115" t="s">
        <v>47</v>
      </c>
      <c r="AK11" s="1057">
        <v>0.48537443842897698</v>
      </c>
      <c r="AL11" s="1055">
        <v>1.75278205685372</v>
      </c>
      <c r="AM11" s="923" t="s">
        <v>242</v>
      </c>
      <c r="AN11" s="1064">
        <v>1.10232379053225</v>
      </c>
      <c r="AO11" s="1048">
        <f>ABS(AN11-T29)/AN11</f>
        <v>2.0143319669969064E-16</v>
      </c>
    </row>
    <row r="12" spans="1:41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69">
        <v>1.1663087225055899</v>
      </c>
      <c r="AG12" s="1059">
        <v>0.13880820005619601</v>
      </c>
      <c r="AH12" s="1058">
        <v>1.0275005224494</v>
      </c>
      <c r="AJ12" s="115" t="s">
        <v>49</v>
      </c>
      <c r="AK12" s="1057">
        <v>0.56807842105210204</v>
      </c>
      <c r="AL12" s="1055">
        <v>2.7292596494240802</v>
      </c>
      <c r="AM12" s="923" t="s">
        <v>243</v>
      </c>
      <c r="AN12" s="1063">
        <v>1.7147299705762999</v>
      </c>
      <c r="AO12" s="1048">
        <f>ABS(AN12-U29)/AN12</f>
        <v>2.3308643093858601E-15</v>
      </c>
    </row>
    <row r="13" spans="1:41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912</v>
      </c>
      <c r="AF13" s="1069">
        <v>6.4973956338835404</v>
      </c>
      <c r="AG13" s="1059">
        <v>0.43565622851248997</v>
      </c>
      <c r="AH13" s="1058">
        <v>6.0617394053710498</v>
      </c>
      <c r="AM13" s="923" t="s">
        <v>244</v>
      </c>
      <c r="AN13" s="1065">
        <v>1.1862012348846001</v>
      </c>
      <c r="AO13" s="1048">
        <f>ABS(AN13-V29)/AN13</f>
        <v>1.8718965922053941E-16</v>
      </c>
    </row>
    <row r="14" spans="1:41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69">
        <v>29.471665926863601</v>
      </c>
      <c r="AG14" s="1059">
        <v>2.0117786548284302</v>
      </c>
      <c r="AH14" s="1058">
        <v>3.1714208225912701</v>
      </c>
      <c r="AI14" s="1060">
        <v>2.0926467222800502</v>
      </c>
      <c r="AM14" s="923" t="s">
        <v>247</v>
      </c>
      <c r="AN14" s="1066">
        <v>10.843443600154</v>
      </c>
      <c r="AO14" s="1048">
        <f>ABS(AN14-W29)/AN14</f>
        <v>1.6381851604549522E-16</v>
      </c>
    </row>
    <row r="15" spans="1:41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69">
        <v>25.249696509276699</v>
      </c>
      <c r="AG15" s="1059">
        <v>7.0470648253087997</v>
      </c>
      <c r="AH15" s="1058">
        <v>17.5747468428345</v>
      </c>
      <c r="AI15" s="1061">
        <v>0.62788484113337895</v>
      </c>
    </row>
    <row r="16" spans="1:41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69">
        <v>0.245097802600691</v>
      </c>
      <c r="AG16" s="1059">
        <v>1.35714058744892E-2</v>
      </c>
      <c r="AH16" s="1058">
        <v>0.23152639672620201</v>
      </c>
    </row>
    <row r="17" spans="1:40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69">
        <v>42.5125869679799</v>
      </c>
      <c r="AG17" s="1059">
        <v>10.1968033531773</v>
      </c>
      <c r="AH17" s="1058">
        <v>32.315783614802598</v>
      </c>
    </row>
    <row r="18" spans="1:40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69">
        <v>1.82389251792318</v>
      </c>
      <c r="AG18" s="1059">
        <v>0.39692315143773499</v>
      </c>
      <c r="AH18" s="1058">
        <v>1.38995541487945</v>
      </c>
      <c r="AI18" s="1062">
        <v>3.7013951606002099E-2</v>
      </c>
    </row>
    <row r="19" spans="1:40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69">
        <v>8.22841291156168</v>
      </c>
      <c r="AG19" s="1059">
        <v>0.83144281569279299</v>
      </c>
      <c r="AH19" s="1058">
        <v>7.3969700958688902</v>
      </c>
    </row>
    <row r="20" spans="1:40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69">
        <v>0.90518357455631904</v>
      </c>
      <c r="AH20" s="1058">
        <v>0.90518357455631904</v>
      </c>
    </row>
    <row r="21" spans="1:40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69">
        <v>0.54660530768551896</v>
      </c>
      <c r="AG21" s="1059">
        <v>0.54660530768551896</v>
      </c>
    </row>
    <row r="22" spans="1:40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0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0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21.618986084730778</v>
      </c>
      <c r="AH24" s="1045">
        <f t="shared" ref="AH24:AI24" si="3">SUM(AH10:AH21)</f>
        <v>70.074878307324042</v>
      </c>
      <c r="AI24" s="1045">
        <f t="shared" si="3"/>
        <v>2.757545515019431</v>
      </c>
      <c r="AK24" s="1045">
        <f>SUM(AK10:AK21)</f>
        <v>1.1221218940393132</v>
      </c>
      <c r="AL24" s="1045">
        <f>SUM(AL10:AL21)</f>
        <v>4.815291430391337</v>
      </c>
      <c r="AN24" s="1045">
        <f t="shared" ref="AN24" si="4">SUM(AN10:AN21)</f>
        <v>16.258406402733151</v>
      </c>
    </row>
    <row r="25" spans="1:40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9">
        <f>ABS(AF24-Y29)/AF24</f>
        <v>3.0947467503772742E-5</v>
      </c>
      <c r="AG25" s="1048">
        <f>ABS(AG24-I30)/AG24</f>
        <v>1.1503312715099145E-15</v>
      </c>
      <c r="AH25" s="1048">
        <f>ABS(AH24-F30)/AH24</f>
        <v>4.0559056422126452E-16</v>
      </c>
      <c r="AI25" s="1049">
        <f>ABS(AI24-R29)/AI24</f>
        <v>1.3091121538597384E-3</v>
      </c>
      <c r="AK25" s="1048">
        <f>ABS(AK24-O30)/AK24</f>
        <v>3.9575843962144821E-16</v>
      </c>
      <c r="AL25" s="1048">
        <f>ABS(AL24-L30)/AL24</f>
        <v>2.9511930732813596E-15</v>
      </c>
      <c r="AN25" s="1048">
        <f>ABS(AN24-S30)/AN24</f>
        <v>2.1851549228116633E-16</v>
      </c>
    </row>
    <row r="26" spans="1:40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v>10.843443600154002</v>
      </c>
      <c r="X26" s="934">
        <v>0</v>
      </c>
      <c r="Y26" s="920">
        <f t="shared" si="1"/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0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0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2" t="s">
        <v>562</v>
      </c>
      <c r="F28" s="1052">
        <f>SUM('SHWLP-Apt'!AA19:AA21)</f>
        <v>8.0306945735614532E-2</v>
      </c>
      <c r="G28" s="1052">
        <f>SUM('SHWLP-Att'!AA19:AA21)</f>
        <v>2.5365387026370665</v>
      </c>
      <c r="H28" s="1052">
        <f>SUM('SHWLP-Det'!AA19:AA21)</f>
        <v>6.7042583807020266</v>
      </c>
      <c r="I28" s="1052">
        <f>SUM('SHWLP-Apt'!AA45:AA47)</f>
        <v>8.8177086195802782E-3</v>
      </c>
      <c r="J28" s="1052">
        <f>SUM('SHWLP-Att'!AA45:AA47)</f>
        <v>0.48732257014454378</v>
      </c>
      <c r="K28" s="1052">
        <f>SUM('SHWLP-Det'!AA45:AA47)</f>
        <v>0.5222552925680668</v>
      </c>
      <c r="L28" s="1052"/>
      <c r="M28" s="1052"/>
      <c r="N28" s="1052"/>
      <c r="O28" s="1052"/>
      <c r="P28" s="1052"/>
      <c r="Q28" s="1052"/>
      <c r="R28" s="1052"/>
      <c r="S28" s="1052"/>
      <c r="T28" s="1052"/>
      <c r="U28" s="1052"/>
      <c r="V28" s="1052"/>
      <c r="W28" s="1052"/>
      <c r="X28" s="1052"/>
      <c r="Y28" s="1052">
        <f>SUM(F28:K28)</f>
        <v>10.339499600406898</v>
      </c>
      <c r="Z28" s="1053"/>
      <c r="AA28" s="764"/>
      <c r="AB28" s="1039"/>
      <c r="AC28" s="764"/>
      <c r="AD28" s="764"/>
      <c r="AF28" s="74"/>
    </row>
    <row r="29" spans="1:40" ht="13.5" thickBot="1">
      <c r="A29" s="89"/>
      <c r="B29" s="89"/>
      <c r="C29" s="89"/>
      <c r="D29" s="89"/>
      <c r="E29" s="89"/>
      <c r="F29" s="881">
        <f t="shared" ref="F29:Z29" si="5">SUM(F9:F27)</f>
        <v>2.8875500782856967</v>
      </c>
      <c r="G29" s="883">
        <f t="shared" si="5"/>
        <v>24.639505855175873</v>
      </c>
      <c r="H29" s="883">
        <f t="shared" si="5"/>
        <v>42.547822373862509</v>
      </c>
      <c r="I29" s="883">
        <f t="shared" si="5"/>
        <v>1.8438837291499246</v>
      </c>
      <c r="J29" s="883">
        <f t="shared" si="5"/>
        <v>8.9801192795333638</v>
      </c>
      <c r="K29" s="883">
        <f t="shared" si="5"/>
        <v>10.794983076047465</v>
      </c>
      <c r="L29" s="883">
        <f t="shared" si="5"/>
        <v>0.33324972411353743</v>
      </c>
      <c r="M29" s="883">
        <f t="shared" si="5"/>
        <v>1.7527820568537191</v>
      </c>
      <c r="N29" s="883">
        <f t="shared" si="5"/>
        <v>2.7292596494240944</v>
      </c>
      <c r="O29" s="883">
        <f t="shared" si="5"/>
        <v>6.8669034558234018E-2</v>
      </c>
      <c r="P29" s="883">
        <f t="shared" si="5"/>
        <v>0.48537443842897676</v>
      </c>
      <c r="Q29" s="883">
        <f t="shared" si="5"/>
        <v>0.56807842105210182</v>
      </c>
      <c r="R29" s="1067">
        <f t="shared" si="5"/>
        <v>2.7611554513679644</v>
      </c>
      <c r="S29" s="883">
        <f t="shared" si="5"/>
        <v>1.4117078065859998</v>
      </c>
      <c r="T29" s="883">
        <f t="shared" si="5"/>
        <v>1.1023237905322498</v>
      </c>
      <c r="U29" s="883">
        <f t="shared" si="5"/>
        <v>1.7147299705763039</v>
      </c>
      <c r="V29" s="883">
        <f t="shared" si="5"/>
        <v>1.1862012348845998</v>
      </c>
      <c r="W29" s="1054">
        <f t="shared" si="5"/>
        <v>10.843443600154002</v>
      </c>
      <c r="X29" s="883">
        <f t="shared" si="5"/>
        <v>0</v>
      </c>
      <c r="Y29" s="951">
        <f t="shared" si="5"/>
        <v>116.65083957058661</v>
      </c>
      <c r="Z29" s="952">
        <f t="shared" si="5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0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</row>
    <row r="31" spans="1:40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  <c r="AF31" s="102"/>
    </row>
    <row r="32" spans="1:40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74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89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89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83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6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6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6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6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29" t="s">
        <v>621</v>
      </c>
      <c r="C4" s="1129"/>
      <c r="D4" s="1129"/>
      <c r="E4" s="1129"/>
      <c r="F4" s="1129"/>
      <c r="G4" s="1129"/>
      <c r="H4" s="1129"/>
      <c r="I4" s="1129"/>
      <c r="J4" s="1129"/>
      <c r="K4" s="1129"/>
      <c r="L4" s="1129"/>
      <c r="M4" s="709"/>
      <c r="O4" s="1129" t="s">
        <v>623</v>
      </c>
      <c r="P4" s="1129"/>
      <c r="Q4" s="1129"/>
      <c r="R4" s="1129"/>
      <c r="S4" s="1129"/>
      <c r="T4" s="1129"/>
      <c r="U4" s="1129"/>
      <c r="V4" s="1129"/>
      <c r="W4" s="1129"/>
      <c r="X4" s="1129"/>
      <c r="Y4" s="1129"/>
      <c r="Z4" s="1129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30" t="s">
        <v>630</v>
      </c>
      <c r="AZ18" s="1130"/>
      <c r="BA18" s="1130"/>
      <c r="BB18" s="1130"/>
      <c r="BC18" s="1130"/>
      <c r="BD18" s="1130"/>
      <c r="BE18" s="1130"/>
      <c r="BF18" s="1130"/>
      <c r="BG18" s="1130"/>
      <c r="BH18" s="1130"/>
      <c r="BI18" s="1130"/>
      <c r="BJ18" s="1130"/>
      <c r="BL18" s="1130" t="s">
        <v>631</v>
      </c>
      <c r="BM18" s="1130"/>
      <c r="BN18" s="1130"/>
      <c r="BO18" s="1130"/>
      <c r="BP18" s="1130"/>
      <c r="BQ18" s="1130"/>
      <c r="BR18" s="1130"/>
      <c r="BS18" s="1130"/>
      <c r="BT18" s="1130"/>
      <c r="BU18" s="1130"/>
      <c r="BV18" s="1130"/>
      <c r="BW18" s="1130"/>
      <c r="BX18" s="1130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29" t="s">
        <v>622</v>
      </c>
      <c r="C19" s="1129"/>
      <c r="D19" s="1129"/>
      <c r="E19" s="1129"/>
      <c r="F19" s="1129"/>
      <c r="G19" s="1129"/>
      <c r="H19" s="1129"/>
      <c r="I19" s="1129"/>
      <c r="J19" s="1129"/>
      <c r="K19" s="1129"/>
      <c r="L19" s="1129"/>
      <c r="M19" s="709"/>
      <c r="O19" s="1129" t="s">
        <v>623</v>
      </c>
      <c r="P19" s="1129"/>
      <c r="Q19" s="1129"/>
      <c r="R19" s="1129"/>
      <c r="S19" s="1129"/>
      <c r="T19" s="1129"/>
      <c r="U19" s="1129"/>
      <c r="V19" s="1129"/>
      <c r="W19" s="1129"/>
      <c r="X19" s="1129"/>
      <c r="Y19" s="1129"/>
      <c r="Z19" s="1129"/>
      <c r="AB19" s="1129" t="s">
        <v>624</v>
      </c>
      <c r="AC19" s="1129"/>
      <c r="AD19" s="1129"/>
      <c r="AE19" s="1129"/>
      <c r="AF19" s="1129"/>
      <c r="AG19" s="1129"/>
      <c r="AH19" s="1129"/>
      <c r="AI19" s="1129"/>
      <c r="AJ19" s="1129"/>
      <c r="AK19" s="1129"/>
      <c r="AL19" s="1129"/>
      <c r="AN19" s="1129" t="s">
        <v>625</v>
      </c>
      <c r="AO19" s="1129"/>
      <c r="AP19" s="1129"/>
      <c r="AQ19" s="1129"/>
      <c r="AR19" s="1129"/>
      <c r="AS19" s="1129"/>
      <c r="AT19" s="1129"/>
      <c r="AU19" s="1129"/>
      <c r="AV19" s="1129"/>
      <c r="AW19" s="1129"/>
      <c r="AY19" s="1129" t="s">
        <v>626</v>
      </c>
      <c r="AZ19" s="1129"/>
      <c r="BA19" s="1129"/>
      <c r="BB19" s="1129"/>
      <c r="BC19" s="1129"/>
      <c r="BD19" s="1129"/>
      <c r="BE19" s="1129"/>
      <c r="BF19" s="1129"/>
      <c r="BG19" s="1129"/>
      <c r="BH19" s="1129"/>
      <c r="BI19" s="1129"/>
      <c r="BJ19" s="1129"/>
      <c r="BL19" s="1129" t="s">
        <v>632</v>
      </c>
      <c r="BM19" s="1129"/>
      <c r="BN19" s="1129"/>
      <c r="BO19" s="1129"/>
      <c r="BP19" s="1129"/>
      <c r="BQ19" s="1129"/>
      <c r="BR19" s="1129"/>
      <c r="BS19" s="1129"/>
      <c r="BT19" s="1129"/>
      <c r="BU19" s="1129"/>
      <c r="BV19" s="1129"/>
      <c r="BW19" s="1129"/>
      <c r="BX19" s="1129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951</v>
      </c>
      <c r="D3" s="68"/>
      <c r="E3" s="1037"/>
      <c r="F3" s="1037"/>
      <c r="G3" s="1037"/>
      <c r="H3" s="1037"/>
      <c r="I3" s="1037"/>
      <c r="J3" s="1037"/>
      <c r="K3" s="1036"/>
      <c r="M3" s="68" t="s">
        <v>951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2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956</v>
      </c>
      <c r="F2" s="893"/>
      <c r="H2" s="893"/>
      <c r="K2" s="894" t="s">
        <v>955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952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950</v>
      </c>
      <c r="H3" s="898" t="s">
        <v>949</v>
      </c>
      <c r="I3" s="898" t="s">
        <v>867</v>
      </c>
      <c r="K3" s="899" t="s">
        <v>280</v>
      </c>
      <c r="L3" s="899" t="s">
        <v>952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953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953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887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zoomScale="120" zoomScaleNormal="120" workbookViewId="0">
      <selection activeCell="M17" sqref="M17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972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84">
        <f>IF(DwellingStocks!H29=0,"",DwellingStocks!$I$38/1000)</f>
        <v>206.79888499999998</v>
      </c>
      <c r="H6" s="1084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85"/>
      <c r="H7" s="1085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84"/>
      <c r="H8" s="1084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85"/>
      <c r="H9" s="1085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84"/>
      <c r="H10" s="1084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85">
        <f>IF(DwellingStocks!H30=0,"",DwellingStocks!$J$38/1000)</f>
        <v>766.35172099999977</v>
      </c>
      <c r="H11" s="1085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84"/>
      <c r="H12" s="1084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85"/>
      <c r="H13" s="1085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84"/>
      <c r="H14" s="1084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85"/>
      <c r="H15" s="1085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84">
        <f>IF(DwellingStocks!H34=0,"",DwellingStocks!$K$38/1000)</f>
        <v>724.42972899999995</v>
      </c>
      <c r="H16" s="1084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31" t="s">
        <v>783</v>
      </c>
      <c r="C24" s="1131"/>
      <c r="D24" s="1131"/>
      <c r="E24" s="1131"/>
      <c r="F24" s="1131"/>
      <c r="G24" s="1131"/>
      <c r="H24" s="1131"/>
      <c r="I24" s="1131"/>
      <c r="J24" s="1131"/>
      <c r="K24" s="1131"/>
      <c r="L24" s="1131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956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86">
        <v>206.79888499999998</v>
      </c>
      <c r="G28" s="1086">
        <v>343.16240879844895</v>
      </c>
      <c r="H28" s="1086">
        <v>451.82524110684687</v>
      </c>
      <c r="I28" s="1086">
        <v>536.57262151506029</v>
      </c>
      <c r="J28" s="1086">
        <v>618.35384360898615</v>
      </c>
      <c r="K28" s="1086"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87">
        <v>766.35172099999977</v>
      </c>
      <c r="G29" s="1087">
        <v>886.25277079624823</v>
      </c>
      <c r="H29" s="1087">
        <v>978.53086502110932</v>
      </c>
      <c r="I29" s="1087">
        <v>1047.0297357476454</v>
      </c>
      <c r="J29" s="1087">
        <v>1113.1311459987526</v>
      </c>
      <c r="K29" s="1087"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86">
        <v>724.42972899999995</v>
      </c>
      <c r="G30" s="1086">
        <v>765.74984368030255</v>
      </c>
      <c r="H30" s="1086">
        <v>794.97814133241855</v>
      </c>
      <c r="I30" s="1086">
        <v>813.84519153655606</v>
      </c>
      <c r="J30" s="1086">
        <v>832.05189498354878</v>
      </c>
      <c r="K30" s="1086"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88">
        <f>SUM(F28:F30)</f>
        <v>1697.5803349999996</v>
      </c>
      <c r="G32" s="1088">
        <v>2088.44</v>
      </c>
      <c r="H32" s="1088">
        <v>2344.86</v>
      </c>
      <c r="I32" s="1088">
        <v>2570.37</v>
      </c>
      <c r="J32" s="1088">
        <v>2787.97</v>
      </c>
      <c r="K32" s="1088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8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B7" sqref="B7:C8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971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70" t="str">
        <f>T5</f>
        <v>R-RSDRF_X0</v>
      </c>
      <c r="D5" s="1070" t="str">
        <f>U5</f>
        <v>Residential Refrigeration Demand Technology</v>
      </c>
      <c r="E5" s="1070" t="str">
        <f>COMM!$E$24</f>
        <v>RSDELC</v>
      </c>
      <c r="F5" s="1070" t="str">
        <f>COMM!E32</f>
        <v>RSDRF</v>
      </c>
      <c r="G5" s="1081">
        <f>DwellingStocks!$L$38/1000*RSD_Balance!U38</f>
        <v>1697.5803349999996</v>
      </c>
      <c r="H5" s="1070">
        <v>0.8</v>
      </c>
      <c r="I5" s="1070"/>
      <c r="J5" s="1072">
        <f>O5/G5/L5</f>
        <v>1.0395000000000001E-3</v>
      </c>
      <c r="K5" s="1071">
        <v>10</v>
      </c>
      <c r="L5" s="1073">
        <v>1</v>
      </c>
      <c r="M5" s="1073"/>
      <c r="N5" s="1073"/>
      <c r="O5" s="1074">
        <f>P5/H5</f>
        <v>1.7646347582324997</v>
      </c>
      <c r="P5" s="1075">
        <f>RSD_Balance!S29</f>
        <v>1.4117078065859998</v>
      </c>
      <c r="Q5" s="892"/>
      <c r="R5" s="696" t="s">
        <v>295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76" t="str">
        <f>T6</f>
        <v>R-RSDCK_X0</v>
      </c>
      <c r="D6" s="1077" t="str">
        <f>U6</f>
        <v>Residential Cooking Demand Technology</v>
      </c>
      <c r="E6" s="1077" t="str">
        <f>COMM!E24</f>
        <v>RSDELC</v>
      </c>
      <c r="F6" s="1076" t="str">
        <f>COMM!$E$33</f>
        <v>RSDCK</v>
      </c>
      <c r="G6" s="1082">
        <f>DwellingStocks!$L$38/1000</f>
        <v>1697.5803349999996</v>
      </c>
      <c r="H6" s="1076"/>
      <c r="I6" s="1077">
        <v>0.74</v>
      </c>
      <c r="J6" s="1078">
        <f>(SUM(O6:O8))/G6/L6</f>
        <v>2.2478349106259702E-3</v>
      </c>
      <c r="K6" s="1077">
        <v>15</v>
      </c>
      <c r="L6" s="1077">
        <v>1</v>
      </c>
      <c r="M6" s="1076">
        <v>0.75888</v>
      </c>
      <c r="N6" s="1077">
        <v>5</v>
      </c>
      <c r="O6" s="1076">
        <f>P6/I6</f>
        <v>2.7726136626079474</v>
      </c>
      <c r="P6" s="1079">
        <f>RSD_Balance!R26</f>
        <v>2.051734110329881</v>
      </c>
      <c r="R6" s="958" t="s">
        <v>295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70"/>
      <c r="D7" s="1070"/>
      <c r="E7" s="1070" t="str">
        <f>COMM!E14</f>
        <v>RSDGASNAT</v>
      </c>
      <c r="F7" s="1070"/>
      <c r="G7" s="1081"/>
      <c r="H7" s="1070"/>
      <c r="I7" s="1070">
        <v>0.68</v>
      </c>
      <c r="J7" s="1072"/>
      <c r="K7" s="1071"/>
      <c r="L7" s="1073"/>
      <c r="M7" s="1080">
        <v>0.22769700000000001</v>
      </c>
      <c r="N7" s="1073">
        <v>5</v>
      </c>
      <c r="O7" s="1074">
        <f>P7/I7</f>
        <v>0.98518960984168769</v>
      </c>
      <c r="P7" s="1075">
        <f>RSD_Balance!R17</f>
        <v>0.66992893469234771</v>
      </c>
      <c r="R7" s="696" t="s">
        <v>295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76"/>
      <c r="D8" s="1077"/>
      <c r="E8" s="1077" t="str">
        <f>COMM!E8</f>
        <v>RSDOILLPG</v>
      </c>
      <c r="F8" s="1076"/>
      <c r="G8" s="1082"/>
      <c r="H8" s="1076"/>
      <c r="I8" s="1077">
        <v>0.68</v>
      </c>
      <c r="J8" s="1078"/>
      <c r="K8" s="1077"/>
      <c r="L8" s="1077"/>
      <c r="M8" s="1076">
        <v>1.3422788999999999E-2</v>
      </c>
      <c r="N8" s="1077">
        <v>5</v>
      </c>
      <c r="O8" s="1076">
        <f>P8/I8</f>
        <v>5.8077068155493447E-2</v>
      </c>
      <c r="P8" s="1079">
        <f>RSD_Balance!R11</f>
        <v>3.9492406345735545E-2</v>
      </c>
      <c r="R8" s="958" t="s">
        <v>295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70" t="str">
        <f>T7</f>
        <v>R-RSDCW_X0</v>
      </c>
      <c r="D9" s="1070" t="str">
        <f>U7</f>
        <v>Residential Cloth Washing Demand Technology</v>
      </c>
      <c r="E9" s="1070" t="str">
        <f>COMM!$E$24</f>
        <v>RSDELC</v>
      </c>
      <c r="F9" s="1070" t="str">
        <f>COMM!E34</f>
        <v>RSDCW</v>
      </c>
      <c r="G9" s="1081">
        <f>DwellingStocks!$L$38/1000*RSD_Balance!U36</f>
        <v>1655.1408266249996</v>
      </c>
      <c r="H9" s="1070">
        <v>0.7</v>
      </c>
      <c r="I9" s="1070"/>
      <c r="J9" s="1072">
        <f>O9/G9/L9</f>
        <v>9.5142857142857149E-4</v>
      </c>
      <c r="K9" s="1071">
        <v>10</v>
      </c>
      <c r="L9" s="1073">
        <v>1</v>
      </c>
      <c r="M9" s="1073"/>
      <c r="N9" s="1073"/>
      <c r="O9" s="1074">
        <f>P9/H9</f>
        <v>1.5747482721889283</v>
      </c>
      <c r="P9" s="1075">
        <f>RSD_Balance!T29</f>
        <v>1.1023237905322498</v>
      </c>
      <c r="R9" s="696" t="s">
        <v>295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76" t="str">
        <f t="shared" ref="C10:D10" si="0">T8</f>
        <v>R-RSDCD_X0</v>
      </c>
      <c r="D10" s="1077" t="str">
        <f t="shared" si="0"/>
        <v>Residential Cloth Drying Demand Technology</v>
      </c>
      <c r="E10" s="1077" t="str">
        <f>COMM!$E$24</f>
        <v>RSDELC</v>
      </c>
      <c r="F10" s="1076" t="str">
        <f>COMM!E35</f>
        <v>RSDCD</v>
      </c>
      <c r="G10" s="1082">
        <f>DwellingStocks!$L$38/1000*RSD_Balance!U37</f>
        <v>1100.0320570799997</v>
      </c>
      <c r="H10" s="1076">
        <v>0.6</v>
      </c>
      <c r="I10" s="1077"/>
      <c r="J10" s="1078">
        <f t="shared" ref="J10:J13" si="1">O10/G10/L10</f>
        <v>2.5980000000000009E-3</v>
      </c>
      <c r="K10" s="1077">
        <v>10</v>
      </c>
      <c r="L10" s="1077">
        <v>1</v>
      </c>
      <c r="M10" s="1076"/>
      <c r="N10" s="1077"/>
      <c r="O10" s="1076">
        <f>P10/H10</f>
        <v>2.8578832842938402</v>
      </c>
      <c r="P10" s="1079">
        <f>RSD_Balance!U26</f>
        <v>1.7147299705763039</v>
      </c>
      <c r="R10" s="958" t="s">
        <v>295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70" t="str">
        <f t="shared" ref="C11:D11" si="2">T9</f>
        <v>R-RSDDW_X0</v>
      </c>
      <c r="D11" s="1070" t="str">
        <f t="shared" si="2"/>
        <v>Residential Dish Washing Demand Technology</v>
      </c>
      <c r="E11" s="1070" t="str">
        <f>COMM!$E$24</f>
        <v>RSDELC</v>
      </c>
      <c r="F11" s="1070" t="str">
        <f>COMM!E36</f>
        <v>RSDDW</v>
      </c>
      <c r="G11" s="1081">
        <f>DwellingStocks!$L$38/1000*RSD_Balance!U40</f>
        <v>1098.3344767449998</v>
      </c>
      <c r="H11" s="1070">
        <v>0.7</v>
      </c>
      <c r="I11" s="1070"/>
      <c r="J11" s="1072">
        <f t="shared" si="1"/>
        <v>1.5428571428571429E-3</v>
      </c>
      <c r="K11" s="1071">
        <v>10</v>
      </c>
      <c r="L11" s="1073">
        <v>1</v>
      </c>
      <c r="M11" s="1073"/>
      <c r="N11" s="1073"/>
      <c r="O11" s="1074">
        <f>P11/H11</f>
        <v>1.6945731926922856</v>
      </c>
      <c r="P11" s="1075">
        <f>RSD_Balance!V29</f>
        <v>1.1862012348845998</v>
      </c>
      <c r="R11" s="696" t="s">
        <v>295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76" t="str">
        <f t="shared" ref="C12:D12" si="3">T10</f>
        <v>R-RSDOE_X0</v>
      </c>
      <c r="D12" s="1077" t="str">
        <f t="shared" si="3"/>
        <v>Residential ELC Appliances Demand Technology</v>
      </c>
      <c r="E12" s="1077" t="str">
        <f>COMM!$E$24</f>
        <v>RSDELC</v>
      </c>
      <c r="F12" s="1076" t="str">
        <f>COMM!E37</f>
        <v>RSDOE</v>
      </c>
      <c r="G12" s="1082">
        <f>DwellingStocks!$L$38/1000*1</f>
        <v>1697.5803349999996</v>
      </c>
      <c r="H12" s="1076">
        <v>0.85</v>
      </c>
      <c r="I12" s="1077"/>
      <c r="J12" s="1078">
        <f t="shared" si="1"/>
        <v>7.5148092892872833E-3</v>
      </c>
      <c r="K12" s="1077">
        <v>10</v>
      </c>
      <c r="L12" s="1077">
        <v>1</v>
      </c>
      <c r="M12" s="1076"/>
      <c r="N12" s="1077"/>
      <c r="O12" s="1076">
        <f>P12/H12</f>
        <v>12.756992470769415</v>
      </c>
      <c r="P12" s="1079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70" t="str">
        <f t="shared" ref="C13:D13" si="4">T11</f>
        <v>R-RSDOA_X0</v>
      </c>
      <c r="D13" s="1070" t="str">
        <f t="shared" si="4"/>
        <v>Residential Other Applications Demand Technology</v>
      </c>
      <c r="E13" s="1070" t="str">
        <f>COMM!$E$24</f>
        <v>RSDELC</v>
      </c>
      <c r="F13" s="1070" t="str">
        <f>COMM!E38</f>
        <v>RSDOA</v>
      </c>
      <c r="G13" s="1081">
        <f>DwellingStocks!$L$38/1000*1</f>
        <v>1697.5803349999996</v>
      </c>
      <c r="H13" s="1070">
        <v>0.85</v>
      </c>
      <c r="I13" s="1070"/>
      <c r="J13" s="1072">
        <f t="shared" si="1"/>
        <v>0</v>
      </c>
      <c r="K13" s="1071">
        <v>10</v>
      </c>
      <c r="L13" s="1073">
        <v>1</v>
      </c>
      <c r="M13" s="1073"/>
      <c r="N13" s="1073"/>
      <c r="O13" s="1074">
        <f>P13/H13</f>
        <v>0</v>
      </c>
      <c r="P13" s="1075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31" t="s">
        <v>782</v>
      </c>
      <c r="C17" s="1131"/>
      <c r="D17" s="1131"/>
      <c r="E17" s="1131"/>
      <c r="F17" s="1131"/>
      <c r="G17" s="1131"/>
      <c r="H17" s="1131"/>
      <c r="I17" s="1131"/>
      <c r="J17" s="1131"/>
      <c r="K17" s="1131"/>
      <c r="L17" s="1131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970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RSD_Balance!S26</f>
        <v>1.4117078065859998</v>
      </c>
      <c r="G21" s="814">
        <f>F21*(G28/F28)</f>
        <v>1.7367467040000002</v>
      </c>
      <c r="H21" s="814">
        <f>G21*(H28/G28)</f>
        <v>1.9499855760000002</v>
      </c>
      <c r="I21" s="814">
        <f t="shared" ref="I21:K21" si="5">H21*(I28/H28)</f>
        <v>2.1375196920000001</v>
      </c>
      <c r="J21" s="814">
        <f t="shared" si="5"/>
        <v>2.3184758520000002</v>
      </c>
      <c r="K21" s="814">
        <f t="shared" si="5"/>
        <v>2.4931118520000002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RSD_Balance!R29</f>
        <v>2.7611554513679644</v>
      </c>
      <c r="G22" s="815">
        <f>F22*(G28/F28)</f>
        <v>3.3968981449439992</v>
      </c>
      <c r="H22" s="815">
        <f t="shared" ref="H22:K22" si="6">G22*(H28/G28)</f>
        <v>3.8139714735177384</v>
      </c>
      <c r="I22" s="815">
        <f t="shared" si="6"/>
        <v>4.1807689398880052</v>
      </c>
      <c r="J22" s="815">
        <f t="shared" si="6"/>
        <v>4.5347006000457375</v>
      </c>
      <c r="K22" s="815">
        <f t="shared" si="6"/>
        <v>4.876270676484725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RSD_Balance!T26</f>
        <v>1.1023237905322498</v>
      </c>
      <c r="G23" s="814">
        <f>F23*(G28/F28)</f>
        <v>1.3561285140000001</v>
      </c>
      <c r="H23" s="814">
        <f t="shared" ref="H23:K23" si="7">G23*(H28/G28)</f>
        <v>1.5226348410000001</v>
      </c>
      <c r="I23" s="814">
        <f t="shared" si="7"/>
        <v>1.6690697595000001</v>
      </c>
      <c r="J23" s="814">
        <f t="shared" si="7"/>
        <v>1.8103683195</v>
      </c>
      <c r="K23" s="814">
        <f t="shared" si="7"/>
        <v>1.9467318195000001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RSD_Balance!U26</f>
        <v>1.7147299705763039</v>
      </c>
      <c r="G24" s="815">
        <f>F24*(G28/F28)</f>
        <v>2.1095382562560006</v>
      </c>
      <c r="H24" s="815">
        <f t="shared" ref="H24:K24" si="8">G24*(H28/G28)</f>
        <v>2.3685487136640004</v>
      </c>
      <c r="I24" s="815">
        <f t="shared" si="8"/>
        <v>2.5963369058880001</v>
      </c>
      <c r="J24" s="815">
        <f t="shared" si="8"/>
        <v>2.8161351881279999</v>
      </c>
      <c r="K24" s="815">
        <f t="shared" si="8"/>
        <v>3.0282566921280001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RSD_Balance!V26</f>
        <v>1.1862012348845998</v>
      </c>
      <c r="G25" s="814">
        <f>F25*(G28/F28)</f>
        <v>1.4593183344</v>
      </c>
      <c r="H25" s="814">
        <f t="shared" ref="H25:K25" si="9">G25*(H28/G28)</f>
        <v>1.6384943735999999</v>
      </c>
      <c r="I25" s="814">
        <f t="shared" si="9"/>
        <v>1.7960717411999998</v>
      </c>
      <c r="J25" s="814">
        <f t="shared" si="9"/>
        <v>1.9481219171999997</v>
      </c>
      <c r="K25" s="814">
        <f t="shared" si="9"/>
        <v>2.0948615171999996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RSD_Balance!W26</f>
        <v>10.843443600154002</v>
      </c>
      <c r="G26" s="815">
        <f>F26*(G28/F28)</f>
        <v>13.340094065301262</v>
      </c>
      <c r="H26" s="815">
        <f t="shared" ref="H26:K26" si="10">G26*(H28/G28)</f>
        <v>14.97799935356645</v>
      </c>
      <c r="I26" s="815">
        <f t="shared" si="10"/>
        <v>16.418464299969546</v>
      </c>
      <c r="J26" s="815">
        <f t="shared" si="10"/>
        <v>17.808403426116122</v>
      </c>
      <c r="K26" s="815">
        <f t="shared" si="10"/>
        <v>19.149796884253902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RSD_Balance!X26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40" t="s">
        <v>812</v>
      </c>
      <c r="R26" s="1140"/>
      <c r="S26" s="1140"/>
      <c r="T26" s="1140" t="s">
        <v>813</v>
      </c>
      <c r="U26" s="1140"/>
      <c r="V26" s="1140"/>
    </row>
    <row r="27" spans="1:22" ht="21.75" thickBot="1">
      <c r="A27" s="67"/>
      <c r="B27" s="67"/>
      <c r="C27" s="67"/>
      <c r="D27" s="67"/>
      <c r="E27" s="67"/>
      <c r="F27" s="67"/>
      <c r="H27" s="1140" t="s">
        <v>637</v>
      </c>
      <c r="I27" s="1140"/>
      <c r="J27" s="1140"/>
      <c r="K27" s="1140"/>
      <c r="L27" s="1140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v>1.4285714285714286</v>
      </c>
      <c r="R28" s="821">
        <v>1.375</v>
      </c>
      <c r="S28" s="821"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v>1</v>
      </c>
      <c r="R29" s="822">
        <v>1</v>
      </c>
      <c r="S29" s="822"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v>1</v>
      </c>
      <c r="R30" s="823">
        <v>1</v>
      </c>
      <c r="S30" s="823"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v>1</v>
      </c>
      <c r="R31" s="822">
        <v>1</v>
      </c>
      <c r="S31" s="822"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v>0.62350597609561753</v>
      </c>
      <c r="R32" s="823">
        <v>0.63854266538830295</v>
      </c>
      <c r="S32" s="823"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v>0.64275466284074612</v>
      </c>
      <c r="R33" s="822">
        <v>0.6669136717302705</v>
      </c>
      <c r="S33" s="822"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v>0.65947786606129399</v>
      </c>
      <c r="R34" s="823">
        <v>0.68235651381718798</v>
      </c>
      <c r="S34" s="823"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v>0.67760942760942755</v>
      </c>
      <c r="R35" s="822">
        <v>0.69366197183098599</v>
      </c>
      <c r="S35" s="822"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v>0.56219445953286251</v>
      </c>
      <c r="R36" s="828">
        <v>0.54586660910856888</v>
      </c>
      <c r="S36" s="828"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37" t="s">
        <v>307</v>
      </c>
      <c r="C58" s="1138"/>
      <c r="D58" s="1138"/>
      <c r="E58" s="1138"/>
      <c r="F58" s="1138"/>
      <c r="G58" s="1138"/>
      <c r="H58" s="1138"/>
      <c r="I58" s="1138"/>
      <c r="J58" s="1138"/>
      <c r="K58" s="1138"/>
      <c r="L58" s="1139"/>
      <c r="M58" s="1134" t="s">
        <v>308</v>
      </c>
      <c r="N58" s="1135"/>
      <c r="O58" s="1136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41" t="s">
        <v>373</v>
      </c>
      <c r="T92" s="1142"/>
      <c r="U92" s="1142"/>
      <c r="V92" s="1142"/>
      <c r="W92" s="1142"/>
      <c r="X92" s="1142"/>
      <c r="Y92" s="1142"/>
      <c r="Z92" s="1143"/>
      <c r="AB92" s="1132" t="s">
        <v>374</v>
      </c>
      <c r="AC92" s="1132"/>
      <c r="AD92" s="1132"/>
      <c r="AE92" s="1132"/>
      <c r="AF92" s="1133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32"/>
      <c r="AC93" s="1132"/>
      <c r="AD93" s="1132"/>
      <c r="AE93" s="1132"/>
      <c r="AF93" s="1133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8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abSelected="1" zoomScale="80" zoomScaleNormal="80" workbookViewId="0">
      <selection activeCell="K22" sqref="K2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4" t="s">
        <v>814</v>
      </c>
      <c r="C4" s="1145"/>
      <c r="D4" s="1145"/>
      <c r="E4" s="1145"/>
      <c r="F4" s="1145"/>
      <c r="G4" s="1146"/>
      <c r="H4" s="1144" t="s">
        <v>815</v>
      </c>
      <c r="I4" s="1145"/>
      <c r="J4" s="1146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 t="shared" ref="U7:U13" si="0"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1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2">M7</f>
        <v>R-SH_Apt_COA_X0</v>
      </c>
      <c r="AF7" s="697" t="str">
        <f t="shared" si="2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1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si="0"/>
        <v>9.6274926826448623E-6</v>
      </c>
      <c r="V9" s="852">
        <v>20</v>
      </c>
      <c r="W9" s="852">
        <v>1</v>
      </c>
      <c r="X9" s="852"/>
      <c r="Y9" s="852"/>
      <c r="Z9" s="853">
        <f t="shared" si="1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2"/>
        <v>R-SH_Apt_BIOETH_X0</v>
      </c>
      <c r="AF9" s="697" t="str">
        <f t="shared" si="2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0"/>
        <v>1.7299140780158057E-2</v>
      </c>
      <c r="V10" s="859">
        <v>20</v>
      </c>
      <c r="W10" s="859">
        <v>1</v>
      </c>
      <c r="X10" s="859"/>
      <c r="Y10" s="859"/>
      <c r="Z10" s="860">
        <f t="shared" si="1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0"/>
        <v>1.3558272842045374E-2</v>
      </c>
      <c r="V11" s="852">
        <v>20</v>
      </c>
      <c r="W11" s="852">
        <v>1</v>
      </c>
      <c r="X11" s="852"/>
      <c r="Y11" s="852"/>
      <c r="Z11" s="853">
        <f t="shared" si="1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2"/>
        <v>R-SH_Apt_ELC_X0</v>
      </c>
      <c r="AF11" s="697" t="str">
        <f t="shared" si="2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0"/>
        <v>2.4813655183930763E-2</v>
      </c>
      <c r="V12" s="859">
        <v>20</v>
      </c>
      <c r="W12" s="859">
        <v>1</v>
      </c>
      <c r="X12" s="859"/>
      <c r="Y12" s="859"/>
      <c r="Z12" s="860">
        <f t="shared" si="1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0"/>
        <v>3.0831862922372489E-2</v>
      </c>
      <c r="V13" s="852">
        <v>20</v>
      </c>
      <c r="W13" s="852">
        <v>1</v>
      </c>
      <c r="X13" s="852"/>
      <c r="Y13" s="852"/>
      <c r="Z13" s="853">
        <f t="shared" si="1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2"/>
        <v>R-SH_Apt_OILKER_X0</v>
      </c>
      <c r="AF13" s="697" t="str">
        <f t="shared" si="2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4" t="s">
        <v>814</v>
      </c>
      <c r="C28" s="1145"/>
      <c r="D28" s="1145"/>
      <c r="E28" s="1145"/>
      <c r="F28" s="1145"/>
      <c r="G28" s="1146"/>
      <c r="H28" s="1144" t="s">
        <v>815</v>
      </c>
      <c r="I28" s="1145"/>
      <c r="J28" s="114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1089" t="s">
        <v>974</v>
      </c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37" workbookViewId="0">
      <selection activeCell="T61" sqref="T61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4" t="s">
        <v>814</v>
      </c>
      <c r="C4" s="1145"/>
      <c r="D4" s="1145"/>
      <c r="E4" s="1145"/>
      <c r="F4" s="1145"/>
      <c r="G4" s="1146"/>
      <c r="H4" s="1144" t="s">
        <v>815</v>
      </c>
      <c r="I4" s="1145"/>
      <c r="J4" s="1146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4" t="s">
        <v>814</v>
      </c>
      <c r="C28" s="1145"/>
      <c r="D28" s="1145"/>
      <c r="E28" s="1145"/>
      <c r="F28" s="1145"/>
      <c r="G28" s="1146"/>
      <c r="H28" s="1144" t="s">
        <v>815</v>
      </c>
      <c r="I28" s="1145"/>
      <c r="J28" s="1146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1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4" t="s">
        <v>814</v>
      </c>
      <c r="C4" s="1145"/>
      <c r="D4" s="1145"/>
      <c r="E4" s="1145"/>
      <c r="F4" s="1145"/>
      <c r="G4" s="1146"/>
      <c r="H4" s="1144" t="s">
        <v>815</v>
      </c>
      <c r="I4" s="1145"/>
      <c r="J4" s="1146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4" t="s">
        <v>814</v>
      </c>
      <c r="C28" s="1145"/>
      <c r="D28" s="1145"/>
      <c r="E28" s="1145"/>
      <c r="F28" s="1145"/>
      <c r="G28" s="1146"/>
      <c r="H28" s="1144" t="s">
        <v>815</v>
      </c>
      <c r="I28" s="1145"/>
      <c r="J28" s="1146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9" t="s">
        <v>473</v>
      </c>
      <c r="B1" s="1129"/>
      <c r="C1" s="1129"/>
      <c r="D1" s="1129"/>
      <c r="E1" s="1129"/>
      <c r="F1" s="1129"/>
      <c r="G1" s="1129"/>
      <c r="H1" s="1129"/>
      <c r="I1" s="1129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9" t="s">
        <v>540</v>
      </c>
      <c r="B1" s="1129"/>
      <c r="C1" s="1129"/>
      <c r="D1" s="1129"/>
      <c r="E1" s="1129"/>
      <c r="F1" s="1129"/>
      <c r="G1" s="1129"/>
      <c r="H1" s="1129"/>
      <c r="I1" s="112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9" t="s">
        <v>542</v>
      </c>
      <c r="B1" s="1129"/>
      <c r="C1" s="1129"/>
      <c r="D1" s="1129"/>
      <c r="E1" s="1129"/>
      <c r="F1" s="1129"/>
      <c r="G1" s="1129"/>
      <c r="H1" s="1129"/>
      <c r="I1" s="1129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2021-01-28T11:25:02Z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533306300640106</vt:r8>
  </property>
</Properties>
</file>