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_TIMES Models\Irish-TIMES-model\SuppXLS\"/>
    </mc:Choice>
  </mc:AlternateContent>
  <xr:revisionPtr revIDLastSave="0" documentId="13_ncr:1_{2B9B962F-EAE1-4F2D-8F27-3DBA57BA7B60}" xr6:coauthVersionLast="45" xr6:coauthVersionMax="46" xr10:uidLastSave="{00000000-0000-0000-0000-000000000000}"/>
  <bookViews>
    <workbookView xWindow="-120" yWindow="-120" windowWidth="29040" windowHeight="15840" firstSheet="2" activeTab="8" xr2:uid="{24C11528-D002-463A-994E-9F1C7B8997EB}"/>
  </bookViews>
  <sheets>
    <sheet name="COP" sheetId="34" r:id="rId1"/>
    <sheet name="AF" sheetId="30" r:id="rId2"/>
    <sheet name="Stock" sheetId="29" r:id="rId3"/>
    <sheet name="Legend" sheetId="26" r:id="rId4"/>
    <sheet name="Ambient Heat" sheetId="35" r:id="rId5"/>
    <sheet name="RSDCK_share" sheetId="33" r:id="rId6"/>
    <sheet name="Apt_RSD_share" sheetId="28" r:id="rId7"/>
    <sheet name="Att_RSD_share" sheetId="31" r:id="rId8"/>
    <sheet name="Det_RSD_share" sheetId="32" r:id="rId9"/>
    <sheet name="SharesElab" sheetId="20" r:id="rId10"/>
    <sheet name="FillData" sheetId="18" r:id="rId11"/>
    <sheet name="Stock-AF-Cap2Act" sheetId="2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.DMD." localSheetId="6">#REF!</definedName>
    <definedName name="_.DMD." localSheetId="7">#REF!</definedName>
    <definedName name="_.DMD." localSheetId="8">#REF!</definedName>
    <definedName name="_.DMD." localSheetId="5">#REF!</definedName>
    <definedName name="_.DMD.">#REF!</definedName>
    <definedName name="__HDV50" localSheetId="6">#REF!</definedName>
    <definedName name="__HDV50" localSheetId="7">#REF!</definedName>
    <definedName name="__HDV50" localSheetId="8">#REF!</definedName>
    <definedName name="__HDV50" localSheetId="5">#REF!</definedName>
    <definedName name="__HDV50">#REF!</definedName>
    <definedName name="__LDV50" localSheetId="6">#REF!</definedName>
    <definedName name="__LDV50" localSheetId="7">#REF!</definedName>
    <definedName name="__LDV50" localSheetId="8">#REF!</definedName>
    <definedName name="__LDV50" localSheetId="5">#REF!</definedName>
    <definedName name="__LDV50">#REF!</definedName>
    <definedName name="_0_EST_DEMAND" localSheetId="6">#REF!</definedName>
    <definedName name="_0_EST_DEMAND" localSheetId="7">#REF!</definedName>
    <definedName name="_0_EST_DEMAND" localSheetId="8">#REF!</definedName>
    <definedName name="_0_EST_DEMAND" localSheetId="5">#REF!</definedName>
    <definedName name="_0_EST_DEMAND">#REF!</definedName>
    <definedName name="_0_EST_PARCO" localSheetId="6">#REF!</definedName>
    <definedName name="_0_EST_PARCO" localSheetId="7">#REF!</definedName>
    <definedName name="_0_EST_PARCO" localSheetId="8">#REF!</definedName>
    <definedName name="_0_EST_PARCO" localSheetId="5">#REF!</definedName>
    <definedName name="_0_EST_PARCO">#REF!</definedName>
    <definedName name="_0_EST_REN" localSheetId="6">#REF!</definedName>
    <definedName name="_0_EST_REN" localSheetId="7">#REF!</definedName>
    <definedName name="_0_EST_REN" localSheetId="8">#REF!</definedName>
    <definedName name="_0_EST_REN" localSheetId="5">#REF!</definedName>
    <definedName name="_0_EST_REN">#REF!</definedName>
    <definedName name="_1995_Implicit_GDP_Deflator" localSheetId="6">#REF!</definedName>
    <definedName name="_1995_Implicit_GDP_Deflator" localSheetId="7">#REF!</definedName>
    <definedName name="_1995_Implicit_GDP_Deflator" localSheetId="8">#REF!</definedName>
    <definedName name="_1995_Implicit_GDP_Deflator" localSheetId="5">#REF!</definedName>
    <definedName name="_1995_Implicit_GDP_Deflator">#REF!</definedName>
    <definedName name="_2001_Implicit_GDP_Deflator" localSheetId="6">#REF!</definedName>
    <definedName name="_2001_Implicit_GDP_Deflator" localSheetId="7">#REF!</definedName>
    <definedName name="_2001_Implicit_GDP_Deflator" localSheetId="8">#REF!</definedName>
    <definedName name="_2001_Implicit_GDP_Deflator" localSheetId="5">#REF!</definedName>
    <definedName name="_2001_Implicit_GDP_Deflator">#REF!</definedName>
    <definedName name="_xlnm._FilterDatabase" localSheetId="6" hidden="1">Apt_RSD_share!#REF!</definedName>
    <definedName name="_xlnm._FilterDatabase" localSheetId="7" hidden="1">Att_RSD_share!#REF!</definedName>
    <definedName name="_xlnm._FilterDatabase" localSheetId="8" hidden="1">Det_RSD_share!#REF!</definedName>
    <definedName name="_xlnm._FilterDatabase" localSheetId="5" hidden="1">RSDCK_share!#REF!</definedName>
    <definedName name="_xlnm._FilterDatabase" localSheetId="9" hidden="1">SharesElab!$A$1:$C$95</definedName>
    <definedName name="_xlnm._FilterDatabase" localSheetId="11" hidden="1">'Stock-AF-Cap2Act'!$A$1:$C$13</definedName>
    <definedName name="_HDV50" localSheetId="6">#REF!</definedName>
    <definedName name="_HDV50" localSheetId="7">#REF!</definedName>
    <definedName name="_HDV50" localSheetId="8">#REF!</definedName>
    <definedName name="_HDV50" localSheetId="5">#REF!</definedName>
    <definedName name="_HDV50">#REF!</definedName>
    <definedName name="_LDV50" localSheetId="6">#REF!</definedName>
    <definedName name="_LDV50" localSheetId="7">#REF!</definedName>
    <definedName name="_LDV50" localSheetId="8">#REF!</definedName>
    <definedName name="_LDV50" localSheetId="5">#REF!</definedName>
    <definedName name="_LDV50">#REF!</definedName>
    <definedName name="_Order1" hidden="1">255</definedName>
    <definedName name="_Order2" hidden="1">255</definedName>
    <definedName name="a" localSheetId="6">#REF!,#REF!,#REF!</definedName>
    <definedName name="a" localSheetId="7">#REF!,#REF!,#REF!</definedName>
    <definedName name="a" localSheetId="8">#REF!,#REF!,#REF!</definedName>
    <definedName name="a" localSheetId="5">#REF!,#REF!,#REF!</definedName>
    <definedName name="a">#REF!,#REF!,#REF!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ge_of_car" localSheetId="6">#REF!</definedName>
    <definedName name="Age_of_car" localSheetId="7">#REF!</definedName>
    <definedName name="Age_of_car" localSheetId="8">#REF!</definedName>
    <definedName name="Age_of_car" localSheetId="5">#REF!</definedName>
    <definedName name="Age_of_car">#REF!</definedName>
    <definedName name="All_TP" localSheetId="6">#REF!,#REF!,#REF!</definedName>
    <definedName name="All_TP" localSheetId="7">#REF!,#REF!,#REF!</definedName>
    <definedName name="All_TP" localSheetId="8">#REF!,#REF!,#REF!</definedName>
    <definedName name="All_TP" localSheetId="5">#REF!,#REF!,#REF!</definedName>
    <definedName name="All_TP">#REF!,#REF!,#REF!</definedName>
    <definedName name="All_US" localSheetId="6">#REF!,#REF!,#REF!</definedName>
    <definedName name="All_US" localSheetId="7">#REF!,#REF!,#REF!</definedName>
    <definedName name="All_US" localSheetId="8">#REF!,#REF!,#REF!</definedName>
    <definedName name="All_US" localSheetId="5">#REF!,#REF!,#REF!</definedName>
    <definedName name="All_US">#REF!,#REF!,#REF!</definedName>
    <definedName name="AnkCosBreakD" localSheetId="6">[1]Cockpit!#REF!</definedName>
    <definedName name="AnkCosBreakD" localSheetId="7">[1]Cockpit!#REF!</definedName>
    <definedName name="AnkCosBreakD" localSheetId="8">[1]Cockpit!#REF!</definedName>
    <definedName name="AnkCosBreakD" localSheetId="5">[1]Cockpit!#REF!</definedName>
    <definedName name="AnkCosBreakD">[1]Cockpit!#REF!</definedName>
    <definedName name="AnkNamen" localSheetId="6">[1]Cockpit!#REF!</definedName>
    <definedName name="AnkNamen" localSheetId="7">[1]Cockpit!#REF!</definedName>
    <definedName name="AnkNamen" localSheetId="8">[1]Cockpit!#REF!</definedName>
    <definedName name="AnkNamen" localSheetId="5">[1]Cockpit!#REF!</definedName>
    <definedName name="AnkNamen">[1]Cockpit!#REF!</definedName>
    <definedName name="Annual_Fuel_Consumption" localSheetId="6">#REF!</definedName>
    <definedName name="Annual_Fuel_Consumption" localSheetId="7">#REF!</definedName>
    <definedName name="Annual_Fuel_Consumption" localSheetId="8">#REF!</definedName>
    <definedName name="Annual_Fuel_Consumption" localSheetId="5">#REF!</definedName>
    <definedName name="Annual_Fuel_Consumption">#REF!</definedName>
    <definedName name="AnswerData" localSheetId="6">#REF!</definedName>
    <definedName name="AnswerData" localSheetId="7">#REF!</definedName>
    <definedName name="AnswerData" localSheetId="8">#REF!</definedName>
    <definedName name="AnswerData" localSheetId="5">#REF!</definedName>
    <definedName name="AnswerData">#REF!</definedName>
    <definedName name="avg_water_heater_PJ">'[2]AEO HW'!$B$33</definedName>
    <definedName name="Beta" localSheetId="6">#REF!</definedName>
    <definedName name="Beta" localSheetId="7">#REF!</definedName>
    <definedName name="Beta" localSheetId="8">#REF!</definedName>
    <definedName name="Beta" localSheetId="5">#REF!</definedName>
    <definedName name="Beta">#REF!</definedName>
    <definedName name="BiomassLargeCHP">[3]TechnologyData!$A$14:$M$41</definedName>
    <definedName name="body1ea" localSheetId="6">#REF!</definedName>
    <definedName name="body1ea" localSheetId="7">#REF!</definedName>
    <definedName name="body1ea" localSheetId="8">#REF!</definedName>
    <definedName name="body1ea" localSheetId="5">#REF!</definedName>
    <definedName name="body1ea">#REF!</definedName>
    <definedName name="body1eb" localSheetId="6">#REF!</definedName>
    <definedName name="body1eb" localSheetId="7">#REF!</definedName>
    <definedName name="body1eb" localSheetId="8">#REF!</definedName>
    <definedName name="body1eb" localSheetId="5">#REF!</definedName>
    <definedName name="body1eb">#REF!</definedName>
    <definedName name="body1fa" localSheetId="6">#REF!</definedName>
    <definedName name="body1fa" localSheetId="7">#REF!</definedName>
    <definedName name="body1fa" localSheetId="8">#REF!</definedName>
    <definedName name="body1fa" localSheetId="5">#REF!</definedName>
    <definedName name="body1fa">#REF!</definedName>
    <definedName name="body1fb" localSheetId="6">#REF!</definedName>
    <definedName name="body1fb" localSheetId="7">#REF!</definedName>
    <definedName name="body1fb" localSheetId="8">#REF!</definedName>
    <definedName name="body1fb" localSheetId="5">#REF!</definedName>
    <definedName name="body1fb">#REF!</definedName>
    <definedName name="body1ga" localSheetId="6">#REF!</definedName>
    <definedName name="body1ga" localSheetId="7">#REF!</definedName>
    <definedName name="body1ga" localSheetId="8">#REF!</definedName>
    <definedName name="body1ga" localSheetId="5">#REF!</definedName>
    <definedName name="body1ga">#REF!</definedName>
    <definedName name="body1gb" localSheetId="6">#REF!</definedName>
    <definedName name="body1gb" localSheetId="7">#REF!</definedName>
    <definedName name="body1gb" localSheetId="8">#REF!</definedName>
    <definedName name="body1gb" localSheetId="5">#REF!</definedName>
    <definedName name="body1gb">#REF!</definedName>
    <definedName name="body2ea" localSheetId="6">#REF!</definedName>
    <definedName name="body2ea" localSheetId="7">#REF!</definedName>
    <definedName name="body2ea" localSheetId="8">#REF!</definedName>
    <definedName name="body2ea" localSheetId="5">#REF!</definedName>
    <definedName name="body2ea">#REF!</definedName>
    <definedName name="body2eb" localSheetId="6">#REF!</definedName>
    <definedName name="body2eb" localSheetId="7">#REF!</definedName>
    <definedName name="body2eb" localSheetId="8">#REF!</definedName>
    <definedName name="body2eb" localSheetId="5">#REF!</definedName>
    <definedName name="body2eb">#REF!</definedName>
    <definedName name="body2f" localSheetId="6">#REF!</definedName>
    <definedName name="body2f" localSheetId="7">#REF!</definedName>
    <definedName name="body2f" localSheetId="8">#REF!</definedName>
    <definedName name="body2f" localSheetId="5">#REF!</definedName>
    <definedName name="body2f">#REF!</definedName>
    <definedName name="body2fa" localSheetId="6">#REF!</definedName>
    <definedName name="body2fa" localSheetId="7">#REF!</definedName>
    <definedName name="body2fa" localSheetId="8">#REF!</definedName>
    <definedName name="body2fa" localSheetId="5">#REF!</definedName>
    <definedName name="body2fa">#REF!</definedName>
    <definedName name="body2fb" localSheetId="6">#REF!</definedName>
    <definedName name="body2fb" localSheetId="7">#REF!</definedName>
    <definedName name="body2fb" localSheetId="8">#REF!</definedName>
    <definedName name="body2fb" localSheetId="5">#REF!</definedName>
    <definedName name="body2fb">#REF!</definedName>
    <definedName name="body2ga" localSheetId="6">#REF!</definedName>
    <definedName name="body2ga" localSheetId="7">#REF!</definedName>
    <definedName name="body2ga" localSheetId="8">#REF!</definedName>
    <definedName name="body2ga" localSheetId="5">#REF!</definedName>
    <definedName name="body2ga">#REF!</definedName>
    <definedName name="body2gb" localSheetId="6">#REF!</definedName>
    <definedName name="body2gb" localSheetId="7">#REF!</definedName>
    <definedName name="body2gb" localSheetId="8">#REF!</definedName>
    <definedName name="body2gb" localSheetId="5">#REF!</definedName>
    <definedName name="body2gb">#REF!</definedName>
    <definedName name="body3ea" localSheetId="6">#REF!</definedName>
    <definedName name="body3ea" localSheetId="7">#REF!</definedName>
    <definedName name="body3ea" localSheetId="8">#REF!</definedName>
    <definedName name="body3ea" localSheetId="5">#REF!</definedName>
    <definedName name="body3ea">#REF!</definedName>
    <definedName name="body3eb" localSheetId="6">#REF!</definedName>
    <definedName name="body3eb" localSheetId="7">#REF!</definedName>
    <definedName name="body3eb" localSheetId="8">#REF!</definedName>
    <definedName name="body3eb" localSheetId="5">#REF!</definedName>
    <definedName name="body3eb">#REF!</definedName>
    <definedName name="body3fa" localSheetId="6">#REF!</definedName>
    <definedName name="body3fa" localSheetId="7">#REF!</definedName>
    <definedName name="body3fa" localSheetId="8">#REF!</definedName>
    <definedName name="body3fa" localSheetId="5">#REF!</definedName>
    <definedName name="body3fa">#REF!</definedName>
    <definedName name="body3fb" localSheetId="6">#REF!</definedName>
    <definedName name="body3fb" localSheetId="7">#REF!</definedName>
    <definedName name="body3fb" localSheetId="8">#REF!</definedName>
    <definedName name="body3fb" localSheetId="5">#REF!</definedName>
    <definedName name="body3fb">#REF!</definedName>
    <definedName name="body3ga" localSheetId="6">#REF!</definedName>
    <definedName name="body3ga" localSheetId="7">#REF!</definedName>
    <definedName name="body3ga" localSheetId="8">#REF!</definedName>
    <definedName name="body3ga" localSheetId="5">#REF!</definedName>
    <definedName name="body3ga">#REF!</definedName>
    <definedName name="body3gb" localSheetId="6">#REF!</definedName>
    <definedName name="body3gb" localSheetId="7">#REF!</definedName>
    <definedName name="body3gb" localSheetId="8">#REF!</definedName>
    <definedName name="body3gb" localSheetId="5">#REF!</definedName>
    <definedName name="body3gb">#REF!</definedName>
    <definedName name="body4ea" localSheetId="6">#REF!</definedName>
    <definedName name="body4ea" localSheetId="7">#REF!</definedName>
    <definedName name="body4ea" localSheetId="8">#REF!</definedName>
    <definedName name="body4ea" localSheetId="5">#REF!</definedName>
    <definedName name="body4ea">#REF!</definedName>
    <definedName name="body4eb" localSheetId="6">#REF!</definedName>
    <definedName name="body4eb" localSheetId="7">#REF!</definedName>
    <definedName name="body4eb" localSheetId="8">#REF!</definedName>
    <definedName name="body4eb" localSheetId="5">#REF!</definedName>
    <definedName name="body4eb">#REF!</definedName>
    <definedName name="body4f" localSheetId="6">#REF!</definedName>
    <definedName name="body4f" localSheetId="7">#REF!</definedName>
    <definedName name="body4f" localSheetId="8">#REF!</definedName>
    <definedName name="body4f" localSheetId="5">#REF!</definedName>
    <definedName name="body4f">#REF!</definedName>
    <definedName name="body4fa" localSheetId="6">#REF!</definedName>
    <definedName name="body4fa" localSheetId="7">#REF!</definedName>
    <definedName name="body4fa" localSheetId="8">#REF!</definedName>
    <definedName name="body4fa" localSheetId="5">#REF!</definedName>
    <definedName name="body4fa">#REF!</definedName>
    <definedName name="body4fb" localSheetId="6">#REF!</definedName>
    <definedName name="body4fb" localSheetId="7">#REF!</definedName>
    <definedName name="body4fb" localSheetId="8">#REF!</definedName>
    <definedName name="body4fb" localSheetId="5">#REF!</definedName>
    <definedName name="body4fb">#REF!</definedName>
    <definedName name="body4ga" localSheetId="6">#REF!</definedName>
    <definedName name="body4ga" localSheetId="7">#REF!</definedName>
    <definedName name="body4ga" localSheetId="8">#REF!</definedName>
    <definedName name="body4ga" localSheetId="5">#REF!</definedName>
    <definedName name="body4ga">#REF!</definedName>
    <definedName name="body4gb" localSheetId="6">#REF!</definedName>
    <definedName name="body4gb" localSheetId="7">#REF!</definedName>
    <definedName name="body4gb" localSheetId="8">#REF!</definedName>
    <definedName name="body4gb" localSheetId="5">#REF!</definedName>
    <definedName name="body4gb">#REF!</definedName>
    <definedName name="bprint" localSheetId="6">#REF!</definedName>
    <definedName name="bprint" localSheetId="7">#REF!</definedName>
    <definedName name="bprint" localSheetId="8">#REF!</definedName>
    <definedName name="bprint" localSheetId="5">#REF!</definedName>
    <definedName name="bprint">#REF!</definedName>
    <definedName name="BPslut">[3]Plants!$J$2</definedName>
    <definedName name="btu_per_watthr" localSheetId="6">#REF!</definedName>
    <definedName name="btu_per_watthr" localSheetId="7">#REF!</definedName>
    <definedName name="btu_per_watthr" localSheetId="8">#REF!</definedName>
    <definedName name="btu_per_watthr" localSheetId="5">#REF!</definedName>
    <definedName name="btu_per_watthr">#REF!</definedName>
    <definedName name="Cadmium_Content_ppm_wt" localSheetId="6">#REF!</definedName>
    <definedName name="Cadmium_Content_ppm_wt" localSheetId="7">#REF!</definedName>
    <definedName name="Cadmium_Content_ppm_wt" localSheetId="8">#REF!</definedName>
    <definedName name="Cadmium_Content_ppm_wt" localSheetId="5">#REF!</definedName>
    <definedName name="Cadmium_Content_ppm_wt">#REF!</definedName>
    <definedName name="CAPCST">'[4]AEO16 Com Tech'!$H$103:$H$4268</definedName>
    <definedName name="Cars_12" localSheetId="6">'[5]TechRep-Doc'!#REF!</definedName>
    <definedName name="Cars_12" localSheetId="7">'[5]TechRep-Doc'!#REF!</definedName>
    <definedName name="Cars_12" localSheetId="8">'[5]TechRep-Doc'!#REF!</definedName>
    <definedName name="Cars_12" localSheetId="5">'[5]TechRep-Doc'!#REF!</definedName>
    <definedName name="Cars_12">'[5]TechRep-Doc'!#REF!</definedName>
    <definedName name="ChosenYear">[6]Cover!$G$117</definedName>
    <definedName name="Chromium_Content_ppm_wt" localSheetId="6">#REF!</definedName>
    <definedName name="Chromium_Content_ppm_wt" localSheetId="7">#REF!</definedName>
    <definedName name="Chromium_Content_ppm_wt" localSheetId="8">#REF!</definedName>
    <definedName name="Chromium_Content_ppm_wt" localSheetId="5">#REF!</definedName>
    <definedName name="Chromium_Content_ppm_wt">#REF!</definedName>
    <definedName name="CMM_SUPPLY_CRV_TABLE" localSheetId="6">[7]cum2025curves!#REF!</definedName>
    <definedName name="CMM_SUPPLY_CRV_TABLE" localSheetId="7">[7]cum2025curves!#REF!</definedName>
    <definedName name="CMM_SUPPLY_CRV_TABLE" localSheetId="8">[7]cum2025curves!#REF!</definedName>
    <definedName name="CMM_SUPPLY_CRV_TABLE" localSheetId="5">[7]cum2025curves!#REF!</definedName>
    <definedName name="CMM_SUPPLY_CRV_TABLE">[7]cum2025curves!#REF!</definedName>
    <definedName name="conv" localSheetId="6">#REF!</definedName>
    <definedName name="conv" localSheetId="7">#REF!</definedName>
    <definedName name="conv" localSheetId="8">#REF!</definedName>
    <definedName name="conv" localSheetId="5">#REF!</definedName>
    <definedName name="conv">#REF!</definedName>
    <definedName name="Copper_Content_ppm_wt" localSheetId="6">#REF!</definedName>
    <definedName name="Copper_Content_ppm_wt" localSheetId="7">#REF!</definedName>
    <definedName name="Copper_Content_ppm_wt" localSheetId="8">#REF!</definedName>
    <definedName name="Copper_Content_ppm_wt" localSheetId="5">#REF!</definedName>
    <definedName name="Copper_Content_ppm_wt">#REF!</definedName>
    <definedName name="countrye" localSheetId="6">#REF!</definedName>
    <definedName name="countrye" localSheetId="7">#REF!</definedName>
    <definedName name="countrye" localSheetId="8">#REF!</definedName>
    <definedName name="countrye" localSheetId="5">#REF!</definedName>
    <definedName name="countrye">#REF!</definedName>
    <definedName name="countryf" localSheetId="6">#REF!</definedName>
    <definedName name="countryf" localSheetId="7">#REF!</definedName>
    <definedName name="countryf" localSheetId="8">#REF!</definedName>
    <definedName name="countryf" localSheetId="5">#REF!</definedName>
    <definedName name="countryf">#REF!</definedName>
    <definedName name="countryg" localSheetId="6">#REF!</definedName>
    <definedName name="countryg" localSheetId="7">#REF!</definedName>
    <definedName name="countryg" localSheetId="8">#REF!</definedName>
    <definedName name="countryg" localSheetId="5">#REF!</definedName>
    <definedName name="countryg">#REF!</definedName>
    <definedName name="cprint" localSheetId="6">#REF!</definedName>
    <definedName name="cprint" localSheetId="7">#REF!</definedName>
    <definedName name="cprint" localSheetId="8">#REF!</definedName>
    <definedName name="cprint" localSheetId="5">#REF!</definedName>
    <definedName name="cprint">#REF!</definedName>
    <definedName name="CRF_CountryName">[8]Sheet1!$C$4</definedName>
    <definedName name="CRI">'[4]AEO16 Com Tech'!$AF$103:$AF$4268</definedName>
    <definedName name="data_range" localSheetId="6">'[9]CSO data'!#REF!</definedName>
    <definedName name="data_range" localSheetId="7">'[9]CSO data'!#REF!</definedName>
    <definedName name="data_range" localSheetId="8">'[9]CSO data'!#REF!</definedName>
    <definedName name="data_range" localSheetId="5">'[9]CSO data'!#REF!</definedName>
    <definedName name="data_range">'[9]CSO data'!#REF!</definedName>
    <definedName name="days_per_year" localSheetId="6">#REF!</definedName>
    <definedName name="days_per_year" localSheetId="7">#REF!</definedName>
    <definedName name="days_per_year" localSheetId="8">#REF!</definedName>
    <definedName name="days_per_year" localSheetId="5">#REF!</definedName>
    <definedName name="days_per_year">#REF!</definedName>
    <definedName name="ddddd">[10]AGR_Fuels!$A$2</definedName>
    <definedName name="Diesel_Car_CO" localSheetId="6">#REF!</definedName>
    <definedName name="Diesel_Car_CO" localSheetId="7">#REF!</definedName>
    <definedName name="Diesel_Car_CO" localSheetId="8">#REF!</definedName>
    <definedName name="Diesel_Car_CO" localSheetId="5">#REF!</definedName>
    <definedName name="Diesel_Car_CO">#REF!</definedName>
    <definedName name="Diesel_Car_Nox" localSheetId="6">#REF!</definedName>
    <definedName name="Diesel_Car_Nox" localSheetId="7">#REF!</definedName>
    <definedName name="Diesel_Car_Nox" localSheetId="8">#REF!</definedName>
    <definedName name="Diesel_Car_Nox" localSheetId="5">#REF!</definedName>
    <definedName name="Diesel_Car_Nox">#REF!</definedName>
    <definedName name="Diesel_Car_PM" localSheetId="6">#REF!</definedName>
    <definedName name="Diesel_Car_PM" localSheetId="7">#REF!</definedName>
    <definedName name="Diesel_Car_PM" localSheetId="8">#REF!</definedName>
    <definedName name="Diesel_Car_PM" localSheetId="5">#REF!</definedName>
    <definedName name="Diesel_Car_PM">#REF!</definedName>
    <definedName name="Diesel_Car_VOCs" localSheetId="6">#REF!</definedName>
    <definedName name="Diesel_Car_VOCs" localSheetId="7">#REF!</definedName>
    <definedName name="Diesel_Car_VOCs" localSheetId="8">#REF!</definedName>
    <definedName name="Diesel_Car_VOCs" localSheetId="5">#REF!</definedName>
    <definedName name="Diesel_Car_VOCs">#REF!</definedName>
    <definedName name="Diesel_HDT_CO" localSheetId="6">#REF!</definedName>
    <definedName name="Diesel_HDT_CO" localSheetId="7">#REF!</definedName>
    <definedName name="Diesel_HDT_CO" localSheetId="8">#REF!</definedName>
    <definedName name="Diesel_HDT_CO" localSheetId="5">#REF!</definedName>
    <definedName name="Diesel_HDT_CO">#REF!</definedName>
    <definedName name="Diesel_HDT_NOx" localSheetId="6">#REF!</definedName>
    <definedName name="Diesel_HDT_NOx" localSheetId="7">#REF!</definedName>
    <definedName name="Diesel_HDT_NOx" localSheetId="8">#REF!</definedName>
    <definedName name="Diesel_HDT_NOx" localSheetId="5">#REF!</definedName>
    <definedName name="Diesel_HDT_NOx">#REF!</definedName>
    <definedName name="Diesel_HDT_PM" localSheetId="6">#REF!</definedName>
    <definedName name="Diesel_HDT_PM" localSheetId="7">#REF!</definedName>
    <definedName name="Diesel_HDT_PM" localSheetId="8">#REF!</definedName>
    <definedName name="Diesel_HDT_PM" localSheetId="5">#REF!</definedName>
    <definedName name="Diesel_HDT_PM">#REF!</definedName>
    <definedName name="Diesel_HDT_SO2" localSheetId="6">#REF!</definedName>
    <definedName name="Diesel_HDT_SO2" localSheetId="7">#REF!</definedName>
    <definedName name="Diesel_HDT_SO2" localSheetId="8">#REF!</definedName>
    <definedName name="Diesel_HDT_SO2" localSheetId="5">#REF!</definedName>
    <definedName name="Diesel_HDT_SO2">#REF!</definedName>
    <definedName name="Diesel_HDT_VOCs" localSheetId="6">#REF!</definedName>
    <definedName name="Diesel_HDT_VOCs" localSheetId="7">#REF!</definedName>
    <definedName name="Diesel_HDT_VOCs" localSheetId="8">#REF!</definedName>
    <definedName name="Diesel_HDT_VOCs" localSheetId="5">#REF!</definedName>
    <definedName name="Diesel_HDT_VOCs">#REF!</definedName>
    <definedName name="Diesel_LDT_CO" localSheetId="6">#REF!</definedName>
    <definedName name="Diesel_LDT_CO" localSheetId="7">#REF!</definedName>
    <definedName name="Diesel_LDT_CO" localSheetId="8">#REF!</definedName>
    <definedName name="Diesel_LDT_CO" localSheetId="5">#REF!</definedName>
    <definedName name="Diesel_LDT_CO">#REF!</definedName>
    <definedName name="Diesel_LDT_Nox" localSheetId="6">#REF!</definedName>
    <definedName name="Diesel_LDT_Nox" localSheetId="7">#REF!</definedName>
    <definedName name="Diesel_LDT_Nox" localSheetId="8">#REF!</definedName>
    <definedName name="Diesel_LDT_Nox" localSheetId="5">#REF!</definedName>
    <definedName name="Diesel_LDT_Nox">#REF!</definedName>
    <definedName name="Diesel_LDT_PM" localSheetId="6">#REF!</definedName>
    <definedName name="Diesel_LDT_PM" localSheetId="7">#REF!</definedName>
    <definedName name="Diesel_LDT_PM" localSheetId="8">#REF!</definedName>
    <definedName name="Diesel_LDT_PM" localSheetId="5">#REF!</definedName>
    <definedName name="Diesel_LDT_PM">#REF!</definedName>
    <definedName name="Diesel_LDT_VOCs" localSheetId="6">#REF!</definedName>
    <definedName name="Diesel_LDT_VOCs" localSheetId="7">#REF!</definedName>
    <definedName name="Diesel_LDT_VOCs" localSheetId="8">#REF!</definedName>
    <definedName name="Diesel_LDT_VOCs" localSheetId="5">#REF!</definedName>
    <definedName name="Diesel_LDT_VOCs">#REF!</definedName>
    <definedName name="DISCRATE" localSheetId="6">'[5]TechRep-Doc'!#REF!</definedName>
    <definedName name="DISCRATE" localSheetId="7">'[5]TechRep-Doc'!#REF!</definedName>
    <definedName name="DISCRATE" localSheetId="8">'[5]TechRep-Doc'!#REF!</definedName>
    <definedName name="DISCRATE" localSheetId="5">'[5]TechRep-Doc'!#REF!</definedName>
    <definedName name="DISCRATE">'[5]TechRep-Doc'!#REF!</definedName>
    <definedName name="dkkPerEUR">'[11]Centrale data'!$C$34</definedName>
    <definedName name="dollar____per__m" localSheetId="6">#REF!</definedName>
    <definedName name="dollar____per__m" localSheetId="7">#REF!</definedName>
    <definedName name="dollar____per__m" localSheetId="8">#REF!</definedName>
    <definedName name="dollar____per__m" localSheetId="5">#REF!</definedName>
    <definedName name="dollar____per__m">#REF!</definedName>
    <definedName name="EFFICIENCY">'[4]AEO16 Com Tech'!$G$103:$G$4268</definedName>
    <definedName name="Eksportstigning">[3]Plants!$J$6</definedName>
    <definedName name="ElBoiler">[3]TechnologyData!$O$72:$AA$99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PriceMix" localSheetId="6">[3]Subsidy!#REF!</definedName>
    <definedName name="ElPriceMix" localSheetId="7">[3]Subsidy!#REF!</definedName>
    <definedName name="ElPriceMix" localSheetId="8">[3]Subsidy!#REF!</definedName>
    <definedName name="ElPriceMix" localSheetId="5">[3]Subsidy!#REF!</definedName>
    <definedName name="ElPriceMix">[3]Subsidy!#REF!</definedName>
    <definedName name="EnergyService" localSheetId="6">[12]Tertiary!#REF!</definedName>
    <definedName name="EnergyService" localSheetId="7">[12]Tertiary!#REF!</definedName>
    <definedName name="EnergyService" localSheetId="8">[12]Tertiary!#REF!</definedName>
    <definedName name="EnergyService" localSheetId="5">[12]Tertiary!#REF!</definedName>
    <definedName name="EnergyService">[12]Tertiary!#REF!</definedName>
    <definedName name="Eng">[6]Cover!$G$111</definedName>
    <definedName name="Etiket" localSheetId="6">#REF!</definedName>
    <definedName name="Etiket" localSheetId="7">#REF!</definedName>
    <definedName name="Etiket" localSheetId="8">#REF!</definedName>
    <definedName name="Etiket" localSheetId="5">#REF!</definedName>
    <definedName name="Etiket">#REF!</definedName>
    <definedName name="Euro_GBP" localSheetId="6">#REF!</definedName>
    <definedName name="Euro_GBP" localSheetId="7">#REF!</definedName>
    <definedName name="Euro_GBP" localSheetId="8">#REF!</definedName>
    <definedName name="Euro_GBP" localSheetId="5">#REF!</definedName>
    <definedName name="Euro_GBP">#REF!</definedName>
    <definedName name="Evap_Control_perc" localSheetId="6">#REF!</definedName>
    <definedName name="Evap_Control_perc" localSheetId="7">#REF!</definedName>
    <definedName name="Evap_Control_perc" localSheetId="8">#REF!</definedName>
    <definedName name="Evap_Control_perc" localSheetId="5">#REF!</definedName>
    <definedName name="Evap_Control_perc">#REF!</definedName>
    <definedName name="Evap_H_Share_perc" localSheetId="6">#REF!</definedName>
    <definedName name="Evap_H_Share_perc" localSheetId="7">#REF!</definedName>
    <definedName name="Evap_H_Share_perc" localSheetId="8">#REF!</definedName>
    <definedName name="Evap_H_Share_perc" localSheetId="5">#REF!</definedName>
    <definedName name="Evap_H_Share_perc">#REF!</definedName>
    <definedName name="Evap_R_Share_perc" localSheetId="6">#REF!</definedName>
    <definedName name="Evap_R_Share_perc" localSheetId="7">#REF!</definedName>
    <definedName name="Evap_R_Share_perc" localSheetId="8">#REF!</definedName>
    <definedName name="Evap_R_Share_perc" localSheetId="5">#REF!</definedName>
    <definedName name="Evap_R_Share_perc">#REF!</definedName>
    <definedName name="Evap_U_Share_perc" localSheetId="6">#REF!</definedName>
    <definedName name="Evap_U_Share_perc" localSheetId="7">#REF!</definedName>
    <definedName name="Evap_U_Share_perc" localSheetId="8">#REF!</definedName>
    <definedName name="Evap_U_Share_perc" localSheetId="5">#REF!</definedName>
    <definedName name="Evap_U_Share_perc">#REF!</definedName>
    <definedName name="exch_rate" localSheetId="6">#REF!</definedName>
    <definedName name="exch_rate" localSheetId="7">#REF!</definedName>
    <definedName name="exch_rate" localSheetId="8">#REF!</definedName>
    <definedName name="exch_rate" localSheetId="5">#REF!</definedName>
    <definedName name="exch_rate">#REF!</definedName>
    <definedName name="Fastprisår">[13]Forside!$B$5</definedName>
    <definedName name="FID_1">[14]AGR_Fuels!$A$2</definedName>
    <definedName name="FID_2" localSheetId="6">[15]LOG!#REF!</definedName>
    <definedName name="FID_2" localSheetId="7">[15]LOG!#REF!</definedName>
    <definedName name="FID_2" localSheetId="8">[15]LOG!#REF!</definedName>
    <definedName name="FID_2" localSheetId="5">[15]LOG!#REF!</definedName>
    <definedName name="FID_2">[15]LOG!#REF!</definedName>
    <definedName name="fitfile">[16]MODEL!$D$38</definedName>
    <definedName name="FnktFeld" localSheetId="6">[1]Cockpit!#REF!</definedName>
    <definedName name="FnktFeld" localSheetId="7">[1]Cockpit!#REF!</definedName>
    <definedName name="FnktFeld" localSheetId="8">[1]Cockpit!#REF!</definedName>
    <definedName name="FnktFeld" localSheetId="5">[1]Cockpit!#REF!</definedName>
    <definedName name="FnktFeld">[1]Cockpit!#REF!</definedName>
    <definedName name="FUEL">'[4]AEO16 Com Tech'!$E$103:$E$4268</definedName>
    <definedName name="Fuel_Injection_perc" localSheetId="6">#REF!</definedName>
    <definedName name="Fuel_Injection_perc" localSheetId="7">#REF!</definedName>
    <definedName name="Fuel_Injection_perc" localSheetId="8">#REF!</definedName>
    <definedName name="Fuel_Injection_perc" localSheetId="5">#REF!</definedName>
    <definedName name="Fuel_Injection_perc">#REF!</definedName>
    <definedName name="Fuel_Specifications" localSheetId="6">#REF!</definedName>
    <definedName name="Fuel_Specifications" localSheetId="7">#REF!</definedName>
    <definedName name="Fuel_Specifications" localSheetId="8">#REF!</definedName>
    <definedName name="Fuel_Specifications" localSheetId="5">#REF!</definedName>
    <definedName name="Fuel_Specifications">#REF!</definedName>
    <definedName name="FuelPrices" localSheetId="6">#REF!</definedName>
    <definedName name="FuelPrices" localSheetId="7">#REF!</definedName>
    <definedName name="FuelPrices" localSheetId="8">#REF!</definedName>
    <definedName name="FuelPrices" localSheetId="5">#REF!</definedName>
    <definedName name="FuelPrices">#REF!</definedName>
    <definedName name="Gas_Car_CO" localSheetId="6">#REF!</definedName>
    <definedName name="Gas_Car_CO" localSheetId="7">#REF!</definedName>
    <definedName name="Gas_Car_CO" localSheetId="8">#REF!</definedName>
    <definedName name="Gas_Car_CO" localSheetId="5">#REF!</definedName>
    <definedName name="Gas_Car_CO">#REF!</definedName>
    <definedName name="Gas_Car_Nox" localSheetId="6">#REF!</definedName>
    <definedName name="Gas_Car_Nox" localSheetId="7">#REF!</definedName>
    <definedName name="Gas_Car_Nox" localSheetId="8">#REF!</definedName>
    <definedName name="Gas_Car_Nox" localSheetId="5">#REF!</definedName>
    <definedName name="Gas_Car_Nox">#REF!</definedName>
    <definedName name="Gas_Car_PM" localSheetId="6">#REF!</definedName>
    <definedName name="Gas_Car_PM" localSheetId="7">#REF!</definedName>
    <definedName name="Gas_Car_PM" localSheetId="8">#REF!</definedName>
    <definedName name="Gas_Car_PM" localSheetId="5">#REF!</definedName>
    <definedName name="Gas_Car_PM">#REF!</definedName>
    <definedName name="Gas_Car_VOC" localSheetId="6">#REF!</definedName>
    <definedName name="Gas_Car_VOC" localSheetId="7">#REF!</definedName>
    <definedName name="Gas_Car_VOC" localSheetId="8">#REF!</definedName>
    <definedName name="Gas_Car_VOC" localSheetId="5">#REF!</definedName>
    <definedName name="Gas_Car_VOC">#REF!</definedName>
    <definedName name="Gas_HDT_CO" localSheetId="6">#REF!</definedName>
    <definedName name="Gas_HDT_CO" localSheetId="7">#REF!</definedName>
    <definedName name="Gas_HDT_CO" localSheetId="8">#REF!</definedName>
    <definedName name="Gas_HDT_CO" localSheetId="5">#REF!</definedName>
    <definedName name="Gas_HDT_CO">#REF!</definedName>
    <definedName name="Gas_HDT_NOx" localSheetId="6">#REF!</definedName>
    <definedName name="Gas_HDT_NOx" localSheetId="7">#REF!</definedName>
    <definedName name="Gas_HDT_NOx" localSheetId="8">#REF!</definedName>
    <definedName name="Gas_HDT_NOx" localSheetId="5">#REF!</definedName>
    <definedName name="Gas_HDT_NOx">#REF!</definedName>
    <definedName name="Gas_HDT_PM" localSheetId="6">#REF!</definedName>
    <definedName name="Gas_HDT_PM" localSheetId="7">#REF!</definedName>
    <definedName name="Gas_HDT_PM" localSheetId="8">#REF!</definedName>
    <definedName name="Gas_HDT_PM" localSheetId="5">#REF!</definedName>
    <definedName name="Gas_HDT_PM">#REF!</definedName>
    <definedName name="Gas_HDT_SO2" localSheetId="6">#REF!</definedName>
    <definedName name="Gas_HDT_SO2" localSheetId="7">#REF!</definedName>
    <definedName name="Gas_HDT_SO2" localSheetId="8">#REF!</definedName>
    <definedName name="Gas_HDT_SO2" localSheetId="5">#REF!</definedName>
    <definedName name="Gas_HDT_SO2">#REF!</definedName>
    <definedName name="Gas_HDT_VOCs" localSheetId="6">#REF!</definedName>
    <definedName name="Gas_HDT_VOCs" localSheetId="7">#REF!</definedName>
    <definedName name="Gas_HDT_VOCs" localSheetId="8">#REF!</definedName>
    <definedName name="Gas_HDT_VOCs" localSheetId="5">#REF!</definedName>
    <definedName name="Gas_HDT_VOCs">#REF!</definedName>
    <definedName name="Gas_LDT_CO" localSheetId="6">#REF!</definedName>
    <definedName name="Gas_LDT_CO" localSheetId="7">#REF!</definedName>
    <definedName name="Gas_LDT_CO" localSheetId="8">#REF!</definedName>
    <definedName name="Gas_LDT_CO" localSheetId="5">#REF!</definedName>
    <definedName name="Gas_LDT_CO">#REF!</definedName>
    <definedName name="Gas_LDT_NOx" localSheetId="6">#REF!</definedName>
    <definedName name="Gas_LDT_NOx" localSheetId="7">#REF!</definedName>
    <definedName name="Gas_LDT_NOx" localSheetId="8">#REF!</definedName>
    <definedName name="Gas_LDT_NOx" localSheetId="5">#REF!</definedName>
    <definedName name="Gas_LDT_NOx">#REF!</definedName>
    <definedName name="Gas_LDT_PM" localSheetId="6">#REF!</definedName>
    <definedName name="Gas_LDT_PM" localSheetId="7">#REF!</definedName>
    <definedName name="Gas_LDT_PM" localSheetId="8">#REF!</definedName>
    <definedName name="Gas_LDT_PM" localSheetId="5">#REF!</definedName>
    <definedName name="Gas_LDT_PM">#REF!</definedName>
    <definedName name="Gas_LDT_VOCs" localSheetId="6">#REF!</definedName>
    <definedName name="Gas_LDT_VOCs" localSheetId="7">#REF!</definedName>
    <definedName name="Gas_LDT_VOCs" localSheetId="8">#REF!</definedName>
    <definedName name="Gas_LDT_VOCs" localSheetId="5">#REF!</definedName>
    <definedName name="Gas_LDT_VOCs">#REF!</definedName>
    <definedName name="GBP_Euro" localSheetId="6">#REF!</definedName>
    <definedName name="GBP_Euro" localSheetId="7">#REF!</definedName>
    <definedName name="GBP_Euro" localSheetId="8">#REF!</definedName>
    <definedName name="GBP_Euro" localSheetId="5">#REF!</definedName>
    <definedName name="GBP_Euro">#REF!</definedName>
    <definedName name="GROWTH" localSheetId="6">'[5]TechRep-Doc'!#REF!</definedName>
    <definedName name="GROWTH" localSheetId="7">'[5]TechRep-Doc'!#REF!</definedName>
    <definedName name="GROWTH" localSheetId="8">'[5]TechRep-Doc'!#REF!</definedName>
    <definedName name="GROWTH" localSheetId="5">'[5]TechRep-Doc'!#REF!</definedName>
    <definedName name="GROWTH">'[5]TechRep-Doc'!#REF!</definedName>
    <definedName name="GROWTH_TID" localSheetId="6">'[5]TechRep-Doc'!#REF!</definedName>
    <definedName name="GROWTH_TID" localSheetId="7">'[5]TechRep-Doc'!#REF!</definedName>
    <definedName name="GROWTH_TID" localSheetId="8">'[5]TechRep-Doc'!#REF!</definedName>
    <definedName name="GROWTH_TID" localSheetId="5">'[5]TechRep-Doc'!#REF!</definedName>
    <definedName name="GROWTH_TID">'[5]TechRep-Doc'!#REF!</definedName>
    <definedName name="H_C_Ratio" localSheetId="6">#REF!</definedName>
    <definedName name="H_C_Ratio" localSheetId="7">#REF!</definedName>
    <definedName name="H_C_Ratio" localSheetId="8">#REF!</definedName>
    <definedName name="H_C_Ratio" localSheetId="5">#REF!</definedName>
    <definedName name="H_C_Ratio">#REF!</definedName>
    <definedName name="H_Share_perc" localSheetId="6">#REF!</definedName>
    <definedName name="H_Share_perc" localSheetId="7">#REF!</definedName>
    <definedName name="H_Share_perc" localSheetId="8">#REF!</definedName>
    <definedName name="H_Share_perc" localSheetId="5">#REF!</definedName>
    <definedName name="H_Share_perc">#REF!</definedName>
    <definedName name="H_Speed_km_per_h" localSheetId="6">#REF!</definedName>
    <definedName name="H_Speed_km_per_h" localSheetId="7">#REF!</definedName>
    <definedName name="H_Speed_km_per_h" localSheetId="8">#REF!</definedName>
    <definedName name="H_Speed_km_per_h" localSheetId="5">#REF!</definedName>
    <definedName name="H_Speed_km_per_h">#REF!</definedName>
    <definedName name="HeatPump_Large">[3]TechnologyData!$O$101:$AA$128</definedName>
    <definedName name="hours_per_day" localSheetId="6">#REF!</definedName>
    <definedName name="hours_per_day" localSheetId="7">#REF!</definedName>
    <definedName name="hours_per_day" localSheetId="8">#REF!</definedName>
    <definedName name="hours_per_day" localSheetId="5">#REF!</definedName>
    <definedName name="hours_per_day">#REF!</definedName>
    <definedName name="Improved_Fuel_Specs" localSheetId="6">#REF!</definedName>
    <definedName name="Improved_Fuel_Specs" localSheetId="7">#REF!</definedName>
    <definedName name="Improved_Fuel_Specs" localSheetId="8">#REF!</definedName>
    <definedName name="Improved_Fuel_Specs" localSheetId="5">#REF!</definedName>
    <definedName name="Improved_Fuel_Specs">#REF!</definedName>
    <definedName name="INF">[16]MODEL!$H$14</definedName>
    <definedName name="Inflation" localSheetId="6">[3]General!#REF!</definedName>
    <definedName name="Inflation" localSheetId="7">[3]General!#REF!</definedName>
    <definedName name="Inflation" localSheetId="8">[3]General!#REF!</definedName>
    <definedName name="Inflation" localSheetId="5">[3]General!#REF!</definedName>
    <definedName name="Inflation">[3]General!#REF!</definedName>
    <definedName name="INVCOST" localSheetId="6">'[5]TechRep-Doc'!#REF!</definedName>
    <definedName name="INVCOST" localSheetId="7">'[5]TechRep-Doc'!#REF!</definedName>
    <definedName name="INVCOST" localSheetId="8">'[5]TechRep-Doc'!#REF!</definedName>
    <definedName name="INVCOST" localSheetId="5">'[5]TechRep-Doc'!#REF!</definedName>
    <definedName name="INVCOST">'[5]TechRep-Doc'!#REF!</definedName>
    <definedName name="j_per_btu" localSheetId="6">#REF!</definedName>
    <definedName name="j_per_btu" localSheetId="7">#REF!</definedName>
    <definedName name="j_per_btu" localSheetId="8">#REF!</definedName>
    <definedName name="j_per_btu" localSheetId="5">#REF!</definedName>
    <definedName name="j_per_btu">#REF!</definedName>
    <definedName name="j_per_pj" localSheetId="6">#REF!</definedName>
    <definedName name="j_per_pj" localSheetId="7">#REF!</definedName>
    <definedName name="j_per_pj" localSheetId="8">#REF!</definedName>
    <definedName name="j_per_pj" localSheetId="5">#REF!</definedName>
    <definedName name="j_per_pj">#REF!</definedName>
    <definedName name="joules_per_btu">[2]Conversions!$D$5</definedName>
    <definedName name="kwhr_per_j" localSheetId="6">#REF!</definedName>
    <definedName name="kwhr_per_j" localSheetId="7">#REF!</definedName>
    <definedName name="kwhr_per_j" localSheetId="8">#REF!</definedName>
    <definedName name="kwhr_per_j" localSheetId="5">#REF!</definedName>
    <definedName name="kwhr_per_j">#REF!</definedName>
    <definedName name="LastPSOYear">[3]Plants!$H$2</definedName>
    <definedName name="Lead_Content_g_per_l" localSheetId="6">#REF!</definedName>
    <definedName name="Lead_Content_g_per_l" localSheetId="7">#REF!</definedName>
    <definedName name="Lead_Content_g_per_l" localSheetId="8">#REF!</definedName>
    <definedName name="Lead_Content_g_per_l" localSheetId="5">#REF!</definedName>
    <definedName name="Lead_Content_g_per_l">#REF!</definedName>
    <definedName name="LIFE" localSheetId="6">'[5]TechRep-Doc'!#REF!</definedName>
    <definedName name="LIFE" localSheetId="7">'[5]TechRep-Doc'!#REF!</definedName>
    <definedName name="LIFE" localSheetId="8">'[5]TechRep-Doc'!#REF!</definedName>
    <definedName name="LIFE" localSheetId="5">'[5]TechRep-Doc'!#REF!</definedName>
    <definedName name="LIFE">'[5]TechRep-Doc'!#REF!</definedName>
    <definedName name="lumens_per_billion_lumens">'[17]Conversion Factors'!$B$9</definedName>
    <definedName name="MAINTCST">'[4]AEO16 Com Tech'!$I$103:$I$4268</definedName>
    <definedName name="Max_Temperature_oC" localSheetId="6">#REF!</definedName>
    <definedName name="Max_Temperature_oC" localSheetId="7">#REF!</definedName>
    <definedName name="Max_Temperature_oC" localSheetId="8">#REF!</definedName>
    <definedName name="Max_Temperature_oC" localSheetId="5">#REF!</definedName>
    <definedName name="Max_Temperature_oC">#REF!</definedName>
    <definedName name="MAXREC" localSheetId="6">#REF!</definedName>
    <definedName name="MAXREC" localSheetId="7">#REF!</definedName>
    <definedName name="MAXREC" localSheetId="8">#REF!</definedName>
    <definedName name="MAXREC" localSheetId="5">#REF!</definedName>
    <definedName name="MAXREC">#REF!</definedName>
    <definedName name="Mean_Fleet_Mileage_km" localSheetId="6">#REF!</definedName>
    <definedName name="Mean_Fleet_Mileage_km" localSheetId="7">#REF!</definedName>
    <definedName name="Mean_Fleet_Mileage_km" localSheetId="8">#REF!</definedName>
    <definedName name="Mean_Fleet_Mileage_km" localSheetId="5">#REF!</definedName>
    <definedName name="Mean_Fleet_Mileage_km">#REF!</definedName>
    <definedName name="Mileage_km" localSheetId="6">#REF!</definedName>
    <definedName name="Mileage_km" localSheetId="7">#REF!</definedName>
    <definedName name="Mileage_km" localSheetId="8">#REF!</definedName>
    <definedName name="Mileage_km" localSheetId="5">#REF!</definedName>
    <definedName name="Mileage_km">#REF!</definedName>
    <definedName name="Mileage_km_per_year" localSheetId="6">#REF!</definedName>
    <definedName name="Mileage_km_per_year" localSheetId="7">#REF!</definedName>
    <definedName name="Mileage_km_per_year" localSheetId="8">#REF!</definedName>
    <definedName name="Mileage_km_per_year" localSheetId="5">#REF!</definedName>
    <definedName name="Mileage_km_per_year">#REF!</definedName>
    <definedName name="million_short_tons_to_short_ton">[18]Steps!$Y$5</definedName>
    <definedName name="Min_Temperature_oC" localSheetId="6">#REF!</definedName>
    <definedName name="Min_Temperature_oC" localSheetId="7">#REF!</definedName>
    <definedName name="Min_Temperature_oC" localSheetId="8">#REF!</definedName>
    <definedName name="Min_Temperature_oC" localSheetId="5">#REF!</definedName>
    <definedName name="Min_Temperature_oC">#REF!</definedName>
    <definedName name="MINCRD" comment="Activity bound for DK crude oil production based on projection from DEA." localSheetId="6">#REF!</definedName>
    <definedName name="MINCRD" comment="Activity bound for DK crude oil production based on projection from DEA." localSheetId="7">#REF!</definedName>
    <definedName name="MINCRD" comment="Activity bound for DK crude oil production based on projection from DEA." localSheetId="8">#REF!</definedName>
    <definedName name="MINCRD" comment="Activity bound for DK crude oil production based on projection from DEA." localSheetId="5">#REF!</definedName>
    <definedName name="MINCRD" comment="Activity bound for DK crude oil production based on projection from DEA.">#REF!</definedName>
    <definedName name="MINNGA" comment="Activity bound for DK natural gas  production based on projection from DEA." localSheetId="6">#REF!</definedName>
    <definedName name="MINNGA" comment="Activity bound for DK natural gas  production based on projection from DEA." localSheetId="7">#REF!</definedName>
    <definedName name="MINNGA" comment="Activity bound for DK natural gas  production based on projection from DEA." localSheetId="8">#REF!</definedName>
    <definedName name="MINNGA" comment="Activity bound for DK natural gas  production based on projection from DEA." localSheetId="5">#REF!</definedName>
    <definedName name="MINNGA" comment="Activity bound for DK natural gas  production based on projection from DEA.">#REF!</definedName>
    <definedName name="MMBTU_to_PJ">[18]Steps!$Y$6</definedName>
    <definedName name="NAs_CCAR" localSheetId="6">'[5]TechRep-Doc'!#REF!</definedName>
    <definedName name="NAs_CCAR" localSheetId="7">'[5]TechRep-Doc'!#REF!</definedName>
    <definedName name="NAs_CCAR" localSheetId="8">'[5]TechRep-Doc'!#REF!</definedName>
    <definedName name="NAs_CCAR" localSheetId="5">'[5]TechRep-Doc'!#REF!</definedName>
    <definedName name="NAs_CCAR">'[5]TechRep-Doc'!#REF!</definedName>
    <definedName name="Nettarif">[3]TechnologyData!$F$11</definedName>
    <definedName name="NGCC_SmallBP">[3]TechnologyData!$A$72:$M$99</definedName>
    <definedName name="nhydro" localSheetId="6">[3]General!#REF!</definedName>
    <definedName name="nhydro" localSheetId="7">[3]General!#REF!</definedName>
    <definedName name="nhydro" localSheetId="8">[3]General!#REF!</definedName>
    <definedName name="nhydro" localSheetId="5">[3]General!#REF!</definedName>
    <definedName name="nhydro">[3]General!#REF!</definedName>
    <definedName name="Nikel_Content_ppm_wt" localSheetId="6">#REF!</definedName>
    <definedName name="Nikel_Content_ppm_wt" localSheetId="7">#REF!</definedName>
    <definedName name="Nikel_Content_ppm_wt" localSheetId="8">#REF!</definedName>
    <definedName name="Nikel_Content_ppm_wt" localSheetId="5">#REF!</definedName>
    <definedName name="Nikel_Content_ppm_wt">#REF!</definedName>
    <definedName name="NyeNGCC">[3]Plants!$J$5</definedName>
    <definedName name="O_C_Ratio" localSheetId="6">#REF!</definedName>
    <definedName name="O_C_Ratio" localSheetId="7">#REF!</definedName>
    <definedName name="O_C_Ratio" localSheetId="8">#REF!</definedName>
    <definedName name="O_C_Ratio" localSheetId="5">#REF!</definedName>
    <definedName name="O_C_Ratio">#REF!</definedName>
    <definedName name="OffshoreWindPark">[3]TechnologyData!$O$43:$AA$70</definedName>
    <definedName name="OnshoreWindPark">[3]TechnologyData!$O$14:$AA$41</definedName>
    <definedName name="Population" localSheetId="6">#REF!</definedName>
    <definedName name="Population" localSheetId="7">#REF!</definedName>
    <definedName name="Population" localSheetId="8">#REF!</definedName>
    <definedName name="Population" localSheetId="5">#REF!</definedName>
    <definedName name="Population">#REF!</definedName>
    <definedName name="PPP">[16]MODEL!$D$12</definedName>
    <definedName name="PPPEX">[16]MODEL!$D$13</definedName>
    <definedName name="Prisår_Til_Ramses" localSheetId="6">#REF!</definedName>
    <definedName name="Prisår_Til_Ramses" localSheetId="7">#REF!</definedName>
    <definedName name="Prisår_Til_Ramses" localSheetId="8">#REF!</definedName>
    <definedName name="Prisår_Til_Ramses" localSheetId="5">#REF!</definedName>
    <definedName name="Prisår_Til_Ramses">#REF!</definedName>
    <definedName name="qr_Profili_insmart_T20_quartieri" localSheetId="6">#REF!</definedName>
    <definedName name="qr_Profili_insmart_T20_quartieri" localSheetId="7">#REF!</definedName>
    <definedName name="qr_Profili_insmart_T20_quartieri" localSheetId="8">#REF!</definedName>
    <definedName name="qr_Profili_insmart_T20_quartieri" localSheetId="5">#REF!</definedName>
    <definedName name="qr_Profili_insmart_T20_quartieri">#REF!</definedName>
    <definedName name="R_Share_perc" localSheetId="6">#REF!</definedName>
    <definedName name="R_Share_perc" localSheetId="7">#REF!</definedName>
    <definedName name="R_Share_perc" localSheetId="8">#REF!</definedName>
    <definedName name="R_Share_perc" localSheetId="5">#REF!</definedName>
    <definedName name="R_Share_perc">#REF!</definedName>
    <definedName name="R_Speed_km_per_h" localSheetId="6">#REF!</definedName>
    <definedName name="R_Speed_km_per_h" localSheetId="7">#REF!</definedName>
    <definedName name="R_Speed_km_per_h" localSheetId="8">#REF!</definedName>
    <definedName name="R_Speed_km_per_h" localSheetId="5">#REF!</definedName>
    <definedName name="R_Speed_km_per_h">#REF!</definedName>
    <definedName name="Raggr1">[19]Rækker!$A$4:$A$4</definedName>
    <definedName name="Raggr2">[19]Rækker!$B$4:$B$4</definedName>
    <definedName name="Raggr3">[19]Rækker!$C$4:$C$4</definedName>
    <definedName name="rail_coal" localSheetId="6">#REF!</definedName>
    <definedName name="rail_coal" localSheetId="7">#REF!</definedName>
    <definedName name="rail_coal" localSheetId="8">#REF!</definedName>
    <definedName name="rail_coal" localSheetId="5">#REF!</definedName>
    <definedName name="rail_coal">#REF!</definedName>
    <definedName name="Real_interest_rate">[20]TechnologyData!$B$37</definedName>
    <definedName name="RefurbishedCoalBioCHP">[3]TechnologyData!$A$43:$M$70</definedName>
    <definedName name="REG">'[4]AEO16 Com Tech'!$C$103:$C$4268</definedName>
    <definedName name="RenovCKV">[3]Plants!$J$4</definedName>
    <definedName name="RESTRICT1">'[4]AEO16 Com Tech'!$Q$103:$Q$4268</definedName>
    <definedName name="RESTRICT10">'[4]AEO16 Com Tech'!$Z$103:$Z$4268</definedName>
    <definedName name="RESTRICT11">'[4]AEO16 Com Tech'!$AA$103:$AA$4268</definedName>
    <definedName name="RESTRICT2">'[4]AEO16 Com Tech'!$R$103:$R$4268</definedName>
    <definedName name="RESTRICT3">'[4]AEO16 Com Tech'!$S$103:$S$4268</definedName>
    <definedName name="RESTRICT4">'[4]AEO16 Com Tech'!$T$103:$T$4268</definedName>
    <definedName name="RESTRICT5">'[4]AEO16 Com Tech'!$U$103:$U$4268</definedName>
    <definedName name="RESTRICT6">'[4]AEO16 Com Tech'!$V$103:$V$4268</definedName>
    <definedName name="RESTRICT7">'[4]AEO16 Com Tech'!$W$103:$W$4268</definedName>
    <definedName name="RESTRICT8">'[4]AEO16 Com Tech'!$X$103:$X$4268</definedName>
    <definedName name="RESTRICT9">'[4]AEO16 Com Tech'!$Y$103:$Y$4268</definedName>
    <definedName name="RetBE" localSheetId="6">[21]Macro1!#REF!</definedName>
    <definedName name="RetBE" localSheetId="7">[21]Macro1!#REF!</definedName>
    <definedName name="RetBE" localSheetId="8">[21]Macro1!#REF!</definedName>
    <definedName name="RetBE" localSheetId="5">[21]Macro1!#REF!</definedName>
    <definedName name="RetBE">[21]Macro1!#REF!</definedName>
    <definedName name="RETROFIT">'[4]AEO16 Com Tech'!$O$103:$O$4268</definedName>
    <definedName name="rSØK">'[11]Centrale data'!$C$32</definedName>
    <definedName name="RVP_and_beta" localSheetId="6">#REF!</definedName>
    <definedName name="RVP_and_beta" localSheetId="7">#REF!</definedName>
    <definedName name="RVP_and_beta" localSheetId="8">#REF!</definedName>
    <definedName name="RVP_and_beta" localSheetId="5">#REF!</definedName>
    <definedName name="RVP_and_beta">#REF!</definedName>
    <definedName name="RVP_kPa">[22]RVP_kPa!$A$1:$B$13</definedName>
    <definedName name="Saggr1">[19]Søjler!$A$4:$A$7</definedName>
    <definedName name="Saggr2">[19]Søjler!$B$4:$B$7</definedName>
    <definedName name="Saggr3">[19]Søjler!$C$4:$C$7</definedName>
    <definedName name="Saggr4">[19]Søjler!$D$4:$D$7</definedName>
    <definedName name="Saggr5">[19]Søjler!$E$4:$E$7</definedName>
    <definedName name="Saggr6">[19]Søjler!$F$4:$F$7</definedName>
    <definedName name="Saggr7">[19]Søjler!$G$4:$G$7</definedName>
    <definedName name="Saggr8">[19]Søjler!$H$4:$H$7</definedName>
    <definedName name="Selenium_Content_ppm_wt" localSheetId="6">#REF!</definedName>
    <definedName name="Selenium_Content_ppm_wt" localSheetId="7">#REF!</definedName>
    <definedName name="Selenium_Content_ppm_wt" localSheetId="8">#REF!</definedName>
    <definedName name="Selenium_Content_ppm_wt" localSheetId="5">#REF!</definedName>
    <definedName name="Selenium_Content_ppm_wt">#REF!</definedName>
    <definedName name="SERV">'[4]AEO16 Com Tech'!$D$103:$D$4268</definedName>
    <definedName name="SETS" localSheetId="6">'[5]TechRep-Doc'!#REF!</definedName>
    <definedName name="SETS" localSheetId="7">'[5]TechRep-Doc'!#REF!</definedName>
    <definedName name="SETS" localSheetId="8">'[5]TechRep-Doc'!#REF!</definedName>
    <definedName name="SETS" localSheetId="5">'[5]TechRep-Doc'!#REF!</definedName>
    <definedName name="SETS">'[5]TechRep-Doc'!#REF!</definedName>
    <definedName name="SHARE">'[4]AEO16 Com Tech'!$F$103:$F$4268</definedName>
    <definedName name="SUB111DCST">'[4]AEO16 Com Tech'!$K$103:$K$4268</definedName>
    <definedName name="SUBCST">'[4]AEO16 Com Tech'!$J$103:$J$4268</definedName>
    <definedName name="Sulphur_Content_perc_wt" localSheetId="6">#REF!</definedName>
    <definedName name="Sulphur_Content_perc_wt" localSheetId="7">#REF!</definedName>
    <definedName name="Sulphur_Content_perc_wt" localSheetId="8">#REF!</definedName>
    <definedName name="Sulphur_Content_perc_wt" localSheetId="5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CH">'[4]AEO16 Com Tech'!$A$103:$A$4268</definedName>
    <definedName name="TechName" localSheetId="6">[1]Cockpit!#REF!</definedName>
    <definedName name="TechName" localSheetId="7">[1]Cockpit!#REF!</definedName>
    <definedName name="TechName" localSheetId="8">[1]Cockpit!#REF!</definedName>
    <definedName name="TechName" localSheetId="5">[1]Cockpit!#REF!</definedName>
    <definedName name="TechName">[1]Cockpit!#REF!</definedName>
    <definedName name="Temperatures" localSheetId="6">#REF!</definedName>
    <definedName name="Temperatures" localSheetId="7">#REF!</definedName>
    <definedName name="Temperatures" localSheetId="8">#REF!</definedName>
    <definedName name="Temperatures" localSheetId="5">#REF!</definedName>
    <definedName name="Temperatures">#REF!</definedName>
    <definedName name="tiket" localSheetId="6">#REF!</definedName>
    <definedName name="tiket" localSheetId="7">#REF!</definedName>
    <definedName name="tiket" localSheetId="8">#REF!</definedName>
    <definedName name="tiket" localSheetId="5">#REF!</definedName>
    <definedName name="tiket">#REF!</definedName>
    <definedName name="TP.Electricity_and_RES" localSheetId="6">#REF!</definedName>
    <definedName name="TP.Electricity_and_RES" localSheetId="7">#REF!</definedName>
    <definedName name="TP.Electricity_and_RES" localSheetId="8">#REF!</definedName>
    <definedName name="TP.Electricity_and_RES" localSheetId="5">#REF!</definedName>
    <definedName name="TP.Electricity_and_RES">#REF!</definedName>
    <definedName name="TP.Petroleum" localSheetId="6">#REF!</definedName>
    <definedName name="TP.Petroleum" localSheetId="7">#REF!</definedName>
    <definedName name="TP.Petroleum" localSheetId="8">#REF!</definedName>
    <definedName name="TP.Petroleum" localSheetId="5">#REF!</definedName>
    <definedName name="TP.Petroleum">#REF!</definedName>
    <definedName name="TP.Solids_and_Gases" localSheetId="6">#REF!</definedName>
    <definedName name="TP.Solids_and_Gases" localSheetId="7">#REF!</definedName>
    <definedName name="TP.Solids_and_Gases" localSheetId="8">#REF!</definedName>
    <definedName name="TP.Solids_and_Gases" localSheetId="5">#REF!</definedName>
    <definedName name="TP.Solids_and_Gases">#REF!</definedName>
    <definedName name="TRNDPCT">'[4]AEO16 Com Tech'!$AE$103:$AE$4268</definedName>
    <definedName name="TRNDSHAPE">'[4]AEO16 Com Tech'!$AD$103:$AD$4268</definedName>
    <definedName name="TRNDSTART">'[4]AEO16 Com Tech'!$AC$103:$AC$4268</definedName>
    <definedName name="TRNDTYPE" localSheetId="6">#REF!</definedName>
    <definedName name="TRNDTYPE" localSheetId="7">#REF!</definedName>
    <definedName name="TRNDTYPE" localSheetId="8">#REF!</definedName>
    <definedName name="TRNDTYPE" localSheetId="5">#REF!</definedName>
    <definedName name="TRNDTYPE">#REF!</definedName>
    <definedName name="TRTGAB005" localSheetId="6">'[5]TechRep-Doc'!#REF!</definedName>
    <definedName name="TRTGAB005" localSheetId="7">'[5]TechRep-Doc'!#REF!</definedName>
    <definedName name="TRTGAB005" localSheetId="8">'[5]TechRep-Doc'!#REF!</definedName>
    <definedName name="TRTGAB005" localSheetId="5">'[5]TechRep-Doc'!#REF!</definedName>
    <definedName name="TRTGAB005">'[5]TechRep-Doc'!#REF!</definedName>
    <definedName name="TRTGAC005" localSheetId="6">'[5]TechRep-Doc'!#REF!</definedName>
    <definedName name="TRTGAC005" localSheetId="7">'[5]TechRep-Doc'!#REF!</definedName>
    <definedName name="TRTGAC005" localSheetId="8">'[5]TechRep-Doc'!#REF!</definedName>
    <definedName name="TRTGAC005" localSheetId="5">'[5]TechRep-Doc'!#REF!</definedName>
    <definedName name="TRTGAC005">'[5]TechRep-Doc'!#REF!</definedName>
    <definedName name="Trucks_15" localSheetId="6">'[5]TechRep-Doc'!#REF!</definedName>
    <definedName name="Trucks_15" localSheetId="7">'[5]TechRep-Doc'!#REF!</definedName>
    <definedName name="Trucks_15" localSheetId="8">'[5]TechRep-Doc'!#REF!</definedName>
    <definedName name="Trucks_15" localSheetId="5">'[5]TechRep-Doc'!#REF!</definedName>
    <definedName name="Trucks_15">'[5]TechRep-Doc'!#REF!</definedName>
    <definedName name="TSUB_COST" localSheetId="6">'[5]TechRep-Doc'!#REF!</definedName>
    <definedName name="TSUB_COST" localSheetId="7">'[5]TechRep-Doc'!#REF!</definedName>
    <definedName name="TSUB_COST" localSheetId="8">'[5]TechRep-Doc'!#REF!</definedName>
    <definedName name="TSUB_COST" localSheetId="5">'[5]TechRep-Doc'!#REF!</definedName>
    <definedName name="TSUB_COST">'[5]TechRep-Doc'!#REF!</definedName>
    <definedName name="U_Share_perc" localSheetId="6">#REF!</definedName>
    <definedName name="U_Share_perc" localSheetId="7">#REF!</definedName>
    <definedName name="U_Share_perc" localSheetId="8">#REF!</definedName>
    <definedName name="U_Share_perc" localSheetId="5">#REF!</definedName>
    <definedName name="U_Share_perc">#REF!</definedName>
    <definedName name="U_Speed_km_per_h" localSheetId="6">#REF!</definedName>
    <definedName name="U_Speed_km_per_h" localSheetId="7">#REF!</definedName>
    <definedName name="U_Speed_km_per_h" localSheetId="8">#REF!</definedName>
    <definedName name="U_Speed_km_per_h" localSheetId="5">#REF!</definedName>
    <definedName name="U_Speed_km_per_h">#REF!</definedName>
    <definedName name="unit_per_million_unit" localSheetId="6">#REF!</definedName>
    <definedName name="unit_per_million_unit" localSheetId="7">#REF!</definedName>
    <definedName name="unit_per_million_unit" localSheetId="8">#REF!</definedName>
    <definedName name="unit_per_million_unit" localSheetId="5">#REF!</definedName>
    <definedName name="unit_per_million_unit">#REF!</definedName>
    <definedName name="US.Electricity_and_RES" localSheetId="6">#REF!</definedName>
    <definedName name="US.Electricity_and_RES" localSheetId="7">#REF!</definedName>
    <definedName name="US.Electricity_and_RES" localSheetId="8">#REF!</definedName>
    <definedName name="US.Electricity_and_RES" localSheetId="5">#REF!</definedName>
    <definedName name="US.Electricity_and_RES">#REF!</definedName>
    <definedName name="US.Petroleum" localSheetId="6">#REF!</definedName>
    <definedName name="US.Petroleum" localSheetId="7">#REF!</definedName>
    <definedName name="US.Petroleum" localSheetId="8">#REF!</definedName>
    <definedName name="US.Petroleum" localSheetId="5">#REF!</definedName>
    <definedName name="US.Petroleum">#REF!</definedName>
    <definedName name="US.Solids_and_Gases" localSheetId="6">#REF!</definedName>
    <definedName name="US.Solids_and_Gases" localSheetId="7">#REF!</definedName>
    <definedName name="US.Solids_and_Gases" localSheetId="8">#REF!</definedName>
    <definedName name="US.Solids_and_Gases" localSheetId="5">#REF!</definedName>
    <definedName name="US.Solids_and_Gases">#REF!</definedName>
    <definedName name="VNT">'[4]AEO16 Com Tech'!$B$103:$B$4268</definedName>
    <definedName name="WasteCHP">[3]TechnologyData!$A$101:$M$129</definedName>
    <definedName name="Wood_SmallBP">[3]TechnologyData!$A$131:$M$158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">[5]AGR_Fuels!$A$2</definedName>
    <definedName name="xxx">'[23]Conversion Factors'!$B$5</definedName>
    <definedName name="yeare" localSheetId="6">#REF!</definedName>
    <definedName name="yeare" localSheetId="7">#REF!</definedName>
    <definedName name="yeare" localSheetId="8">#REF!</definedName>
    <definedName name="yeare" localSheetId="5">#REF!</definedName>
    <definedName name="yeare">#REF!</definedName>
    <definedName name="yearf" localSheetId="6">#REF!</definedName>
    <definedName name="yearf" localSheetId="7">#REF!</definedName>
    <definedName name="yearf" localSheetId="8">#REF!</definedName>
    <definedName name="yearf" localSheetId="5">#REF!</definedName>
    <definedName name="yearf">#REF!</definedName>
    <definedName name="yearg" localSheetId="6">#REF!</definedName>
    <definedName name="yearg" localSheetId="7">#REF!</definedName>
    <definedName name="yearg" localSheetId="8">#REF!</definedName>
    <definedName name="yearg" localSheetId="5">#REF!</definedName>
    <definedName name="yearg">#REF!</definedName>
    <definedName name="YINTRO">'[4]AEO16 Com Tech'!$M$103:$M$4268</definedName>
    <definedName name="YLAST">'[4]AEO16 Com Tech'!$N$103:$N$4268</definedName>
    <definedName name="Zinc_Content_ppm_wt" localSheetId="6">#REF!</definedName>
    <definedName name="Zinc_Content_ppm_wt" localSheetId="7">#REF!</definedName>
    <definedName name="Zinc_Content_ppm_wt" localSheetId="8">#REF!</definedName>
    <definedName name="Zinc_Content_ppm_wt" localSheetId="5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8" i="32" l="1"/>
  <c r="G79" i="31"/>
  <c r="G78" i="28"/>
  <c r="C3" i="23" l="1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I42" i="35"/>
  <c r="H42" i="35"/>
  <c r="G42" i="35"/>
  <c r="F42" i="35"/>
  <c r="I40" i="35"/>
  <c r="H40" i="35"/>
  <c r="G40" i="35"/>
  <c r="F40" i="35"/>
  <c r="I39" i="35"/>
  <c r="H39" i="35"/>
  <c r="G39" i="35"/>
  <c r="F39" i="35"/>
  <c r="I37" i="35"/>
  <c r="H37" i="35"/>
  <c r="G37" i="35"/>
  <c r="F37" i="35"/>
  <c r="I36" i="35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2" i="35"/>
  <c r="H32" i="35"/>
  <c r="G32" i="35"/>
  <c r="F32" i="35"/>
  <c r="I31" i="35"/>
  <c r="H31" i="35"/>
  <c r="G31" i="35"/>
  <c r="F31" i="35"/>
  <c r="I29" i="35"/>
  <c r="H29" i="35"/>
  <c r="G29" i="35"/>
  <c r="F29" i="35"/>
  <c r="I27" i="35"/>
  <c r="H27" i="35"/>
  <c r="G27" i="35"/>
  <c r="F27" i="35"/>
  <c r="I26" i="35"/>
  <c r="H26" i="35"/>
  <c r="G26" i="35"/>
  <c r="F26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6" i="35"/>
  <c r="H16" i="35"/>
  <c r="G16" i="35"/>
  <c r="F16" i="35"/>
  <c r="I14" i="35"/>
  <c r="H14" i="35"/>
  <c r="G14" i="35"/>
  <c r="F14" i="35"/>
  <c r="I13" i="35"/>
  <c r="H13" i="35"/>
  <c r="G13" i="35"/>
  <c r="F13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G76" i="28" l="1"/>
  <c r="G94" i="28"/>
  <c r="D76" i="28"/>
  <c r="E76" i="28"/>
  <c r="H76" i="28"/>
  <c r="F76" i="28" s="1"/>
  <c r="G97" i="32" l="1"/>
  <c r="G98" i="32"/>
  <c r="G99" i="32"/>
  <c r="G100" i="32"/>
  <c r="G101" i="32"/>
  <c r="G102" i="32"/>
  <c r="G77" i="32"/>
  <c r="G103" i="32"/>
  <c r="G105" i="32"/>
  <c r="G106" i="32"/>
  <c r="G96" i="32" l="1"/>
  <c r="G61" i="32"/>
  <c r="G62" i="32"/>
  <c r="G63" i="32"/>
  <c r="G64" i="32"/>
  <c r="G65" i="32"/>
  <c r="G66" i="32"/>
  <c r="G67" i="32"/>
  <c r="G68" i="32"/>
  <c r="G70" i="32"/>
  <c r="G71" i="32"/>
  <c r="G72" i="32"/>
  <c r="G60" i="32"/>
  <c r="G97" i="31"/>
  <c r="G98" i="31"/>
  <c r="G99" i="31"/>
  <c r="G100" i="31"/>
  <c r="G101" i="31"/>
  <c r="G102" i="31"/>
  <c r="G103" i="31"/>
  <c r="G78" i="31"/>
  <c r="G104" i="31"/>
  <c r="G105" i="31"/>
  <c r="G106" i="31"/>
  <c r="G107" i="31"/>
  <c r="G61" i="31"/>
  <c r="G62" i="31"/>
  <c r="G63" i="31"/>
  <c r="G64" i="31"/>
  <c r="G65" i="31"/>
  <c r="G66" i="31"/>
  <c r="G67" i="31"/>
  <c r="G68" i="31"/>
  <c r="G69" i="31"/>
  <c r="G71" i="31"/>
  <c r="G72" i="31"/>
  <c r="G73" i="31"/>
  <c r="G60" i="28"/>
  <c r="G61" i="28"/>
  <c r="G62" i="28"/>
  <c r="G63" i="28"/>
  <c r="G64" i="28"/>
  <c r="G65" i="28"/>
  <c r="G66" i="28"/>
  <c r="G67" i="28"/>
  <c r="G68" i="28"/>
  <c r="G70" i="28"/>
  <c r="G71" i="28"/>
  <c r="G72" i="28"/>
  <c r="G95" i="28"/>
  <c r="G96" i="28"/>
  <c r="G97" i="28"/>
  <c r="G98" i="28"/>
  <c r="G99" i="28"/>
  <c r="G100" i="28"/>
  <c r="G77" i="28"/>
  <c r="G101" i="28"/>
  <c r="G103" i="28"/>
  <c r="G104" i="28"/>
  <c r="H22" i="33" l="1"/>
  <c r="F22" i="33" s="1"/>
  <c r="E22" i="33"/>
  <c r="D22" i="33"/>
  <c r="H21" i="33"/>
  <c r="F21" i="33" s="1"/>
  <c r="E21" i="33"/>
  <c r="D21" i="33"/>
  <c r="H20" i="33"/>
  <c r="F20" i="33" s="1"/>
  <c r="E20" i="33"/>
  <c r="D20" i="33"/>
  <c r="T26" i="32" l="1"/>
  <c r="S26" i="32"/>
  <c r="T11" i="32"/>
  <c r="S11" i="32"/>
  <c r="T26" i="31"/>
  <c r="S26" i="31"/>
  <c r="T11" i="31"/>
  <c r="S11" i="31"/>
  <c r="T11" i="28"/>
  <c r="S11" i="28"/>
  <c r="T26" i="28"/>
  <c r="S26" i="28"/>
  <c r="D50" i="28"/>
  <c r="D47" i="28" l="1"/>
  <c r="E76" i="32" l="1"/>
  <c r="E106" i="32"/>
  <c r="E105" i="32"/>
  <c r="E103" i="32"/>
  <c r="E77" i="32"/>
  <c r="E102" i="32"/>
  <c r="E101" i="32"/>
  <c r="E100" i="32"/>
  <c r="E99" i="32"/>
  <c r="E98" i="32"/>
  <c r="E97" i="32"/>
  <c r="E96" i="32"/>
  <c r="E92" i="32"/>
  <c r="E91" i="32"/>
  <c r="E90" i="32"/>
  <c r="E88" i="32"/>
  <c r="E78" i="32"/>
  <c r="E87" i="32"/>
  <c r="E86" i="32"/>
  <c r="E85" i="32"/>
  <c r="E84" i="32"/>
  <c r="E83" i="32"/>
  <c r="E82" i="32"/>
  <c r="E81" i="32"/>
  <c r="E72" i="32"/>
  <c r="E71" i="32"/>
  <c r="E70" i="32"/>
  <c r="E68" i="32"/>
  <c r="E67" i="32"/>
  <c r="E66" i="32"/>
  <c r="E65" i="32"/>
  <c r="E64" i="32"/>
  <c r="E63" i="32"/>
  <c r="E62" i="32"/>
  <c r="E61" i="32"/>
  <c r="E60" i="32"/>
  <c r="E58" i="32"/>
  <c r="E57" i="32"/>
  <c r="E56" i="32"/>
  <c r="E54" i="32"/>
  <c r="E53" i="32"/>
  <c r="E52" i="32"/>
  <c r="E51" i="32"/>
  <c r="E50" i="32"/>
  <c r="E49" i="32"/>
  <c r="E48" i="32"/>
  <c r="E47" i="32"/>
  <c r="E46" i="32"/>
  <c r="E77" i="31"/>
  <c r="E107" i="31"/>
  <c r="E106" i="31"/>
  <c r="E104" i="31"/>
  <c r="E78" i="31"/>
  <c r="E103" i="31"/>
  <c r="E102" i="31"/>
  <c r="E101" i="31"/>
  <c r="E100" i="31"/>
  <c r="E99" i="31"/>
  <c r="E98" i="31"/>
  <c r="E97" i="31"/>
  <c r="E93" i="31"/>
  <c r="E92" i="31"/>
  <c r="E91" i="31"/>
  <c r="E89" i="31"/>
  <c r="E79" i="31"/>
  <c r="E88" i="31"/>
  <c r="E87" i="31"/>
  <c r="E86" i="31"/>
  <c r="E85" i="31"/>
  <c r="E84" i="31"/>
  <c r="E83" i="31"/>
  <c r="E82" i="31"/>
  <c r="E73" i="31"/>
  <c r="E72" i="31"/>
  <c r="E71" i="31"/>
  <c r="E69" i="31"/>
  <c r="E68" i="31"/>
  <c r="E67" i="31"/>
  <c r="E66" i="31"/>
  <c r="E65" i="31"/>
  <c r="E64" i="31"/>
  <c r="E63" i="31"/>
  <c r="E62" i="31"/>
  <c r="E61" i="31"/>
  <c r="E58" i="31"/>
  <c r="E57" i="31"/>
  <c r="E56" i="31"/>
  <c r="E54" i="31"/>
  <c r="E53" i="31"/>
  <c r="E52" i="31"/>
  <c r="E51" i="31"/>
  <c r="E50" i="31"/>
  <c r="E49" i="31"/>
  <c r="E48" i="31"/>
  <c r="E47" i="31"/>
  <c r="E46" i="31"/>
  <c r="D76" i="32"/>
  <c r="D106" i="32"/>
  <c r="D105" i="32"/>
  <c r="D104" i="32"/>
  <c r="D103" i="32"/>
  <c r="D77" i="32"/>
  <c r="D102" i="32"/>
  <c r="D101" i="32"/>
  <c r="D100" i="32"/>
  <c r="D99" i="32"/>
  <c r="D98" i="32"/>
  <c r="D97" i="32"/>
  <c r="D96" i="32"/>
  <c r="D92" i="32"/>
  <c r="D91" i="32"/>
  <c r="D90" i="32"/>
  <c r="D89" i="32"/>
  <c r="D88" i="32"/>
  <c r="D78" i="32"/>
  <c r="D87" i="32"/>
  <c r="D86" i="32"/>
  <c r="D85" i="32"/>
  <c r="D84" i="32"/>
  <c r="D83" i="32"/>
  <c r="D82" i="32"/>
  <c r="D81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77" i="31"/>
  <c r="D107" i="31"/>
  <c r="D106" i="31"/>
  <c r="D105" i="31"/>
  <c r="D104" i="31"/>
  <c r="D78" i="31"/>
  <c r="D103" i="31"/>
  <c r="D102" i="31"/>
  <c r="D101" i="31"/>
  <c r="D100" i="31"/>
  <c r="D99" i="31"/>
  <c r="D98" i="31"/>
  <c r="D97" i="31"/>
  <c r="D93" i="31"/>
  <c r="D92" i="31"/>
  <c r="D91" i="31"/>
  <c r="D90" i="31"/>
  <c r="D89" i="31"/>
  <c r="D79" i="31"/>
  <c r="D88" i="31"/>
  <c r="D87" i="31"/>
  <c r="D86" i="31"/>
  <c r="D85" i="31"/>
  <c r="D84" i="31"/>
  <c r="D83" i="31"/>
  <c r="D82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104" i="28"/>
  <c r="D103" i="28"/>
  <c r="D102" i="28"/>
  <c r="D101" i="28"/>
  <c r="D77" i="28"/>
  <c r="D100" i="28"/>
  <c r="D99" i="28"/>
  <c r="D98" i="28"/>
  <c r="D97" i="28"/>
  <c r="D96" i="28"/>
  <c r="D95" i="28"/>
  <c r="D94" i="28"/>
  <c r="D91" i="28"/>
  <c r="D90" i="28"/>
  <c r="D89" i="28"/>
  <c r="D88" i="28"/>
  <c r="D87" i="28"/>
  <c r="D78" i="28"/>
  <c r="D86" i="28"/>
  <c r="D85" i="28"/>
  <c r="D84" i="28"/>
  <c r="D83" i="28"/>
  <c r="D82" i="28"/>
  <c r="D81" i="28"/>
  <c r="D80" i="28"/>
  <c r="D54" i="28"/>
  <c r="D58" i="28"/>
  <c r="D57" i="28"/>
  <c r="D56" i="28"/>
  <c r="D55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3" i="28"/>
  <c r="D52" i="28"/>
  <c r="D51" i="28"/>
  <c r="D49" i="28"/>
  <c r="D48" i="28"/>
  <c r="D46" i="28"/>
  <c r="E81" i="28"/>
  <c r="E82" i="28"/>
  <c r="E83" i="28"/>
  <c r="E84" i="28"/>
  <c r="E85" i="28"/>
  <c r="E86" i="28"/>
  <c r="E78" i="28"/>
  <c r="E87" i="28"/>
  <c r="E89" i="28"/>
  <c r="E90" i="28"/>
  <c r="E91" i="28"/>
  <c r="E94" i="28"/>
  <c r="E95" i="28"/>
  <c r="E96" i="28"/>
  <c r="E97" i="28"/>
  <c r="E98" i="28"/>
  <c r="E99" i="28"/>
  <c r="E100" i="28"/>
  <c r="E77" i="28"/>
  <c r="E101" i="28"/>
  <c r="E103" i="28"/>
  <c r="E104" i="28"/>
  <c r="E80" i="28"/>
  <c r="E47" i="28"/>
  <c r="E48" i="28"/>
  <c r="E49" i="28"/>
  <c r="E50" i="28"/>
  <c r="E51" i="28"/>
  <c r="E52" i="28"/>
  <c r="E53" i="28"/>
  <c r="E54" i="28"/>
  <c r="E56" i="28"/>
  <c r="E57" i="28"/>
  <c r="E58" i="28"/>
  <c r="E60" i="28"/>
  <c r="E61" i="28"/>
  <c r="E62" i="28"/>
  <c r="E63" i="28"/>
  <c r="E64" i="28"/>
  <c r="E65" i="28"/>
  <c r="E66" i="28"/>
  <c r="E67" i="28"/>
  <c r="E68" i="28"/>
  <c r="E70" i="28"/>
  <c r="E71" i="28"/>
  <c r="E72" i="28"/>
  <c r="E46" i="28"/>
  <c r="O107" i="32" l="1"/>
  <c r="N107" i="32"/>
  <c r="M107" i="32"/>
  <c r="L107" i="32"/>
  <c r="K107" i="32"/>
  <c r="J107" i="32"/>
  <c r="H76" i="32"/>
  <c r="F76" i="32" s="1"/>
  <c r="H106" i="32"/>
  <c r="F106" i="32" s="1"/>
  <c r="H105" i="32"/>
  <c r="F105" i="32" s="1"/>
  <c r="H104" i="32"/>
  <c r="F104" i="32" s="1"/>
  <c r="H103" i="32"/>
  <c r="F103" i="32" s="1"/>
  <c r="H77" i="32"/>
  <c r="F77" i="32" s="1"/>
  <c r="H102" i="32"/>
  <c r="F102" i="32" s="1"/>
  <c r="H101" i="32"/>
  <c r="F101" i="32" s="1"/>
  <c r="H100" i="32"/>
  <c r="F100" i="32" s="1"/>
  <c r="H99" i="32"/>
  <c r="F99" i="32" s="1"/>
  <c r="H98" i="32"/>
  <c r="F98" i="32" s="1"/>
  <c r="H97" i="32"/>
  <c r="F97" i="32" s="1"/>
  <c r="H96" i="32"/>
  <c r="F96" i="32" s="1"/>
  <c r="H92" i="32"/>
  <c r="F92" i="32" s="1"/>
  <c r="H91" i="32"/>
  <c r="F91" i="32" s="1"/>
  <c r="H90" i="32"/>
  <c r="F90" i="32" s="1"/>
  <c r="H89" i="32"/>
  <c r="F89" i="32" s="1"/>
  <c r="H88" i="32"/>
  <c r="F88" i="32" s="1"/>
  <c r="H78" i="32"/>
  <c r="F78" i="32" s="1"/>
  <c r="H87" i="32"/>
  <c r="F87" i="32" s="1"/>
  <c r="H86" i="32"/>
  <c r="F86" i="32" s="1"/>
  <c r="H85" i="32"/>
  <c r="F85" i="32" s="1"/>
  <c r="H84" i="32"/>
  <c r="F84" i="32" s="1"/>
  <c r="H83" i="32"/>
  <c r="F83" i="32" s="1"/>
  <c r="H82" i="32"/>
  <c r="F82" i="32" s="1"/>
  <c r="H81" i="32"/>
  <c r="F81" i="32" s="1"/>
  <c r="H72" i="32"/>
  <c r="F72" i="32" s="1"/>
  <c r="H71" i="32"/>
  <c r="F71" i="32" s="1"/>
  <c r="H70" i="32"/>
  <c r="F70" i="32" s="1"/>
  <c r="H69" i="32"/>
  <c r="F69" i="32" s="1"/>
  <c r="H68" i="32"/>
  <c r="F68" i="32" s="1"/>
  <c r="H67" i="32"/>
  <c r="F67" i="32" s="1"/>
  <c r="H66" i="32"/>
  <c r="F66" i="32" s="1"/>
  <c r="H65" i="32"/>
  <c r="F65" i="32" s="1"/>
  <c r="H64" i="32"/>
  <c r="F64" i="32" s="1"/>
  <c r="H63" i="32"/>
  <c r="F63" i="32" s="1"/>
  <c r="H62" i="32"/>
  <c r="F62" i="32" s="1"/>
  <c r="H61" i="32"/>
  <c r="F61" i="32" s="1"/>
  <c r="H60" i="32"/>
  <c r="F60" i="32" s="1"/>
  <c r="H58" i="32"/>
  <c r="F58" i="32" s="1"/>
  <c r="H57" i="32"/>
  <c r="F57" i="32" s="1"/>
  <c r="H56" i="32"/>
  <c r="F56" i="32" s="1"/>
  <c r="H55" i="32"/>
  <c r="F55" i="32" s="1"/>
  <c r="H54" i="32"/>
  <c r="F54" i="32" s="1"/>
  <c r="H53" i="32"/>
  <c r="F53" i="32" s="1"/>
  <c r="H52" i="32"/>
  <c r="F52" i="32" s="1"/>
  <c r="H51" i="32"/>
  <c r="F51" i="32" s="1"/>
  <c r="H50" i="32"/>
  <c r="F50" i="32" s="1"/>
  <c r="H49" i="32"/>
  <c r="F49" i="32" s="1"/>
  <c r="H48" i="32"/>
  <c r="F48" i="32" s="1"/>
  <c r="H47" i="32"/>
  <c r="F47" i="32" s="1"/>
  <c r="H46" i="32"/>
  <c r="F46" i="32" s="1"/>
  <c r="P108" i="31"/>
  <c r="O108" i="31"/>
  <c r="N108" i="31"/>
  <c r="M108" i="31"/>
  <c r="L108" i="31"/>
  <c r="K108" i="31"/>
  <c r="H77" i="31"/>
  <c r="F77" i="31" s="1"/>
  <c r="H107" i="31"/>
  <c r="F107" i="31" s="1"/>
  <c r="H106" i="31"/>
  <c r="F106" i="31" s="1"/>
  <c r="H105" i="31"/>
  <c r="F105" i="31" s="1"/>
  <c r="H104" i="31"/>
  <c r="F104" i="31" s="1"/>
  <c r="H78" i="31"/>
  <c r="F78" i="31" s="1"/>
  <c r="H103" i="31"/>
  <c r="F103" i="31" s="1"/>
  <c r="H102" i="31"/>
  <c r="F102" i="31" s="1"/>
  <c r="H101" i="31"/>
  <c r="F101" i="31" s="1"/>
  <c r="H100" i="31"/>
  <c r="F100" i="31" s="1"/>
  <c r="H99" i="31"/>
  <c r="F99" i="31" s="1"/>
  <c r="H98" i="31"/>
  <c r="F98" i="31" s="1"/>
  <c r="H97" i="31"/>
  <c r="F97" i="31" s="1"/>
  <c r="H93" i="31"/>
  <c r="F93" i="31" s="1"/>
  <c r="H92" i="31"/>
  <c r="F92" i="31" s="1"/>
  <c r="H91" i="31"/>
  <c r="F91" i="31" s="1"/>
  <c r="H90" i="31"/>
  <c r="F90" i="31" s="1"/>
  <c r="H89" i="31"/>
  <c r="F89" i="31" s="1"/>
  <c r="H79" i="31"/>
  <c r="F79" i="31" s="1"/>
  <c r="H88" i="31"/>
  <c r="F88" i="31" s="1"/>
  <c r="H87" i="31"/>
  <c r="F87" i="31" s="1"/>
  <c r="H86" i="31"/>
  <c r="F86" i="31" s="1"/>
  <c r="H85" i="31"/>
  <c r="F85" i="31" s="1"/>
  <c r="H84" i="31"/>
  <c r="F84" i="31" s="1"/>
  <c r="H83" i="31"/>
  <c r="F83" i="31" s="1"/>
  <c r="H82" i="31"/>
  <c r="F82" i="31" s="1"/>
  <c r="H73" i="31"/>
  <c r="F73" i="31" s="1"/>
  <c r="H72" i="31"/>
  <c r="F72" i="31" s="1"/>
  <c r="H71" i="31"/>
  <c r="F71" i="31" s="1"/>
  <c r="H70" i="31"/>
  <c r="F70" i="31" s="1"/>
  <c r="H69" i="31"/>
  <c r="F69" i="31" s="1"/>
  <c r="H68" i="31"/>
  <c r="F68" i="31" s="1"/>
  <c r="H67" i="31"/>
  <c r="F67" i="31" s="1"/>
  <c r="H66" i="31"/>
  <c r="F66" i="31" s="1"/>
  <c r="H65" i="31"/>
  <c r="F65" i="31" s="1"/>
  <c r="H64" i="31"/>
  <c r="F64" i="31" s="1"/>
  <c r="H63" i="31"/>
  <c r="F63" i="31" s="1"/>
  <c r="H62" i="31"/>
  <c r="F62" i="31" s="1"/>
  <c r="H61" i="31"/>
  <c r="F61" i="31" s="1"/>
  <c r="H58" i="31"/>
  <c r="F58" i="31" s="1"/>
  <c r="H57" i="31"/>
  <c r="F57" i="31" s="1"/>
  <c r="H56" i="31"/>
  <c r="F56" i="31" s="1"/>
  <c r="H55" i="31"/>
  <c r="F55" i="31" s="1"/>
  <c r="H54" i="31"/>
  <c r="F54" i="31" s="1"/>
  <c r="H53" i="31"/>
  <c r="F53" i="31" s="1"/>
  <c r="H52" i="31"/>
  <c r="F52" i="31" s="1"/>
  <c r="H51" i="31"/>
  <c r="F51" i="31" s="1"/>
  <c r="H50" i="31"/>
  <c r="F50" i="31" s="1"/>
  <c r="H49" i="31"/>
  <c r="F49" i="31" s="1"/>
  <c r="H48" i="31"/>
  <c r="F48" i="31" s="1"/>
  <c r="H47" i="31"/>
  <c r="F47" i="31" s="1"/>
  <c r="H46" i="31"/>
  <c r="F46" i="31" s="1"/>
  <c r="C1" i="23" l="1"/>
  <c r="C2" i="23" l="1"/>
  <c r="H104" i="28"/>
  <c r="F104" i="28" s="1"/>
  <c r="I106" i="28"/>
  <c r="J106" i="28"/>
  <c r="K106" i="28"/>
  <c r="L106" i="28"/>
  <c r="M106" i="28"/>
  <c r="N106" i="28"/>
  <c r="H71" i="28"/>
  <c r="F71" i="28" s="1"/>
  <c r="H72" i="28"/>
  <c r="F72" i="28" s="1"/>
  <c r="C80" i="20" l="1"/>
  <c r="C82" i="20"/>
  <c r="D8" i="33" s="1"/>
  <c r="C81" i="20"/>
  <c r="D7" i="33" s="1"/>
  <c r="H103" i="28"/>
  <c r="F103" i="28" s="1"/>
  <c r="H101" i="28"/>
  <c r="F101" i="28" s="1"/>
  <c r="H77" i="28"/>
  <c r="F77" i="28" s="1"/>
  <c r="H100" i="28"/>
  <c r="F100" i="28" s="1"/>
  <c r="H99" i="28"/>
  <c r="F99" i="28" s="1"/>
  <c r="H98" i="28"/>
  <c r="F98" i="28" s="1"/>
  <c r="H97" i="28"/>
  <c r="F97" i="28" s="1"/>
  <c r="H96" i="28"/>
  <c r="F96" i="28" s="1"/>
  <c r="H95" i="28"/>
  <c r="F95" i="28" s="1"/>
  <c r="H94" i="28"/>
  <c r="F94" i="28" s="1"/>
  <c r="H91" i="28"/>
  <c r="F91" i="28" s="1"/>
  <c r="H90" i="28"/>
  <c r="F90" i="28" s="1"/>
  <c r="H89" i="28"/>
  <c r="F89" i="28" s="1"/>
  <c r="H87" i="28"/>
  <c r="F87" i="28" s="1"/>
  <c r="H78" i="28"/>
  <c r="F78" i="28" s="1"/>
  <c r="H86" i="28"/>
  <c r="F86" i="28" s="1"/>
  <c r="H85" i="28"/>
  <c r="F85" i="28" s="1"/>
  <c r="H84" i="28"/>
  <c r="F84" i="28" s="1"/>
  <c r="H83" i="28"/>
  <c r="F83" i="28" s="1"/>
  <c r="H82" i="28"/>
  <c r="F82" i="28" s="1"/>
  <c r="H81" i="28"/>
  <c r="F81" i="28" s="1"/>
  <c r="H80" i="28"/>
  <c r="F80" i="28" s="1"/>
  <c r="D82" i="20" l="1"/>
  <c r="H58" i="28"/>
  <c r="F58" i="28" s="1"/>
  <c r="H60" i="28"/>
  <c r="F60" i="28" s="1"/>
  <c r="H61" i="28"/>
  <c r="F61" i="28" s="1"/>
  <c r="H62" i="28"/>
  <c r="F62" i="28" s="1"/>
  <c r="H63" i="28"/>
  <c r="F63" i="28" s="1"/>
  <c r="H64" i="28"/>
  <c r="F64" i="28" s="1"/>
  <c r="H65" i="28"/>
  <c r="F65" i="28" s="1"/>
  <c r="H66" i="28"/>
  <c r="F66" i="28" s="1"/>
  <c r="H67" i="28"/>
  <c r="F67" i="28" s="1"/>
  <c r="H68" i="28"/>
  <c r="F68" i="28" s="1"/>
  <c r="H70" i="28"/>
  <c r="F70" i="28" s="1"/>
  <c r="H47" i="28"/>
  <c r="F47" i="28" s="1"/>
  <c r="H48" i="28"/>
  <c r="F48" i="28" s="1"/>
  <c r="H49" i="28"/>
  <c r="F49" i="28" s="1"/>
  <c r="H50" i="28"/>
  <c r="F50" i="28" s="1"/>
  <c r="H51" i="28"/>
  <c r="F51" i="28" s="1"/>
  <c r="H52" i="28"/>
  <c r="H53" i="28"/>
  <c r="F53" i="28" s="1"/>
  <c r="H54" i="28"/>
  <c r="F54" i="28" s="1"/>
  <c r="H56" i="28"/>
  <c r="F56" i="28" s="1"/>
  <c r="A79" i="20"/>
  <c r="C79" i="20" s="1"/>
  <c r="A78" i="20"/>
  <c r="C78" i="20" s="1"/>
  <c r="A77" i="20"/>
  <c r="C77" i="20" s="1"/>
  <c r="D30" i="32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A55" i="20"/>
  <c r="C55" i="20" s="1"/>
  <c r="A54" i="20"/>
  <c r="C54" i="20" s="1"/>
  <c r="A53" i="20"/>
  <c r="C53" i="20" s="1"/>
  <c r="A52" i="20"/>
  <c r="C52" i="20" s="1"/>
  <c r="A51" i="20"/>
  <c r="C51" i="20" s="1"/>
  <c r="A50" i="20"/>
  <c r="C50" i="20" s="1"/>
  <c r="A49" i="20"/>
  <c r="C49" i="20" s="1"/>
  <c r="A48" i="20"/>
  <c r="C48" i="20" s="1"/>
  <c r="A47" i="20"/>
  <c r="C47" i="20" s="1"/>
  <c r="A46" i="20"/>
  <c r="C4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A15" i="20"/>
  <c r="C15" i="20" s="1"/>
  <c r="A14" i="20"/>
  <c r="C14" i="20" s="1"/>
  <c r="A13" i="20"/>
  <c r="C13" i="20" s="1"/>
  <c r="D15" i="28" s="1"/>
  <c r="A12" i="20"/>
  <c r="C12" i="20" s="1"/>
  <c r="A11" i="20"/>
  <c r="C11" i="20" s="1"/>
  <c r="A10" i="20"/>
  <c r="C10" i="20" s="1"/>
  <c r="A9" i="20"/>
  <c r="C9" i="20" s="1"/>
  <c r="A8" i="20"/>
  <c r="C8" i="20" s="1"/>
  <c r="A7" i="20"/>
  <c r="C7" i="20" s="1"/>
  <c r="A6" i="20"/>
  <c r="C6" i="20" s="1"/>
  <c r="A5" i="20"/>
  <c r="C5" i="20" s="1"/>
  <c r="A4" i="20"/>
  <c r="C4" i="20" s="1"/>
  <c r="A3" i="20"/>
  <c r="C3" i="20" s="1"/>
  <c r="A2" i="20"/>
  <c r="C2" i="20" s="1"/>
  <c r="D6" i="28" l="1"/>
  <c r="E6" i="28" s="1"/>
  <c r="D11" i="28"/>
  <c r="I15" i="28"/>
  <c r="J15" i="28"/>
  <c r="H15" i="28"/>
  <c r="L15" i="28"/>
  <c r="O15" i="28"/>
  <c r="P15" i="28"/>
  <c r="M15" i="28"/>
  <c r="E15" i="28"/>
  <c r="N15" i="28"/>
  <c r="F15" i="28"/>
  <c r="G15" i="28"/>
  <c r="Q15" i="28"/>
  <c r="F52" i="28"/>
  <c r="D14" i="28"/>
  <c r="D16" i="28"/>
  <c r="D23" i="32"/>
  <c r="D10" i="32"/>
  <c r="D26" i="32"/>
  <c r="D11" i="32"/>
  <c r="D15" i="32"/>
  <c r="Q15" i="32" s="1"/>
  <c r="D32" i="32"/>
  <c r="D8" i="32"/>
  <c r="D28" i="32"/>
  <c r="D25" i="32"/>
  <c r="D7" i="32"/>
  <c r="D12" i="32"/>
  <c r="D13" i="32"/>
  <c r="D17" i="32"/>
  <c r="D22" i="32"/>
  <c r="D24" i="32"/>
  <c r="D9" i="32"/>
  <c r="D33" i="32"/>
  <c r="D27" i="32"/>
  <c r="D18" i="32"/>
  <c r="D9" i="28"/>
  <c r="D9" i="31"/>
  <c r="D25" i="28"/>
  <c r="D25" i="31"/>
  <c r="D30" i="28"/>
  <c r="D30" i="31"/>
  <c r="D10" i="28"/>
  <c r="D10" i="31"/>
  <c r="D26" i="28"/>
  <c r="D26" i="31"/>
  <c r="D33" i="28"/>
  <c r="D33" i="31"/>
  <c r="D12" i="28"/>
  <c r="D12" i="31"/>
  <c r="D15" i="31"/>
  <c r="D23" i="28"/>
  <c r="D23" i="31"/>
  <c r="D8" i="28"/>
  <c r="D8" i="31"/>
  <c r="D28" i="28"/>
  <c r="D28" i="31"/>
  <c r="D32" i="28"/>
  <c r="D32" i="31"/>
  <c r="D13" i="28"/>
  <c r="D13" i="31"/>
  <c r="D18" i="28"/>
  <c r="D18" i="31"/>
  <c r="D27" i="28"/>
  <c r="D27" i="31"/>
  <c r="D7" i="28"/>
  <c r="D7" i="31"/>
  <c r="D11" i="31"/>
  <c r="D17" i="28"/>
  <c r="D17" i="31"/>
  <c r="D22" i="28"/>
  <c r="D22" i="31"/>
  <c r="D24" i="28"/>
  <c r="D24" i="31"/>
  <c r="D66" i="20"/>
  <c r="D40" i="20"/>
  <c r="D53" i="20"/>
  <c r="D79" i="20"/>
  <c r="D27" i="20"/>
  <c r="D14" i="20"/>
  <c r="H57" i="28"/>
  <c r="F57" i="28" s="1"/>
  <c r="H46" i="28"/>
  <c r="F46" i="28" s="1"/>
  <c r="L25" i="31" l="1"/>
  <c r="O25" i="31"/>
  <c r="Q25" i="31"/>
  <c r="M25" i="31"/>
  <c r="N25" i="31"/>
  <c r="P25" i="31"/>
  <c r="L26" i="31"/>
  <c r="J102" i="31" s="1"/>
  <c r="M26" i="31"/>
  <c r="K102" i="31" s="1"/>
  <c r="N26" i="31"/>
  <c r="L102" i="31" s="1"/>
  <c r="O26" i="31"/>
  <c r="M102" i="31" s="1"/>
  <c r="P26" i="31"/>
  <c r="N102" i="31" s="1"/>
  <c r="Q26" i="31"/>
  <c r="O102" i="31" s="1"/>
  <c r="L33" i="31"/>
  <c r="J77" i="31" s="1"/>
  <c r="Q33" i="31"/>
  <c r="O77" i="31" s="1"/>
  <c r="M33" i="31"/>
  <c r="K77" i="31" s="1"/>
  <c r="O33" i="31"/>
  <c r="M77" i="31" s="1"/>
  <c r="N33" i="31"/>
  <c r="L77" i="31" s="1"/>
  <c r="P33" i="31"/>
  <c r="N77" i="31" s="1"/>
  <c r="P32" i="31"/>
  <c r="N107" i="31" s="1"/>
  <c r="Q32" i="31"/>
  <c r="O107" i="31" s="1"/>
  <c r="M32" i="31"/>
  <c r="K107" i="31" s="1"/>
  <c r="L32" i="31"/>
  <c r="J107" i="31" s="1"/>
  <c r="O32" i="31"/>
  <c r="M107" i="31" s="1"/>
  <c r="N32" i="31"/>
  <c r="L107" i="31" s="1"/>
  <c r="L22" i="31"/>
  <c r="J98" i="31" s="1"/>
  <c r="M22" i="31"/>
  <c r="K98" i="31" s="1"/>
  <c r="N22" i="31"/>
  <c r="L98" i="31" s="1"/>
  <c r="O22" i="31"/>
  <c r="M98" i="31" s="1"/>
  <c r="P22" i="31"/>
  <c r="N98" i="31" s="1"/>
  <c r="Q22" i="31"/>
  <c r="O98" i="31" s="1"/>
  <c r="N23" i="31"/>
  <c r="L99" i="31" s="1"/>
  <c r="O23" i="31"/>
  <c r="M99" i="31" s="1"/>
  <c r="P23" i="31"/>
  <c r="N99" i="31" s="1"/>
  <c r="Q23" i="31"/>
  <c r="O99" i="31" s="1"/>
  <c r="L23" i="31"/>
  <c r="J99" i="31" s="1"/>
  <c r="M23" i="31"/>
  <c r="K99" i="31" s="1"/>
  <c r="P24" i="31"/>
  <c r="N100" i="31" s="1"/>
  <c r="Q24" i="31"/>
  <c r="O100" i="31" s="1"/>
  <c r="L24" i="31"/>
  <c r="J100" i="31" s="1"/>
  <c r="M24" i="31"/>
  <c r="K100" i="31" s="1"/>
  <c r="N24" i="31"/>
  <c r="L100" i="31" s="1"/>
  <c r="O24" i="31"/>
  <c r="M100" i="31" s="1"/>
  <c r="L30" i="31"/>
  <c r="J105" i="31" s="1"/>
  <c r="M30" i="31"/>
  <c r="K105" i="31" s="1"/>
  <c r="N30" i="31"/>
  <c r="L105" i="31" s="1"/>
  <c r="O30" i="31"/>
  <c r="M105" i="31" s="1"/>
  <c r="P30" i="31"/>
  <c r="N105" i="31" s="1"/>
  <c r="Q30" i="31"/>
  <c r="O105" i="31" s="1"/>
  <c r="N27" i="31"/>
  <c r="L103" i="31" s="1"/>
  <c r="O27" i="31"/>
  <c r="M103" i="31" s="1"/>
  <c r="P27" i="31"/>
  <c r="N103" i="31" s="1"/>
  <c r="Q27" i="31"/>
  <c r="O103" i="31" s="1"/>
  <c r="L27" i="31"/>
  <c r="J103" i="31" s="1"/>
  <c r="M27" i="31"/>
  <c r="K103" i="31" s="1"/>
  <c r="P28" i="31"/>
  <c r="N78" i="31" s="1"/>
  <c r="Q28" i="31"/>
  <c r="O78" i="31" s="1"/>
  <c r="M28" i="31"/>
  <c r="K78" i="31" s="1"/>
  <c r="L28" i="31"/>
  <c r="J78" i="31" s="1"/>
  <c r="O28" i="31"/>
  <c r="M78" i="31" s="1"/>
  <c r="N28" i="31"/>
  <c r="L78" i="31" s="1"/>
  <c r="G23" i="31"/>
  <c r="L63" i="31" s="1"/>
  <c r="H23" i="31"/>
  <c r="M63" i="31" s="1"/>
  <c r="F23" i="31"/>
  <c r="K63" i="31" s="1"/>
  <c r="I23" i="31"/>
  <c r="N63" i="31" s="1"/>
  <c r="J23" i="31"/>
  <c r="O63" i="31" s="1"/>
  <c r="E23" i="31"/>
  <c r="J63" i="31" s="1"/>
  <c r="I32" i="31"/>
  <c r="N72" i="31" s="1"/>
  <c r="G32" i="31"/>
  <c r="L72" i="31" s="1"/>
  <c r="J32" i="31"/>
  <c r="O72" i="31" s="1"/>
  <c r="E32" i="31"/>
  <c r="J72" i="31" s="1"/>
  <c r="H32" i="31"/>
  <c r="M72" i="31" s="1"/>
  <c r="F32" i="31"/>
  <c r="K72" i="31" s="1"/>
  <c r="E26" i="31"/>
  <c r="J66" i="31" s="1"/>
  <c r="I26" i="31"/>
  <c r="N66" i="31" s="1"/>
  <c r="F26" i="31"/>
  <c r="K66" i="31" s="1"/>
  <c r="G26" i="31"/>
  <c r="L66" i="31" s="1"/>
  <c r="H26" i="31"/>
  <c r="M66" i="31" s="1"/>
  <c r="J26" i="31"/>
  <c r="O66" i="31" s="1"/>
  <c r="I24" i="31"/>
  <c r="N64" i="31" s="1"/>
  <c r="J24" i="31"/>
  <c r="O64" i="31" s="1"/>
  <c r="E24" i="31"/>
  <c r="J64" i="31" s="1"/>
  <c r="F24" i="31"/>
  <c r="K64" i="31" s="1"/>
  <c r="G24" i="31"/>
  <c r="L64" i="31" s="1"/>
  <c r="H24" i="31"/>
  <c r="M64" i="31" s="1"/>
  <c r="E30" i="31"/>
  <c r="J70" i="31" s="1"/>
  <c r="F30" i="31"/>
  <c r="K70" i="31" s="1"/>
  <c r="G30" i="31"/>
  <c r="L70" i="31" s="1"/>
  <c r="H30" i="31"/>
  <c r="M70" i="31" s="1"/>
  <c r="I30" i="31"/>
  <c r="N70" i="31" s="1"/>
  <c r="J30" i="31"/>
  <c r="O70" i="31" s="1"/>
  <c r="G27" i="31"/>
  <c r="L67" i="31" s="1"/>
  <c r="H27" i="31"/>
  <c r="M67" i="31" s="1"/>
  <c r="I27" i="31"/>
  <c r="N67" i="31" s="1"/>
  <c r="J27" i="31"/>
  <c r="O67" i="31" s="1"/>
  <c r="F27" i="31"/>
  <c r="K67" i="31" s="1"/>
  <c r="E27" i="31"/>
  <c r="J67" i="31" s="1"/>
  <c r="I28" i="31"/>
  <c r="N68" i="31" s="1"/>
  <c r="J28" i="31"/>
  <c r="O68" i="31" s="1"/>
  <c r="E28" i="31"/>
  <c r="J68" i="31" s="1"/>
  <c r="H28" i="31"/>
  <c r="M68" i="31" s="1"/>
  <c r="F28" i="31"/>
  <c r="K68" i="31" s="1"/>
  <c r="G28" i="31"/>
  <c r="L68" i="31" s="1"/>
  <c r="E22" i="31"/>
  <c r="J62" i="31" s="1"/>
  <c r="F22" i="31"/>
  <c r="K62" i="31" s="1"/>
  <c r="G22" i="31"/>
  <c r="L62" i="31" s="1"/>
  <c r="H22" i="31"/>
  <c r="M62" i="31" s="1"/>
  <c r="I22" i="31"/>
  <c r="N62" i="31" s="1"/>
  <c r="J22" i="31"/>
  <c r="O62" i="31" s="1"/>
  <c r="G33" i="31"/>
  <c r="L73" i="31" s="1"/>
  <c r="E33" i="31"/>
  <c r="J73" i="31" s="1"/>
  <c r="I33" i="31"/>
  <c r="N73" i="31" s="1"/>
  <c r="F33" i="31"/>
  <c r="K73" i="31" s="1"/>
  <c r="H33" i="31"/>
  <c r="M73" i="31" s="1"/>
  <c r="J33" i="31"/>
  <c r="O73" i="31" s="1"/>
  <c r="G25" i="31"/>
  <c r="E25" i="31"/>
  <c r="F25" i="31"/>
  <c r="J25" i="31"/>
  <c r="H25" i="31"/>
  <c r="I25" i="31"/>
  <c r="G18" i="31"/>
  <c r="L58" i="31" s="1"/>
  <c r="I18" i="31"/>
  <c r="N58" i="31" s="1"/>
  <c r="F18" i="31"/>
  <c r="K58" i="31" s="1"/>
  <c r="E18" i="31"/>
  <c r="J58" i="31" s="1"/>
  <c r="H18" i="31"/>
  <c r="M58" i="31" s="1"/>
  <c r="J18" i="31"/>
  <c r="O58" i="31" s="1"/>
  <c r="G8" i="31"/>
  <c r="L48" i="31" s="1"/>
  <c r="J8" i="31"/>
  <c r="O48" i="31" s="1"/>
  <c r="H8" i="31"/>
  <c r="M48" i="31" s="1"/>
  <c r="I8" i="31"/>
  <c r="N48" i="31" s="1"/>
  <c r="F8" i="31"/>
  <c r="K48" i="31" s="1"/>
  <c r="E8" i="31"/>
  <c r="J48" i="31" s="1"/>
  <c r="I13" i="31"/>
  <c r="N53" i="31" s="1"/>
  <c r="H13" i="31"/>
  <c r="M53" i="31" s="1"/>
  <c r="J13" i="31"/>
  <c r="O53" i="31" s="1"/>
  <c r="F13" i="31"/>
  <c r="K53" i="31" s="1"/>
  <c r="E13" i="31"/>
  <c r="J53" i="31" s="1"/>
  <c r="G13" i="31"/>
  <c r="L53" i="31" s="1"/>
  <c r="I9" i="31"/>
  <c r="N49" i="31" s="1"/>
  <c r="J9" i="31"/>
  <c r="O49" i="31" s="1"/>
  <c r="E9" i="31"/>
  <c r="J49" i="31" s="1"/>
  <c r="F9" i="31"/>
  <c r="K49" i="31" s="1"/>
  <c r="H9" i="31"/>
  <c r="M49" i="31" s="1"/>
  <c r="G9" i="31"/>
  <c r="L49" i="31" s="1"/>
  <c r="E11" i="31"/>
  <c r="J51" i="31" s="1"/>
  <c r="F11" i="31"/>
  <c r="K51" i="31" s="1"/>
  <c r="G11" i="31"/>
  <c r="L51" i="31" s="1"/>
  <c r="H11" i="31"/>
  <c r="M51" i="31" s="1"/>
  <c r="J11" i="31"/>
  <c r="O51" i="31" s="1"/>
  <c r="I11" i="31"/>
  <c r="N51" i="31" s="1"/>
  <c r="F10" i="31"/>
  <c r="J10" i="31"/>
  <c r="E10" i="31"/>
  <c r="G10" i="31"/>
  <c r="H10" i="31"/>
  <c r="I10" i="31"/>
  <c r="E7" i="31"/>
  <c r="J47" i="31" s="1"/>
  <c r="F7" i="31"/>
  <c r="K47" i="31" s="1"/>
  <c r="G7" i="31"/>
  <c r="L47" i="31" s="1"/>
  <c r="H7" i="31"/>
  <c r="M47" i="31" s="1"/>
  <c r="I7" i="31"/>
  <c r="N47" i="31" s="1"/>
  <c r="J7" i="31"/>
  <c r="O47" i="31" s="1"/>
  <c r="E15" i="31"/>
  <c r="J55" i="31" s="1"/>
  <c r="G15" i="31"/>
  <c r="L55" i="31" s="1"/>
  <c r="H15" i="31"/>
  <c r="M55" i="31" s="1"/>
  <c r="J15" i="31"/>
  <c r="O55" i="31" s="1"/>
  <c r="F15" i="31"/>
  <c r="K55" i="31" s="1"/>
  <c r="I15" i="31"/>
  <c r="N55" i="31" s="1"/>
  <c r="G12" i="31"/>
  <c r="L52" i="31" s="1"/>
  <c r="I12" i="31"/>
  <c r="N52" i="31" s="1"/>
  <c r="H12" i="31"/>
  <c r="M52" i="31" s="1"/>
  <c r="J12" i="31"/>
  <c r="O52" i="31" s="1"/>
  <c r="F12" i="31"/>
  <c r="K52" i="31" s="1"/>
  <c r="E12" i="31"/>
  <c r="J52" i="31" s="1"/>
  <c r="I17" i="31"/>
  <c r="N57" i="31" s="1"/>
  <c r="H17" i="31"/>
  <c r="M57" i="31" s="1"/>
  <c r="J17" i="31"/>
  <c r="O57" i="31" s="1"/>
  <c r="E17" i="31"/>
  <c r="J57" i="31" s="1"/>
  <c r="G17" i="31"/>
  <c r="L57" i="31" s="1"/>
  <c r="F17" i="31"/>
  <c r="K57" i="31" s="1"/>
  <c r="P17" i="31"/>
  <c r="N92" i="31" s="1"/>
  <c r="Q17" i="31"/>
  <c r="O92" i="31" s="1"/>
  <c r="L17" i="31"/>
  <c r="J92" i="31" s="1"/>
  <c r="O17" i="31"/>
  <c r="M92" i="31" s="1"/>
  <c r="M17" i="31"/>
  <c r="K92" i="31" s="1"/>
  <c r="N17" i="31"/>
  <c r="L92" i="31" s="1"/>
  <c r="P9" i="31"/>
  <c r="N85" i="31" s="1"/>
  <c r="Q9" i="31"/>
  <c r="O85" i="31" s="1"/>
  <c r="N9" i="31"/>
  <c r="L85" i="31" s="1"/>
  <c r="O9" i="31"/>
  <c r="M85" i="31" s="1"/>
  <c r="L9" i="31"/>
  <c r="J85" i="31" s="1"/>
  <c r="M9" i="31"/>
  <c r="K85" i="31" s="1"/>
  <c r="P13" i="31"/>
  <c r="N79" i="31" s="1"/>
  <c r="Q13" i="31"/>
  <c r="O79" i="31" s="1"/>
  <c r="L13" i="31"/>
  <c r="J79" i="31" s="1"/>
  <c r="M13" i="31"/>
  <c r="K79" i="31" s="1"/>
  <c r="N13" i="31"/>
  <c r="L79" i="31" s="1"/>
  <c r="O13" i="31"/>
  <c r="M79" i="31" s="1"/>
  <c r="L11" i="31"/>
  <c r="J87" i="31" s="1"/>
  <c r="M11" i="31"/>
  <c r="K87" i="31" s="1"/>
  <c r="N11" i="31"/>
  <c r="L87" i="31" s="1"/>
  <c r="O11" i="31"/>
  <c r="M87" i="31" s="1"/>
  <c r="P11" i="31"/>
  <c r="N87" i="31" s="1"/>
  <c r="Q11" i="31"/>
  <c r="O87" i="31" s="1"/>
  <c r="N10" i="31"/>
  <c r="Q10" i="31"/>
  <c r="L10" i="31"/>
  <c r="O10" i="31"/>
  <c r="M10" i="31"/>
  <c r="P10" i="31"/>
  <c r="L15" i="31"/>
  <c r="J90" i="31" s="1"/>
  <c r="M15" i="31"/>
  <c r="K90" i="31" s="1"/>
  <c r="N15" i="31"/>
  <c r="L90" i="31" s="1"/>
  <c r="O15" i="31"/>
  <c r="M90" i="31" s="1"/>
  <c r="P15" i="31"/>
  <c r="N90" i="31" s="1"/>
  <c r="Q15" i="31"/>
  <c r="O90" i="31" s="1"/>
  <c r="N8" i="31"/>
  <c r="L84" i="31" s="1"/>
  <c r="O8" i="31"/>
  <c r="M84" i="31" s="1"/>
  <c r="P8" i="31"/>
  <c r="N84" i="31" s="1"/>
  <c r="Q8" i="31"/>
  <c r="O84" i="31" s="1"/>
  <c r="L8" i="31"/>
  <c r="J84" i="31" s="1"/>
  <c r="M8" i="31"/>
  <c r="K84" i="31" s="1"/>
  <c r="L7" i="31"/>
  <c r="J83" i="31" s="1"/>
  <c r="M7" i="31"/>
  <c r="K83" i="31" s="1"/>
  <c r="Q7" i="31"/>
  <c r="O83" i="31" s="1"/>
  <c r="N7" i="31"/>
  <c r="L83" i="31" s="1"/>
  <c r="P7" i="31"/>
  <c r="N83" i="31" s="1"/>
  <c r="O7" i="31"/>
  <c r="M83" i="31" s="1"/>
  <c r="N12" i="31"/>
  <c r="L88" i="31" s="1"/>
  <c r="O12" i="31"/>
  <c r="M88" i="31" s="1"/>
  <c r="L12" i="31"/>
  <c r="J88" i="31" s="1"/>
  <c r="P12" i="31"/>
  <c r="N88" i="31" s="1"/>
  <c r="M12" i="31"/>
  <c r="K88" i="31" s="1"/>
  <c r="Q12" i="31"/>
  <c r="O88" i="31" s="1"/>
  <c r="O18" i="31"/>
  <c r="M93" i="31" s="1"/>
  <c r="L18" i="31"/>
  <c r="J93" i="31" s="1"/>
  <c r="N18" i="31"/>
  <c r="L93" i="31" s="1"/>
  <c r="P18" i="31"/>
  <c r="N93" i="31" s="1"/>
  <c r="Q18" i="31"/>
  <c r="O93" i="31" s="1"/>
  <c r="M18" i="31"/>
  <c r="K93" i="31" s="1"/>
  <c r="Q6" i="28"/>
  <c r="O80" i="28" s="1"/>
  <c r="L6" i="28"/>
  <c r="J80" i="28" s="1"/>
  <c r="I27" i="28"/>
  <c r="N66" i="28" s="1"/>
  <c r="J27" i="28"/>
  <c r="O66" i="28" s="1"/>
  <c r="H27" i="28"/>
  <c r="M66" i="28" s="1"/>
  <c r="L27" i="28"/>
  <c r="J100" i="28" s="1"/>
  <c r="F27" i="28"/>
  <c r="K66" i="28" s="1"/>
  <c r="G27" i="28"/>
  <c r="L66" i="28" s="1"/>
  <c r="M27" i="28"/>
  <c r="K100" i="28" s="1"/>
  <c r="P27" i="28"/>
  <c r="N100" i="28" s="1"/>
  <c r="E27" i="28"/>
  <c r="J66" i="28" s="1"/>
  <c r="N27" i="28"/>
  <c r="L100" i="28" s="1"/>
  <c r="O27" i="28"/>
  <c r="M100" i="28" s="1"/>
  <c r="Q27" i="28"/>
  <c r="O100" i="28" s="1"/>
  <c r="E28" i="28"/>
  <c r="J67" i="28" s="1"/>
  <c r="N28" i="28"/>
  <c r="L77" i="28" s="1"/>
  <c r="F28" i="28"/>
  <c r="K67" i="28" s="1"/>
  <c r="O28" i="28"/>
  <c r="M77" i="28" s="1"/>
  <c r="G28" i="28"/>
  <c r="L67" i="28" s="1"/>
  <c r="P28" i="28"/>
  <c r="N77" i="28" s="1"/>
  <c r="H28" i="28"/>
  <c r="M67" i="28" s="1"/>
  <c r="Q28" i="28"/>
  <c r="O77" i="28" s="1"/>
  <c r="J28" i="28"/>
  <c r="O67" i="28" s="1"/>
  <c r="I28" i="28"/>
  <c r="N67" i="28" s="1"/>
  <c r="L28" i="28"/>
  <c r="J77" i="28" s="1"/>
  <c r="M28" i="28"/>
  <c r="K77" i="28" s="1"/>
  <c r="E16" i="28"/>
  <c r="J56" i="28" s="1"/>
  <c r="N16" i="28"/>
  <c r="L89" i="28" s="1"/>
  <c r="F16" i="28"/>
  <c r="K56" i="28" s="1"/>
  <c r="O16" i="28"/>
  <c r="M89" i="28" s="1"/>
  <c r="G16" i="28"/>
  <c r="L56" i="28" s="1"/>
  <c r="P16" i="28"/>
  <c r="N89" i="28" s="1"/>
  <c r="H16" i="28"/>
  <c r="M56" i="28" s="1"/>
  <c r="Q16" i="28"/>
  <c r="O89" i="28" s="1"/>
  <c r="J16" i="28"/>
  <c r="O56" i="28" s="1"/>
  <c r="L16" i="28"/>
  <c r="J89" i="28" s="1"/>
  <c r="I16" i="28"/>
  <c r="N56" i="28" s="1"/>
  <c r="M16" i="28"/>
  <c r="K89" i="28" s="1"/>
  <c r="I33" i="28"/>
  <c r="N72" i="28" s="1"/>
  <c r="J33" i="28"/>
  <c r="O72" i="28" s="1"/>
  <c r="L33" i="28"/>
  <c r="J76" i="28" s="1"/>
  <c r="F33" i="28"/>
  <c r="K72" i="28" s="1"/>
  <c r="M33" i="28"/>
  <c r="K76" i="28" s="1"/>
  <c r="G33" i="28"/>
  <c r="L72" i="28" s="1"/>
  <c r="E33" i="28"/>
  <c r="J72" i="28" s="1"/>
  <c r="N33" i="28"/>
  <c r="L76" i="28" s="1"/>
  <c r="O33" i="28"/>
  <c r="M76" i="28" s="1"/>
  <c r="P33" i="28"/>
  <c r="N76" i="28" s="1"/>
  <c r="Q33" i="28"/>
  <c r="O76" i="28" s="1"/>
  <c r="H33" i="28"/>
  <c r="M72" i="28" s="1"/>
  <c r="I25" i="28"/>
  <c r="J25" i="28"/>
  <c r="Q25" i="28"/>
  <c r="L25" i="28"/>
  <c r="F25" i="28"/>
  <c r="M25" i="28"/>
  <c r="O25" i="28"/>
  <c r="P25" i="28"/>
  <c r="H25" i="28"/>
  <c r="E25" i="28"/>
  <c r="N25" i="28"/>
  <c r="G25" i="28"/>
  <c r="E14" i="28"/>
  <c r="J54" i="28" s="1"/>
  <c r="N14" i="28"/>
  <c r="L87" i="28" s="1"/>
  <c r="F14" i="28"/>
  <c r="K54" i="28" s="1"/>
  <c r="O14" i="28"/>
  <c r="M87" i="28" s="1"/>
  <c r="G14" i="28"/>
  <c r="L54" i="28" s="1"/>
  <c r="P14" i="28"/>
  <c r="N87" i="28" s="1"/>
  <c r="M14" i="28"/>
  <c r="K87" i="28" s="1"/>
  <c r="H14" i="28"/>
  <c r="M54" i="28" s="1"/>
  <c r="Q14" i="28"/>
  <c r="O87" i="28" s="1"/>
  <c r="J14" i="28"/>
  <c r="O54" i="28" s="1"/>
  <c r="L14" i="28"/>
  <c r="J87" i="28" s="1"/>
  <c r="I14" i="28"/>
  <c r="N54" i="28" s="1"/>
  <c r="I17" i="28"/>
  <c r="N57" i="28" s="1"/>
  <c r="J17" i="28"/>
  <c r="O57" i="28" s="1"/>
  <c r="G17" i="28"/>
  <c r="L57" i="28" s="1"/>
  <c r="H17" i="28"/>
  <c r="M57" i="28" s="1"/>
  <c r="L17" i="28"/>
  <c r="J90" i="28" s="1"/>
  <c r="O17" i="28"/>
  <c r="M90" i="28" s="1"/>
  <c r="M17" i="28"/>
  <c r="K90" i="28" s="1"/>
  <c r="E17" i="28"/>
  <c r="J57" i="28" s="1"/>
  <c r="N17" i="28"/>
  <c r="L90" i="28" s="1"/>
  <c r="F17" i="28"/>
  <c r="K57" i="28" s="1"/>
  <c r="P17" i="28"/>
  <c r="N90" i="28" s="1"/>
  <c r="Q17" i="28"/>
  <c r="O90" i="28" s="1"/>
  <c r="E18" i="28"/>
  <c r="J58" i="28" s="1"/>
  <c r="N18" i="28"/>
  <c r="F18" i="28"/>
  <c r="K58" i="28" s="1"/>
  <c r="O18" i="28"/>
  <c r="G18" i="28"/>
  <c r="L58" i="28" s="1"/>
  <c r="P18" i="28"/>
  <c r="J18" i="28"/>
  <c r="O58" i="28" s="1"/>
  <c r="L18" i="28"/>
  <c r="H18" i="28"/>
  <c r="M58" i="28" s="1"/>
  <c r="Q18" i="28"/>
  <c r="M18" i="28"/>
  <c r="I18" i="28"/>
  <c r="N58" i="28" s="1"/>
  <c r="E8" i="28"/>
  <c r="J48" i="28" s="1"/>
  <c r="N8" i="28"/>
  <c r="L82" i="28" s="1"/>
  <c r="L8" i="28"/>
  <c r="J82" i="28" s="1"/>
  <c r="F8" i="28"/>
  <c r="K48" i="28" s="1"/>
  <c r="O8" i="28"/>
  <c r="M82" i="28" s="1"/>
  <c r="G8" i="28"/>
  <c r="L48" i="28" s="1"/>
  <c r="P8" i="28"/>
  <c r="N82" i="28" s="1"/>
  <c r="H8" i="28"/>
  <c r="M48" i="28" s="1"/>
  <c r="Q8" i="28"/>
  <c r="O82" i="28" s="1"/>
  <c r="M8" i="28"/>
  <c r="K82" i="28" s="1"/>
  <c r="I8" i="28"/>
  <c r="N48" i="28" s="1"/>
  <c r="J8" i="28"/>
  <c r="O48" i="28" s="1"/>
  <c r="J46" i="28"/>
  <c r="N6" i="28"/>
  <c r="L80" i="28" s="1"/>
  <c r="F6" i="28"/>
  <c r="K46" i="28" s="1"/>
  <c r="O6" i="28"/>
  <c r="M80" i="28" s="1"/>
  <c r="G6" i="28"/>
  <c r="L46" i="28" s="1"/>
  <c r="P6" i="28"/>
  <c r="N80" i="28" s="1"/>
  <c r="H6" i="28"/>
  <c r="M46" i="28" s="1"/>
  <c r="I6" i="28"/>
  <c r="N46" i="28" s="1"/>
  <c r="J6" i="28"/>
  <c r="O46" i="28" s="1"/>
  <c r="M6" i="28"/>
  <c r="K80" i="28" s="1"/>
  <c r="E26" i="28"/>
  <c r="J65" i="28" s="1"/>
  <c r="N26" i="28"/>
  <c r="L99" i="28" s="1"/>
  <c r="F26" i="28"/>
  <c r="K65" i="28" s="1"/>
  <c r="O26" i="28"/>
  <c r="M99" i="28" s="1"/>
  <c r="L26" i="28"/>
  <c r="J99" i="28" s="1"/>
  <c r="M26" i="28"/>
  <c r="K99" i="28" s="1"/>
  <c r="G26" i="28"/>
  <c r="L65" i="28" s="1"/>
  <c r="P26" i="28"/>
  <c r="N99" i="28" s="1"/>
  <c r="H26" i="28"/>
  <c r="M65" i="28" s="1"/>
  <c r="Q26" i="28"/>
  <c r="O99" i="28" s="1"/>
  <c r="I26" i="28"/>
  <c r="N65" i="28" s="1"/>
  <c r="J26" i="28"/>
  <c r="O65" i="28" s="1"/>
  <c r="I9" i="28"/>
  <c r="N49" i="28" s="1"/>
  <c r="Q9" i="28"/>
  <c r="O83" i="28" s="1"/>
  <c r="J9" i="28"/>
  <c r="O49" i="28" s="1"/>
  <c r="L9" i="28"/>
  <c r="J83" i="28" s="1"/>
  <c r="M9" i="28"/>
  <c r="K83" i="28" s="1"/>
  <c r="F9" i="28"/>
  <c r="K49" i="28" s="1"/>
  <c r="G9" i="28"/>
  <c r="L49" i="28" s="1"/>
  <c r="E9" i="28"/>
  <c r="J49" i="28" s="1"/>
  <c r="N9" i="28"/>
  <c r="L83" i="28" s="1"/>
  <c r="O9" i="28"/>
  <c r="M83" i="28" s="1"/>
  <c r="P9" i="28"/>
  <c r="N83" i="28" s="1"/>
  <c r="H9" i="28"/>
  <c r="M49" i="28" s="1"/>
  <c r="E22" i="28"/>
  <c r="J61" i="28" s="1"/>
  <c r="N22" i="28"/>
  <c r="L95" i="28" s="1"/>
  <c r="F22" i="28"/>
  <c r="K61" i="28" s="1"/>
  <c r="O22" i="28"/>
  <c r="M95" i="28" s="1"/>
  <c r="G22" i="28"/>
  <c r="L61" i="28" s="1"/>
  <c r="P22" i="28"/>
  <c r="N95" i="28" s="1"/>
  <c r="J22" i="28"/>
  <c r="O61" i="28" s="1"/>
  <c r="H22" i="28"/>
  <c r="M61" i="28" s="1"/>
  <c r="Q22" i="28"/>
  <c r="O95" i="28" s="1"/>
  <c r="I22" i="28"/>
  <c r="N61" i="28" s="1"/>
  <c r="L22" i="28"/>
  <c r="J95" i="28" s="1"/>
  <c r="M22" i="28"/>
  <c r="K95" i="28" s="1"/>
  <c r="I11" i="28"/>
  <c r="N51" i="28" s="1"/>
  <c r="H11" i="28"/>
  <c r="M51" i="28" s="1"/>
  <c r="Q11" i="28"/>
  <c r="O85" i="28" s="1"/>
  <c r="J11" i="28"/>
  <c r="O51" i="28" s="1"/>
  <c r="L11" i="28"/>
  <c r="J85" i="28" s="1"/>
  <c r="F11" i="28"/>
  <c r="K51" i="28" s="1"/>
  <c r="M11" i="28"/>
  <c r="K85" i="28" s="1"/>
  <c r="G11" i="28"/>
  <c r="L51" i="28" s="1"/>
  <c r="E11" i="28"/>
  <c r="J51" i="28" s="1"/>
  <c r="N11" i="28"/>
  <c r="L85" i="28" s="1"/>
  <c r="O11" i="28"/>
  <c r="M85" i="28" s="1"/>
  <c r="P11" i="28"/>
  <c r="N85" i="28" s="1"/>
  <c r="I13" i="28"/>
  <c r="N53" i="28" s="1"/>
  <c r="J13" i="28"/>
  <c r="O53" i="28" s="1"/>
  <c r="H13" i="28"/>
  <c r="M53" i="28" s="1"/>
  <c r="L13" i="28"/>
  <c r="J78" i="28" s="1"/>
  <c r="O13" i="28"/>
  <c r="M78" i="28" s="1"/>
  <c r="G13" i="28"/>
  <c r="L53" i="28" s="1"/>
  <c r="M13" i="28"/>
  <c r="K78" i="28" s="1"/>
  <c r="Q13" i="28"/>
  <c r="O78" i="28" s="1"/>
  <c r="E13" i="28"/>
  <c r="J53" i="28" s="1"/>
  <c r="N13" i="28"/>
  <c r="L78" i="28" s="1"/>
  <c r="F13" i="28"/>
  <c r="K53" i="28" s="1"/>
  <c r="P13" i="28"/>
  <c r="N78" i="28" s="1"/>
  <c r="I23" i="28"/>
  <c r="N62" i="28" s="1"/>
  <c r="J23" i="28"/>
  <c r="O62" i="28" s="1"/>
  <c r="P23" i="28"/>
  <c r="N96" i="28" s="1"/>
  <c r="H23" i="28"/>
  <c r="M62" i="28" s="1"/>
  <c r="L23" i="28"/>
  <c r="J96" i="28" s="1"/>
  <c r="O23" i="28"/>
  <c r="M96" i="28" s="1"/>
  <c r="M23" i="28"/>
  <c r="K96" i="28" s="1"/>
  <c r="F23" i="28"/>
  <c r="K62" i="28" s="1"/>
  <c r="G23" i="28"/>
  <c r="L62" i="28" s="1"/>
  <c r="E23" i="28"/>
  <c r="J62" i="28" s="1"/>
  <c r="N23" i="28"/>
  <c r="L96" i="28" s="1"/>
  <c r="Q23" i="28"/>
  <c r="O96" i="28" s="1"/>
  <c r="E10" i="28"/>
  <c r="N10" i="28"/>
  <c r="M10" i="28"/>
  <c r="F10" i="28"/>
  <c r="O10" i="28"/>
  <c r="G10" i="28"/>
  <c r="P10" i="28"/>
  <c r="L10" i="28"/>
  <c r="H10" i="28"/>
  <c r="Q10" i="28"/>
  <c r="J10" i="28"/>
  <c r="I10" i="28"/>
  <c r="E24" i="28"/>
  <c r="J63" i="28" s="1"/>
  <c r="N24" i="28"/>
  <c r="L97" i="28" s="1"/>
  <c r="F24" i="28"/>
  <c r="K63" i="28" s="1"/>
  <c r="O24" i="28"/>
  <c r="M97" i="28" s="1"/>
  <c r="G24" i="28"/>
  <c r="L63" i="28" s="1"/>
  <c r="P24" i="28"/>
  <c r="N97" i="28" s="1"/>
  <c r="L24" i="28"/>
  <c r="J97" i="28" s="1"/>
  <c r="H24" i="28"/>
  <c r="M63" i="28" s="1"/>
  <c r="Q24" i="28"/>
  <c r="O97" i="28" s="1"/>
  <c r="I24" i="28"/>
  <c r="N63" i="28" s="1"/>
  <c r="J24" i="28"/>
  <c r="O63" i="28" s="1"/>
  <c r="M24" i="28"/>
  <c r="K97" i="28" s="1"/>
  <c r="I7" i="28"/>
  <c r="N47" i="28" s="1"/>
  <c r="H7" i="28"/>
  <c r="M47" i="28" s="1"/>
  <c r="J7" i="28"/>
  <c r="O47" i="28" s="1"/>
  <c r="L7" i="28"/>
  <c r="J81" i="28" s="1"/>
  <c r="O7" i="28"/>
  <c r="M81" i="28" s="1"/>
  <c r="P7" i="28"/>
  <c r="N81" i="28" s="1"/>
  <c r="Q7" i="28"/>
  <c r="O81" i="28" s="1"/>
  <c r="M7" i="28"/>
  <c r="K81" i="28" s="1"/>
  <c r="F7" i="28"/>
  <c r="K47" i="28" s="1"/>
  <c r="E7" i="28"/>
  <c r="J47" i="28" s="1"/>
  <c r="N7" i="28"/>
  <c r="L81" i="28" s="1"/>
  <c r="G7" i="28"/>
  <c r="L47" i="28" s="1"/>
  <c r="E32" i="28"/>
  <c r="J71" i="28" s="1"/>
  <c r="N32" i="28"/>
  <c r="L104" i="28" s="1"/>
  <c r="F32" i="28"/>
  <c r="K71" i="28" s="1"/>
  <c r="O32" i="28"/>
  <c r="M104" i="28" s="1"/>
  <c r="L32" i="28"/>
  <c r="J104" i="28" s="1"/>
  <c r="G32" i="28"/>
  <c r="L71" i="28" s="1"/>
  <c r="P32" i="28"/>
  <c r="N104" i="28" s="1"/>
  <c r="H32" i="28"/>
  <c r="M71" i="28" s="1"/>
  <c r="Q32" i="28"/>
  <c r="O104" i="28" s="1"/>
  <c r="J32" i="28"/>
  <c r="O71" i="28" s="1"/>
  <c r="I32" i="28"/>
  <c r="N71" i="28" s="1"/>
  <c r="M32" i="28"/>
  <c r="K104" i="28" s="1"/>
  <c r="E12" i="28"/>
  <c r="N12" i="28"/>
  <c r="O12" i="28"/>
  <c r="F12" i="28"/>
  <c r="G12" i="28"/>
  <c r="P12" i="28"/>
  <c r="H12" i="28"/>
  <c r="M52" i="28" s="1"/>
  <c r="Q12" i="28"/>
  <c r="J12" i="28"/>
  <c r="L12" i="28"/>
  <c r="I12" i="28"/>
  <c r="M12" i="28"/>
  <c r="E30" i="28"/>
  <c r="N30" i="28"/>
  <c r="F30" i="28"/>
  <c r="O30" i="28"/>
  <c r="G30" i="28"/>
  <c r="P30" i="28"/>
  <c r="H30" i="28"/>
  <c r="Q30" i="28"/>
  <c r="J30" i="28"/>
  <c r="L30" i="28"/>
  <c r="I30" i="28"/>
  <c r="M30" i="28"/>
  <c r="D31" i="28"/>
  <c r="D6" i="31"/>
  <c r="J6" i="31" s="1"/>
  <c r="D29" i="31"/>
  <c r="N27" i="32"/>
  <c r="L102" i="32" s="1"/>
  <c r="O27" i="32"/>
  <c r="M102" i="32" s="1"/>
  <c r="L27" i="32"/>
  <c r="J102" i="32" s="1"/>
  <c r="P27" i="32"/>
  <c r="N102" i="32" s="1"/>
  <c r="Q27" i="32"/>
  <c r="O102" i="32" s="1"/>
  <c r="M27" i="32"/>
  <c r="K102" i="32" s="1"/>
  <c r="L33" i="32"/>
  <c r="J76" i="32" s="1"/>
  <c r="M33" i="32"/>
  <c r="K76" i="32" s="1"/>
  <c r="N33" i="32"/>
  <c r="L76" i="32" s="1"/>
  <c r="P33" i="32"/>
  <c r="N76" i="32" s="1"/>
  <c r="O33" i="32"/>
  <c r="M76" i="32" s="1"/>
  <c r="Q33" i="32"/>
  <c r="O76" i="32" s="1"/>
  <c r="L30" i="32"/>
  <c r="J104" i="32" s="1"/>
  <c r="M30" i="32"/>
  <c r="K104" i="32" s="1"/>
  <c r="N30" i="32"/>
  <c r="L104" i="32" s="1"/>
  <c r="O30" i="32"/>
  <c r="M104" i="32" s="1"/>
  <c r="P30" i="32"/>
  <c r="N104" i="32" s="1"/>
  <c r="Q30" i="32"/>
  <c r="O104" i="32" s="1"/>
  <c r="L25" i="32"/>
  <c r="M25" i="32"/>
  <c r="P25" i="32"/>
  <c r="N25" i="32"/>
  <c r="O25" i="32"/>
  <c r="Q25" i="32"/>
  <c r="N23" i="32"/>
  <c r="L98" i="32" s="1"/>
  <c r="O23" i="32"/>
  <c r="M98" i="32" s="1"/>
  <c r="P23" i="32"/>
  <c r="N98" i="32" s="1"/>
  <c r="Q23" i="32"/>
  <c r="O98" i="32" s="1"/>
  <c r="L23" i="32"/>
  <c r="J98" i="32" s="1"/>
  <c r="M23" i="32"/>
  <c r="K98" i="32" s="1"/>
  <c r="P24" i="32"/>
  <c r="N99" i="32" s="1"/>
  <c r="Q24" i="32"/>
  <c r="O99" i="32" s="1"/>
  <c r="L24" i="32"/>
  <c r="J99" i="32" s="1"/>
  <c r="N24" i="32"/>
  <c r="L99" i="32" s="1"/>
  <c r="M24" i="32"/>
  <c r="K99" i="32" s="1"/>
  <c r="O24" i="32"/>
  <c r="M99" i="32" s="1"/>
  <c r="P28" i="32"/>
  <c r="N77" i="32" s="1"/>
  <c r="Q28" i="32"/>
  <c r="O77" i="32" s="1"/>
  <c r="N28" i="32"/>
  <c r="L77" i="32" s="1"/>
  <c r="L28" i="32"/>
  <c r="J77" i="32" s="1"/>
  <c r="M28" i="32"/>
  <c r="K77" i="32" s="1"/>
  <c r="O28" i="32"/>
  <c r="M77" i="32" s="1"/>
  <c r="L22" i="32"/>
  <c r="J97" i="32" s="1"/>
  <c r="M22" i="32"/>
  <c r="K97" i="32" s="1"/>
  <c r="N22" i="32"/>
  <c r="L97" i="32" s="1"/>
  <c r="O22" i="32"/>
  <c r="M97" i="32" s="1"/>
  <c r="P22" i="32"/>
  <c r="N97" i="32" s="1"/>
  <c r="Q22" i="32"/>
  <c r="O97" i="32" s="1"/>
  <c r="L26" i="32"/>
  <c r="J101" i="32" s="1"/>
  <c r="M26" i="32"/>
  <c r="K101" i="32" s="1"/>
  <c r="N26" i="32"/>
  <c r="L101" i="32" s="1"/>
  <c r="O26" i="32"/>
  <c r="M101" i="32" s="1"/>
  <c r="P26" i="32"/>
  <c r="N101" i="32" s="1"/>
  <c r="Q26" i="32"/>
  <c r="O101" i="32" s="1"/>
  <c r="P32" i="32"/>
  <c r="N106" i="32" s="1"/>
  <c r="N32" i="32"/>
  <c r="L106" i="32" s="1"/>
  <c r="Q32" i="32"/>
  <c r="O106" i="32" s="1"/>
  <c r="L32" i="32"/>
  <c r="J106" i="32" s="1"/>
  <c r="M32" i="32"/>
  <c r="K106" i="32" s="1"/>
  <c r="O32" i="32"/>
  <c r="M106" i="32" s="1"/>
  <c r="E33" i="32"/>
  <c r="J72" i="32" s="1"/>
  <c r="I33" i="32"/>
  <c r="N72" i="32" s="1"/>
  <c r="F33" i="32"/>
  <c r="K72" i="32" s="1"/>
  <c r="G33" i="32"/>
  <c r="L72" i="32" s="1"/>
  <c r="H33" i="32"/>
  <c r="M72" i="32" s="1"/>
  <c r="J33" i="32"/>
  <c r="O72" i="32" s="1"/>
  <c r="E30" i="32"/>
  <c r="J69" i="32" s="1"/>
  <c r="F30" i="32"/>
  <c r="K69" i="32" s="1"/>
  <c r="G30" i="32"/>
  <c r="L69" i="32" s="1"/>
  <c r="H30" i="32"/>
  <c r="M69" i="32" s="1"/>
  <c r="I30" i="32"/>
  <c r="N69" i="32" s="1"/>
  <c r="J30" i="32"/>
  <c r="O69" i="32" s="1"/>
  <c r="E25" i="32"/>
  <c r="I25" i="32"/>
  <c r="F25" i="32"/>
  <c r="G25" i="32"/>
  <c r="H25" i="32"/>
  <c r="J25" i="32"/>
  <c r="G23" i="32"/>
  <c r="L62" i="32" s="1"/>
  <c r="H23" i="32"/>
  <c r="M62" i="32" s="1"/>
  <c r="I23" i="32"/>
  <c r="N62" i="32" s="1"/>
  <c r="J23" i="32"/>
  <c r="O62" i="32" s="1"/>
  <c r="E23" i="32"/>
  <c r="J62" i="32" s="1"/>
  <c r="F23" i="32"/>
  <c r="K62" i="32" s="1"/>
  <c r="I24" i="32"/>
  <c r="N63" i="32" s="1"/>
  <c r="J24" i="32"/>
  <c r="O63" i="32" s="1"/>
  <c r="E24" i="32"/>
  <c r="J63" i="32" s="1"/>
  <c r="F24" i="32"/>
  <c r="K63" i="32" s="1"/>
  <c r="H24" i="32"/>
  <c r="M63" i="32" s="1"/>
  <c r="G24" i="32"/>
  <c r="L63" i="32" s="1"/>
  <c r="I28" i="32"/>
  <c r="N67" i="32" s="1"/>
  <c r="J28" i="32"/>
  <c r="O67" i="32" s="1"/>
  <c r="G28" i="32"/>
  <c r="L67" i="32" s="1"/>
  <c r="E28" i="32"/>
  <c r="J67" i="32" s="1"/>
  <c r="F28" i="32"/>
  <c r="K67" i="32" s="1"/>
  <c r="H28" i="32"/>
  <c r="M67" i="32" s="1"/>
  <c r="G27" i="32"/>
  <c r="L66" i="32" s="1"/>
  <c r="E27" i="32"/>
  <c r="J66" i="32" s="1"/>
  <c r="H27" i="32"/>
  <c r="M66" i="32" s="1"/>
  <c r="I27" i="32"/>
  <c r="N66" i="32" s="1"/>
  <c r="J27" i="32"/>
  <c r="O66" i="32" s="1"/>
  <c r="F27" i="32"/>
  <c r="K66" i="32" s="1"/>
  <c r="E22" i="32"/>
  <c r="J61" i="32" s="1"/>
  <c r="F22" i="32"/>
  <c r="K61" i="32" s="1"/>
  <c r="G22" i="32"/>
  <c r="L61" i="32" s="1"/>
  <c r="H22" i="32"/>
  <c r="M61" i="32" s="1"/>
  <c r="I22" i="32"/>
  <c r="N61" i="32" s="1"/>
  <c r="J22" i="32"/>
  <c r="O61" i="32" s="1"/>
  <c r="E26" i="32"/>
  <c r="J65" i="32" s="1"/>
  <c r="F26" i="32"/>
  <c r="K65" i="32" s="1"/>
  <c r="G26" i="32"/>
  <c r="L65" i="32" s="1"/>
  <c r="H26" i="32"/>
  <c r="M65" i="32" s="1"/>
  <c r="I26" i="32"/>
  <c r="N65" i="32" s="1"/>
  <c r="J26" i="32"/>
  <c r="O65" i="32" s="1"/>
  <c r="I32" i="32"/>
  <c r="N71" i="32" s="1"/>
  <c r="J32" i="32"/>
  <c r="O71" i="32" s="1"/>
  <c r="E32" i="32"/>
  <c r="J71" i="32" s="1"/>
  <c r="F32" i="32"/>
  <c r="K71" i="32" s="1"/>
  <c r="G32" i="32"/>
  <c r="L71" i="32" s="1"/>
  <c r="H32" i="32"/>
  <c r="M71" i="32" s="1"/>
  <c r="P18" i="32"/>
  <c r="N92" i="32" s="1"/>
  <c r="Q18" i="32"/>
  <c r="O92" i="32" s="1"/>
  <c r="P12" i="32"/>
  <c r="N87" i="32" s="1"/>
  <c r="Q12" i="32"/>
  <c r="O87" i="32" s="1"/>
  <c r="P11" i="32"/>
  <c r="N86" i="32" s="1"/>
  <c r="Q11" i="32"/>
  <c r="O86" i="32" s="1"/>
  <c r="P10" i="32"/>
  <c r="Q10" i="32"/>
  <c r="P9" i="32"/>
  <c r="N84" i="32" s="1"/>
  <c r="Q9" i="32"/>
  <c r="O84" i="32" s="1"/>
  <c r="P8" i="32"/>
  <c r="N83" i="32" s="1"/>
  <c r="Q8" i="32"/>
  <c r="O83" i="32" s="1"/>
  <c r="P7" i="32"/>
  <c r="N82" i="32" s="1"/>
  <c r="Q7" i="32"/>
  <c r="O82" i="32" s="1"/>
  <c r="P17" i="32"/>
  <c r="N91" i="32" s="1"/>
  <c r="Q17" i="32"/>
  <c r="O91" i="32" s="1"/>
  <c r="P13" i="32"/>
  <c r="N78" i="32" s="1"/>
  <c r="Q13" i="32"/>
  <c r="O78" i="32" s="1"/>
  <c r="O15" i="32"/>
  <c r="M89" i="32" s="1"/>
  <c r="P15" i="32"/>
  <c r="N89" i="32" s="1"/>
  <c r="N10" i="32"/>
  <c r="O10" i="32"/>
  <c r="N18" i="32"/>
  <c r="L92" i="32" s="1"/>
  <c r="O18" i="32"/>
  <c r="M92" i="32" s="1"/>
  <c r="N12" i="32"/>
  <c r="L87" i="32" s="1"/>
  <c r="O12" i="32"/>
  <c r="M87" i="32" s="1"/>
  <c r="N11" i="32"/>
  <c r="L86" i="32" s="1"/>
  <c r="O11" i="32"/>
  <c r="M86" i="32" s="1"/>
  <c r="N9" i="32"/>
  <c r="L84" i="32" s="1"/>
  <c r="O9" i="32"/>
  <c r="M84" i="32" s="1"/>
  <c r="N7" i="32"/>
  <c r="L82" i="32" s="1"/>
  <c r="O7" i="32"/>
  <c r="M82" i="32" s="1"/>
  <c r="N8" i="32"/>
  <c r="L83" i="32" s="1"/>
  <c r="O8" i="32"/>
  <c r="M83" i="32" s="1"/>
  <c r="N17" i="32"/>
  <c r="L91" i="32" s="1"/>
  <c r="O17" i="32"/>
  <c r="M91" i="32" s="1"/>
  <c r="N13" i="32"/>
  <c r="L78" i="32" s="1"/>
  <c r="O13" i="32"/>
  <c r="M78" i="32" s="1"/>
  <c r="M15" i="32"/>
  <c r="K89" i="32" s="1"/>
  <c r="N15" i="32"/>
  <c r="L89" i="32" s="1"/>
  <c r="L12" i="32"/>
  <c r="J87" i="32" s="1"/>
  <c r="M12" i="32"/>
  <c r="K87" i="32" s="1"/>
  <c r="L7" i="32"/>
  <c r="J82" i="32" s="1"/>
  <c r="M7" i="32"/>
  <c r="K82" i="32" s="1"/>
  <c r="L18" i="32"/>
  <c r="J92" i="32" s="1"/>
  <c r="M18" i="32"/>
  <c r="K92" i="32" s="1"/>
  <c r="L11" i="32"/>
  <c r="J86" i="32" s="1"/>
  <c r="M11" i="32"/>
  <c r="K86" i="32" s="1"/>
  <c r="L10" i="32"/>
  <c r="M10" i="32"/>
  <c r="L9" i="32"/>
  <c r="J84" i="32" s="1"/>
  <c r="M9" i="32"/>
  <c r="K84" i="32" s="1"/>
  <c r="L8" i="32"/>
  <c r="J83" i="32" s="1"/>
  <c r="M8" i="32"/>
  <c r="K83" i="32" s="1"/>
  <c r="L17" i="32"/>
  <c r="J91" i="32" s="1"/>
  <c r="M17" i="32"/>
  <c r="K91" i="32" s="1"/>
  <c r="L13" i="32"/>
  <c r="J78" i="32" s="1"/>
  <c r="M13" i="32"/>
  <c r="K78" i="32" s="1"/>
  <c r="J15" i="32"/>
  <c r="O55" i="32" s="1"/>
  <c r="L15" i="32"/>
  <c r="J89" i="32" s="1"/>
  <c r="E18" i="32"/>
  <c r="J58" i="32" s="1"/>
  <c r="J18" i="32"/>
  <c r="O58" i="32" s="1"/>
  <c r="E10" i="32"/>
  <c r="J10" i="32"/>
  <c r="E11" i="32"/>
  <c r="J51" i="32" s="1"/>
  <c r="J11" i="32"/>
  <c r="O51" i="32" s="1"/>
  <c r="E9" i="32"/>
  <c r="J49" i="32" s="1"/>
  <c r="J9" i="32"/>
  <c r="O49" i="32" s="1"/>
  <c r="E7" i="32"/>
  <c r="J47" i="32" s="1"/>
  <c r="J7" i="32"/>
  <c r="O47" i="32" s="1"/>
  <c r="E8" i="32"/>
  <c r="J48" i="32" s="1"/>
  <c r="J8" i="32"/>
  <c r="O48" i="32" s="1"/>
  <c r="E12" i="32"/>
  <c r="J52" i="32" s="1"/>
  <c r="J12" i="32"/>
  <c r="O52" i="32" s="1"/>
  <c r="E17" i="32"/>
  <c r="J57" i="32" s="1"/>
  <c r="J17" i="32"/>
  <c r="O57" i="32" s="1"/>
  <c r="E13" i="32"/>
  <c r="J53" i="32" s="1"/>
  <c r="J13" i="32"/>
  <c r="O53" i="32" s="1"/>
  <c r="I15" i="32"/>
  <c r="N55" i="32" s="1"/>
  <c r="E15" i="32"/>
  <c r="J55" i="32" s="1"/>
  <c r="H12" i="32"/>
  <c r="M52" i="32" s="1"/>
  <c r="I12" i="32"/>
  <c r="N52" i="32" s="1"/>
  <c r="H7" i="32"/>
  <c r="M47" i="32" s="1"/>
  <c r="I7" i="32"/>
  <c r="N47" i="32" s="1"/>
  <c r="H18" i="32"/>
  <c r="M58" i="32" s="1"/>
  <c r="I18" i="32"/>
  <c r="N58" i="32" s="1"/>
  <c r="H11" i="32"/>
  <c r="M51" i="32" s="1"/>
  <c r="I11" i="32"/>
  <c r="N51" i="32" s="1"/>
  <c r="H10" i="32"/>
  <c r="I10" i="32"/>
  <c r="H9" i="32"/>
  <c r="M49" i="32" s="1"/>
  <c r="I9" i="32"/>
  <c r="N49" i="32" s="1"/>
  <c r="H8" i="32"/>
  <c r="M48" i="32" s="1"/>
  <c r="I8" i="32"/>
  <c r="N48" i="32" s="1"/>
  <c r="H17" i="32"/>
  <c r="M57" i="32" s="1"/>
  <c r="I17" i="32"/>
  <c r="N57" i="32" s="1"/>
  <c r="H13" i="32"/>
  <c r="M53" i="32" s="1"/>
  <c r="I13" i="32"/>
  <c r="N53" i="32" s="1"/>
  <c r="G15" i="32"/>
  <c r="L55" i="32" s="1"/>
  <c r="H15" i="32"/>
  <c r="M55" i="32" s="1"/>
  <c r="F18" i="32"/>
  <c r="K58" i="32" s="1"/>
  <c r="G18" i="32"/>
  <c r="L58" i="32" s="1"/>
  <c r="F12" i="32"/>
  <c r="K52" i="32" s="1"/>
  <c r="G12" i="32"/>
  <c r="L52" i="32" s="1"/>
  <c r="F11" i="32"/>
  <c r="K51" i="32" s="1"/>
  <c r="G11" i="32"/>
  <c r="L51" i="32" s="1"/>
  <c r="F10" i="32"/>
  <c r="G10" i="32"/>
  <c r="F7" i="32"/>
  <c r="K47" i="32" s="1"/>
  <c r="G7" i="32"/>
  <c r="L47" i="32" s="1"/>
  <c r="F9" i="32"/>
  <c r="K49" i="32" s="1"/>
  <c r="G9" i="32"/>
  <c r="L49" i="32" s="1"/>
  <c r="F8" i="32"/>
  <c r="K48" i="32" s="1"/>
  <c r="G8" i="32"/>
  <c r="L48" i="32" s="1"/>
  <c r="F17" i="32"/>
  <c r="K57" i="32" s="1"/>
  <c r="G17" i="32"/>
  <c r="L57" i="32" s="1"/>
  <c r="F13" i="32"/>
  <c r="K53" i="32" s="1"/>
  <c r="G13" i="32"/>
  <c r="L53" i="32" s="1"/>
  <c r="F15" i="32"/>
  <c r="K55" i="32" s="1"/>
  <c r="D29" i="32"/>
  <c r="D31" i="32"/>
  <c r="D21" i="32"/>
  <c r="D14" i="32"/>
  <c r="D6" i="32"/>
  <c r="D16" i="32"/>
  <c r="D21" i="31"/>
  <c r="D31" i="31"/>
  <c r="D14" i="31"/>
  <c r="D16" i="31"/>
  <c r="D21" i="28"/>
  <c r="D29" i="28"/>
  <c r="V18" i="28"/>
  <c r="O89" i="32"/>
  <c r="C1" i="20"/>
  <c r="K91" i="28" l="1"/>
  <c r="O91" i="28"/>
  <c r="L91" i="28"/>
  <c r="J91" i="28"/>
  <c r="N91" i="28"/>
  <c r="M91" i="28"/>
  <c r="L29" i="31"/>
  <c r="J104" i="31" s="1"/>
  <c r="O29" i="31"/>
  <c r="M104" i="31" s="1"/>
  <c r="M29" i="31"/>
  <c r="K104" i="31" s="1"/>
  <c r="Q29" i="31"/>
  <c r="O104" i="31" s="1"/>
  <c r="N29" i="31"/>
  <c r="L104" i="31" s="1"/>
  <c r="P29" i="31"/>
  <c r="N104" i="31" s="1"/>
  <c r="N31" i="31"/>
  <c r="L106" i="31" s="1"/>
  <c r="O31" i="31"/>
  <c r="M106" i="31" s="1"/>
  <c r="P31" i="31"/>
  <c r="N106" i="31" s="1"/>
  <c r="Q31" i="31"/>
  <c r="O106" i="31" s="1"/>
  <c r="L31" i="31"/>
  <c r="J106" i="31" s="1"/>
  <c r="M31" i="31"/>
  <c r="K106" i="31" s="1"/>
  <c r="P21" i="31"/>
  <c r="N97" i="31" s="1"/>
  <c r="Q21" i="31"/>
  <c r="O97" i="31" s="1"/>
  <c r="N21" i="31"/>
  <c r="L97" i="31" s="1"/>
  <c r="O21" i="31"/>
  <c r="M97" i="31" s="1"/>
  <c r="L21" i="31"/>
  <c r="J97" i="31" s="1"/>
  <c r="M21" i="31"/>
  <c r="K97" i="31" s="1"/>
  <c r="G31" i="31"/>
  <c r="L71" i="31" s="1"/>
  <c r="F31" i="31"/>
  <c r="K71" i="31" s="1"/>
  <c r="H31" i="31"/>
  <c r="M71" i="31" s="1"/>
  <c r="I31" i="31"/>
  <c r="N71" i="31" s="1"/>
  <c r="J31" i="31"/>
  <c r="O71" i="31" s="1"/>
  <c r="E31" i="31"/>
  <c r="J71" i="31" s="1"/>
  <c r="M86" i="31"/>
  <c r="G29" i="31"/>
  <c r="L69" i="31" s="1"/>
  <c r="E29" i="31"/>
  <c r="J69" i="31" s="1"/>
  <c r="J29" i="31"/>
  <c r="O69" i="31" s="1"/>
  <c r="F29" i="31"/>
  <c r="K69" i="31" s="1"/>
  <c r="H29" i="31"/>
  <c r="M69" i="31" s="1"/>
  <c r="I29" i="31"/>
  <c r="N69" i="31" s="1"/>
  <c r="I21" i="31"/>
  <c r="N61" i="31" s="1"/>
  <c r="J21" i="31"/>
  <c r="O61" i="31" s="1"/>
  <c r="G21" i="31"/>
  <c r="L61" i="31" s="1"/>
  <c r="H21" i="31"/>
  <c r="M61" i="31" s="1"/>
  <c r="E21" i="31"/>
  <c r="J61" i="31" s="1"/>
  <c r="F21" i="31"/>
  <c r="K61" i="31" s="1"/>
  <c r="G16" i="31"/>
  <c r="L56" i="31" s="1"/>
  <c r="H16" i="31"/>
  <c r="M56" i="31" s="1"/>
  <c r="I16" i="31"/>
  <c r="N56" i="31" s="1"/>
  <c r="J16" i="31"/>
  <c r="O56" i="31" s="1"/>
  <c r="F16" i="31"/>
  <c r="K56" i="31" s="1"/>
  <c r="E16" i="31"/>
  <c r="J56" i="31" s="1"/>
  <c r="F14" i="31"/>
  <c r="K54" i="31" s="1"/>
  <c r="E14" i="31"/>
  <c r="J54" i="31" s="1"/>
  <c r="G14" i="31"/>
  <c r="L54" i="31" s="1"/>
  <c r="H14" i="31"/>
  <c r="M54" i="31" s="1"/>
  <c r="I14" i="31"/>
  <c r="N54" i="31" s="1"/>
  <c r="J14" i="31"/>
  <c r="O54" i="31" s="1"/>
  <c r="H6" i="31"/>
  <c r="M46" i="31" s="1"/>
  <c r="I6" i="31"/>
  <c r="N46" i="31" s="1"/>
  <c r="F6" i="31"/>
  <c r="K46" i="31" s="1"/>
  <c r="G6" i="31"/>
  <c r="L46" i="31" s="1"/>
  <c r="E6" i="31"/>
  <c r="J46" i="31" s="1"/>
  <c r="N16" i="31"/>
  <c r="L91" i="31" s="1"/>
  <c r="O16" i="31"/>
  <c r="M91" i="31" s="1"/>
  <c r="L16" i="31"/>
  <c r="J91" i="31" s="1"/>
  <c r="M16" i="31"/>
  <c r="K91" i="31" s="1"/>
  <c r="P16" i="31"/>
  <c r="N91" i="31" s="1"/>
  <c r="Q16" i="31"/>
  <c r="O91" i="31" s="1"/>
  <c r="O14" i="31"/>
  <c r="M89" i="31" s="1"/>
  <c r="L14" i="31"/>
  <c r="J89" i="31" s="1"/>
  <c r="M14" i="31"/>
  <c r="K89" i="31" s="1"/>
  <c r="N14" i="31"/>
  <c r="L89" i="31" s="1"/>
  <c r="Q14" i="31"/>
  <c r="O89" i="31" s="1"/>
  <c r="P14" i="31"/>
  <c r="N89" i="31" s="1"/>
  <c r="O6" i="31"/>
  <c r="M82" i="31" s="1"/>
  <c r="P6" i="31"/>
  <c r="N82" i="31" s="1"/>
  <c r="M6" i="31"/>
  <c r="K82" i="31" s="1"/>
  <c r="N6" i="31"/>
  <c r="L82" i="31" s="1"/>
  <c r="L6" i="31"/>
  <c r="J82" i="31" s="1"/>
  <c r="Q6" i="31"/>
  <c r="O82" i="31" s="1"/>
  <c r="L85" i="32"/>
  <c r="M50" i="32"/>
  <c r="J85" i="32"/>
  <c r="K85" i="32"/>
  <c r="O85" i="32"/>
  <c r="N85" i="32"/>
  <c r="M85" i="32"/>
  <c r="O50" i="32"/>
  <c r="J50" i="32"/>
  <c r="L50" i="32"/>
  <c r="K50" i="32"/>
  <c r="N50" i="32"/>
  <c r="M50" i="28"/>
  <c r="O46" i="31"/>
  <c r="I21" i="28"/>
  <c r="N60" i="28" s="1"/>
  <c r="J21" i="28"/>
  <c r="O60" i="28" s="1"/>
  <c r="H21" i="28"/>
  <c r="M60" i="28" s="1"/>
  <c r="L21" i="28"/>
  <c r="J94" i="28" s="1"/>
  <c r="P21" i="28"/>
  <c r="N94" i="28" s="1"/>
  <c r="Q21" i="28"/>
  <c r="O94" i="28" s="1"/>
  <c r="M21" i="28"/>
  <c r="K94" i="28" s="1"/>
  <c r="F21" i="28"/>
  <c r="K60" i="28" s="1"/>
  <c r="G21" i="28"/>
  <c r="L60" i="28" s="1"/>
  <c r="E21" i="28"/>
  <c r="J60" i="28" s="1"/>
  <c r="N21" i="28"/>
  <c r="L94" i="28" s="1"/>
  <c r="O21" i="28"/>
  <c r="M94" i="28" s="1"/>
  <c r="I31" i="28"/>
  <c r="N70" i="28" s="1"/>
  <c r="J31" i="28"/>
  <c r="O70" i="28" s="1"/>
  <c r="L31" i="28"/>
  <c r="J103" i="28" s="1"/>
  <c r="F31" i="28"/>
  <c r="K70" i="28" s="1"/>
  <c r="P31" i="28"/>
  <c r="N103" i="28" s="1"/>
  <c r="M31" i="28"/>
  <c r="K103" i="28" s="1"/>
  <c r="E31" i="28"/>
  <c r="J70" i="28" s="1"/>
  <c r="N31" i="28"/>
  <c r="L103" i="28" s="1"/>
  <c r="O31" i="28"/>
  <c r="M103" i="28" s="1"/>
  <c r="G31" i="28"/>
  <c r="L70" i="28" s="1"/>
  <c r="H31" i="28"/>
  <c r="M70" i="28" s="1"/>
  <c r="Q31" i="28"/>
  <c r="O103" i="28" s="1"/>
  <c r="I29" i="28"/>
  <c r="N68" i="28" s="1"/>
  <c r="J29" i="28"/>
  <c r="O68" i="28" s="1"/>
  <c r="G29" i="28"/>
  <c r="L68" i="28" s="1"/>
  <c r="L29" i="28"/>
  <c r="J101" i="28" s="1"/>
  <c r="F29" i="28"/>
  <c r="K68" i="28" s="1"/>
  <c r="P29" i="28"/>
  <c r="N101" i="28" s="1"/>
  <c r="M29" i="28"/>
  <c r="K101" i="28" s="1"/>
  <c r="E29" i="28"/>
  <c r="J68" i="28" s="1"/>
  <c r="N29" i="28"/>
  <c r="L101" i="28" s="1"/>
  <c r="O29" i="28"/>
  <c r="M101" i="28" s="1"/>
  <c r="H29" i="28"/>
  <c r="M68" i="28" s="1"/>
  <c r="Q29" i="28"/>
  <c r="O101" i="28" s="1"/>
  <c r="N31" i="32"/>
  <c r="L105" i="32" s="1"/>
  <c r="O31" i="32"/>
  <c r="M105" i="32" s="1"/>
  <c r="P31" i="32"/>
  <c r="N105" i="32" s="1"/>
  <c r="Q31" i="32"/>
  <c r="O105" i="32" s="1"/>
  <c r="M31" i="32"/>
  <c r="K105" i="32" s="1"/>
  <c r="L31" i="32"/>
  <c r="J105" i="32" s="1"/>
  <c r="P29" i="32"/>
  <c r="N103" i="32" s="1"/>
  <c r="L29" i="32"/>
  <c r="J103" i="32" s="1"/>
  <c r="M29" i="32"/>
  <c r="K103" i="32" s="1"/>
  <c r="N29" i="32"/>
  <c r="L103" i="32" s="1"/>
  <c r="O29" i="32"/>
  <c r="M103" i="32" s="1"/>
  <c r="Q29" i="32"/>
  <c r="O103" i="32" s="1"/>
  <c r="Q21" i="32"/>
  <c r="O96" i="32" s="1"/>
  <c r="O21" i="32"/>
  <c r="M96" i="32" s="1"/>
  <c r="N21" i="32"/>
  <c r="L96" i="32" s="1"/>
  <c r="M21" i="32"/>
  <c r="K96" i="32" s="1"/>
  <c r="L21" i="32"/>
  <c r="J96" i="32" s="1"/>
  <c r="P21" i="32"/>
  <c r="N96" i="32" s="1"/>
  <c r="G31" i="32"/>
  <c r="L70" i="32" s="1"/>
  <c r="H31" i="32"/>
  <c r="M70" i="32" s="1"/>
  <c r="I31" i="32"/>
  <c r="N70" i="32" s="1"/>
  <c r="J31" i="32"/>
  <c r="O70" i="32" s="1"/>
  <c r="E31" i="32"/>
  <c r="J70" i="32" s="1"/>
  <c r="F31" i="32"/>
  <c r="K70" i="32" s="1"/>
  <c r="M100" i="32"/>
  <c r="E29" i="32"/>
  <c r="J68" i="32" s="1"/>
  <c r="F29" i="32"/>
  <c r="K68" i="32" s="1"/>
  <c r="I29" i="32"/>
  <c r="N68" i="32" s="1"/>
  <c r="G29" i="32"/>
  <c r="L68" i="32" s="1"/>
  <c r="H29" i="32"/>
  <c r="M68" i="32" s="1"/>
  <c r="J29" i="32"/>
  <c r="O68" i="32" s="1"/>
  <c r="J21" i="32"/>
  <c r="O60" i="32" s="1"/>
  <c r="I21" i="32"/>
  <c r="N60" i="32" s="1"/>
  <c r="H21" i="32"/>
  <c r="M60" i="32" s="1"/>
  <c r="G21" i="32"/>
  <c r="L60" i="32" s="1"/>
  <c r="F21" i="32"/>
  <c r="K60" i="32" s="1"/>
  <c r="E21" i="32"/>
  <c r="J60" i="32" s="1"/>
  <c r="P16" i="32"/>
  <c r="N90" i="32" s="1"/>
  <c r="Q16" i="32"/>
  <c r="O90" i="32" s="1"/>
  <c r="P14" i="32"/>
  <c r="N88" i="32" s="1"/>
  <c r="Q14" i="32"/>
  <c r="O88" i="32" s="1"/>
  <c r="P6" i="32"/>
  <c r="N81" i="32" s="1"/>
  <c r="Q6" i="32"/>
  <c r="O81" i="32" s="1"/>
  <c r="N16" i="32"/>
  <c r="L90" i="32" s="1"/>
  <c r="O16" i="32"/>
  <c r="M90" i="32" s="1"/>
  <c r="N14" i="32"/>
  <c r="L88" i="32" s="1"/>
  <c r="O14" i="32"/>
  <c r="M88" i="32" s="1"/>
  <c r="N6" i="32"/>
  <c r="L81" i="32" s="1"/>
  <c r="O6" i="32"/>
  <c r="M81" i="32" s="1"/>
  <c r="L16" i="32"/>
  <c r="J90" i="32" s="1"/>
  <c r="M16" i="32"/>
  <c r="K90" i="32" s="1"/>
  <c r="L14" i="32"/>
  <c r="J88" i="32" s="1"/>
  <c r="M14" i="32"/>
  <c r="K88" i="32" s="1"/>
  <c r="L6" i="32"/>
  <c r="J81" i="32" s="1"/>
  <c r="M6" i="32"/>
  <c r="K81" i="32" s="1"/>
  <c r="E16" i="32"/>
  <c r="J56" i="32" s="1"/>
  <c r="J16" i="32"/>
  <c r="O56" i="32" s="1"/>
  <c r="E14" i="32"/>
  <c r="J54" i="32" s="1"/>
  <c r="J14" i="32"/>
  <c r="O54" i="32" s="1"/>
  <c r="E6" i="32"/>
  <c r="J46" i="32" s="1"/>
  <c r="J6" i="32"/>
  <c r="O46" i="32" s="1"/>
  <c r="L100" i="32"/>
  <c r="H16" i="32"/>
  <c r="M56" i="32" s="1"/>
  <c r="I16" i="32"/>
  <c r="N56" i="32" s="1"/>
  <c r="H14" i="32"/>
  <c r="M54" i="32" s="1"/>
  <c r="I14" i="32"/>
  <c r="N54" i="32" s="1"/>
  <c r="N100" i="32"/>
  <c r="H6" i="32"/>
  <c r="M46" i="32" s="1"/>
  <c r="I6" i="32"/>
  <c r="N46" i="32" s="1"/>
  <c r="F14" i="32"/>
  <c r="K54" i="32" s="1"/>
  <c r="G14" i="32"/>
  <c r="L54" i="32" s="1"/>
  <c r="F16" i="32"/>
  <c r="K56" i="32" s="1"/>
  <c r="G16" i="32"/>
  <c r="L56" i="32" s="1"/>
  <c r="F6" i="32"/>
  <c r="K46" i="32" s="1"/>
  <c r="G6" i="32"/>
  <c r="L46" i="32" s="1"/>
  <c r="O86" i="31"/>
  <c r="O50" i="31"/>
  <c r="M64" i="32"/>
  <c r="K100" i="32"/>
  <c r="O100" i="32"/>
  <c r="J98" i="28"/>
  <c r="J100" i="32"/>
  <c r="J84" i="28"/>
  <c r="L64" i="32"/>
  <c r="J64" i="32"/>
  <c r="K64" i="32"/>
  <c r="O64" i="32"/>
  <c r="N64" i="32"/>
  <c r="J64" i="28"/>
  <c r="K86" i="31"/>
  <c r="K101" i="31"/>
  <c r="K50" i="31"/>
  <c r="J50" i="28"/>
  <c r="O101" i="31"/>
  <c r="M50" i="31"/>
  <c r="M101" i="31"/>
  <c r="J101" i="31"/>
  <c r="L101" i="31"/>
  <c r="N101" i="31"/>
  <c r="J86" i="31"/>
  <c r="O84" i="28"/>
  <c r="N86" i="31"/>
  <c r="L86" i="31"/>
  <c r="M65" i="31"/>
  <c r="K65" i="31"/>
  <c r="M84" i="28"/>
  <c r="L65" i="31"/>
  <c r="O65" i="31"/>
  <c r="N65" i="31"/>
  <c r="L50" i="28"/>
  <c r="J65" i="31"/>
  <c r="M98" i="28"/>
  <c r="L50" i="31"/>
  <c r="N50" i="31"/>
  <c r="O98" i="28"/>
  <c r="J50" i="31"/>
  <c r="M64" i="28"/>
  <c r="L98" i="28"/>
  <c r="L64" i="28"/>
  <c r="N84" i="28"/>
  <c r="K84" i="28"/>
  <c r="N98" i="28"/>
  <c r="K98" i="28"/>
  <c r="K50" i="28"/>
  <c r="K64" i="28"/>
  <c r="L84" i="28"/>
  <c r="O50" i="28"/>
  <c r="O64" i="28"/>
  <c r="N64" i="28"/>
  <c r="N50" i="28"/>
  <c r="V33" i="32"/>
  <c r="V18" i="32"/>
  <c r="V33" i="31"/>
  <c r="V18" i="31"/>
  <c r="V33" i="28"/>
  <c r="K52" i="28"/>
  <c r="N52" i="28"/>
  <c r="O52" i="28"/>
  <c r="L52" i="28"/>
  <c r="J52" i="28"/>
  <c r="M86" i="28"/>
  <c r="N86" i="28"/>
  <c r="L86" i="28"/>
  <c r="O86" i="28"/>
  <c r="K86" i="28"/>
  <c r="J86" i="28"/>
  <c r="I6" i="33" l="1"/>
  <c r="J7" i="33"/>
  <c r="G8" i="33"/>
  <c r="N7" i="33" l="1"/>
  <c r="L21" i="33" s="1"/>
  <c r="F8" i="33"/>
  <c r="M6" i="33"/>
  <c r="K20" i="33" s="1"/>
  <c r="O8" i="33"/>
  <c r="M22" i="33" s="1"/>
  <c r="H8" i="33"/>
  <c r="G6" i="33"/>
  <c r="L8" i="33"/>
  <c r="J22" i="33" s="1"/>
  <c r="N6" i="33"/>
  <c r="L20" i="33" s="1"/>
  <c r="F6" i="33"/>
  <c r="P7" i="33"/>
  <c r="N21" i="33" s="1"/>
  <c r="O7" i="33"/>
  <c r="M21" i="33" s="1"/>
  <c r="F7" i="33"/>
  <c r="Q7" i="33"/>
  <c r="O21" i="33" s="1"/>
  <c r="E7" i="33"/>
  <c r="E8" i="33"/>
  <c r="I8" i="33"/>
  <c r="H6" i="33"/>
  <c r="L6" i="33"/>
  <c r="J20" i="33" s="1"/>
  <c r="J6" i="33"/>
  <c r="G7" i="33"/>
  <c r="N8" i="33"/>
  <c r="L22" i="33" s="1"/>
  <c r="M7" i="33"/>
  <c r="K21" i="33" s="1"/>
  <c r="Q8" i="33"/>
  <c r="O22" i="33" s="1"/>
  <c r="H7" i="33"/>
  <c r="E6" i="33"/>
  <c r="L7" i="33"/>
  <c r="J21" i="33" s="1"/>
  <c r="P8" i="33"/>
  <c r="N22" i="33" s="1"/>
  <c r="O6" i="33"/>
  <c r="M20" i="33" s="1"/>
  <c r="I7" i="33"/>
  <c r="M8" i="33"/>
  <c r="K22" i="33" s="1"/>
  <c r="J8" i="33"/>
  <c r="Q6" i="33"/>
  <c r="O20" i="33" s="1"/>
  <c r="P6" i="33"/>
  <c r="N20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B8B3B742-E2BD-446A-98EF-C7EE2D72DE5A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00000000-0006-0000-0100-000001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13" authorId="1" shapeId="0" xr:uid="{E2EF05B5-AEE2-4641-9EEF-75776340ABFC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About 34% of houses have gas grid connection allow max share to 50%</t>
        </r>
      </text>
    </comment>
    <comment ref="D19" authorId="0" shapeId="0" xr:uid="{00000000-0006-0000-0100-000002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866A933A-2880-4DB8-9AF9-02984C2EC126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D19" authorId="0" shapeId="0" xr:uid="{2492E5DC-1AE8-484E-81E4-61A5FC9107FC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8E6584F9-B2A7-47E0-AF17-844CEE3C771D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D19" authorId="0" shapeId="0" xr:uid="{6A1F25F7-7810-4FAF-B6A1-CDF0A2FE3429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sharedStrings.xml><?xml version="1.0" encoding="utf-8"?>
<sst xmlns="http://schemas.openxmlformats.org/spreadsheetml/2006/main" count="4807" uniqueCount="405">
  <si>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</si>
  <si>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</si>
  <si>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</si>
  <si>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</si>
  <si>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</si>
  <si>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</si>
  <si>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</si>
  <si>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Scenario</t>
  </si>
  <si>
    <t>Process</t>
  </si>
  <si>
    <t>PSET_CO</t>
  </si>
  <si>
    <t>CSET_CN</t>
  </si>
  <si>
    <t>UC_N</t>
  </si>
  <si>
    <t>~UC_SETS: R_E: AllRegions</t>
  </si>
  <si>
    <t>~TFM_Fill-R: w=AF; Hcol=Region</t>
  </si>
  <si>
    <t>NCAP_AFA</t>
  </si>
  <si>
    <t>Attrib_Cond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</si>
  <si>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</si>
  <si>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</si>
  <si>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</si>
  <si>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</si>
  <si>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</si>
  <si>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</si>
  <si>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</si>
  <si>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User constraints on technology substitution</t>
  </si>
  <si>
    <t>Assumptions</t>
  </si>
  <si>
    <t>TechName</t>
  </si>
  <si>
    <t>Output</t>
  </si>
  <si>
    <t>UC_Desc</t>
  </si>
  <si>
    <t>~UC_Sets: T_E:</t>
  </si>
  <si>
    <t>UC_RHSRTS~0</t>
  </si>
  <si>
    <t>Pset_PN</t>
  </si>
  <si>
    <t>Water Heating</t>
  </si>
  <si>
    <t>Spcae Heating</t>
  </si>
  <si>
    <t>Residential Technology shares control for Min-Max Penetration</t>
  </si>
  <si>
    <t>Electricity</t>
  </si>
  <si>
    <t>Type of technology</t>
  </si>
  <si>
    <t>Fuel</t>
  </si>
  <si>
    <t>Base year fixed value</t>
  </si>
  <si>
    <t>Lower Share  (light yellow empty rows means free share)</t>
  </si>
  <si>
    <t>Upper Share  (light yellow empty rows means free share)</t>
  </si>
  <si>
    <t>VEDA-TIMES data input tables</t>
  </si>
  <si>
    <t>VEDA-TIMES fill table</t>
  </si>
  <si>
    <t>Tab colour legend</t>
  </si>
  <si>
    <t>Base</t>
  </si>
  <si>
    <t>User Constraints Shares</t>
  </si>
  <si>
    <t>Cap2Act</t>
  </si>
  <si>
    <t>Residential</t>
  </si>
  <si>
    <t>Residential share example</t>
  </si>
  <si>
    <t>R-SH_Apt_COA_X0</t>
  </si>
  <si>
    <t>R-SH_Apt_BDL_X0</t>
  </si>
  <si>
    <t>R-SH_Apt_ETH_X0</t>
  </si>
  <si>
    <t>R-SH_Apt_LPG_X0</t>
  </si>
  <si>
    <t>R-SH_Apt_ELC_X0</t>
  </si>
  <si>
    <t>R-SH_Apt_ELC_X1</t>
  </si>
  <si>
    <t>R-SH_Apt_KER_X0</t>
  </si>
  <si>
    <t>R-SH_Apt_GAS_X0</t>
  </si>
  <si>
    <t>R-SH_Apt_PEA_X0</t>
  </si>
  <si>
    <t>R-SH_Apt_SMF_X0</t>
  </si>
  <si>
    <t>R-SH_Apt_WOO_X0</t>
  </si>
  <si>
    <t>R-SH_Apt_HET_X0</t>
  </si>
  <si>
    <t>R-SH_Apt_GEO_X0</t>
  </si>
  <si>
    <t>R-WH_Apt_COA_X0</t>
  </si>
  <si>
    <t>R-WH_Apt_BDL_X0</t>
  </si>
  <si>
    <t>R-WH_Apt_ETH_X0</t>
  </si>
  <si>
    <t>R-WH_Apt_LPG_X0</t>
  </si>
  <si>
    <t>R-WH_Apt_ELC_X0</t>
  </si>
  <si>
    <t>R-WH_Apt_ELC_X1</t>
  </si>
  <si>
    <t>R-WH_Apt_KER_X0</t>
  </si>
  <si>
    <t>R-WH_Apt_GAS_X0</t>
  </si>
  <si>
    <t>R-WH_Apt_PEA_X0</t>
  </si>
  <si>
    <t>R-WH_Apt_SMF_X0</t>
  </si>
  <si>
    <t>R-WH_Apt_WOO_X0</t>
  </si>
  <si>
    <t>R-WH_Apt_HET_X0</t>
  </si>
  <si>
    <t>R-SH_Att_COA_X0</t>
  </si>
  <si>
    <t>R-SH_Att_BDL_X0</t>
  </si>
  <si>
    <t>R-SH_Att_ETH_X0</t>
  </si>
  <si>
    <t>R-SH_Att_LPG_X0</t>
  </si>
  <si>
    <t>R-SH_Att_ELC_X0</t>
  </si>
  <si>
    <t>R-SH_Att_ELC_X1</t>
  </si>
  <si>
    <t>R-SH_Att_KER_X0</t>
  </si>
  <si>
    <t>R-SH_Att_GAS_X0</t>
  </si>
  <si>
    <t>R-SH_Att_PEA_X0</t>
  </si>
  <si>
    <t>R-SH_Att_SMF_X0</t>
  </si>
  <si>
    <t>R-SH_Att_WOO_X0</t>
  </si>
  <si>
    <t>R-SH_Att_HET_X0</t>
  </si>
  <si>
    <t>R-SH_Att_GEO_X0</t>
  </si>
  <si>
    <t>R-WH_Att_COA_X0</t>
  </si>
  <si>
    <t>R-WH_Att_BDL_X0</t>
  </si>
  <si>
    <t>R-WH_Att_ETH_X0</t>
  </si>
  <si>
    <t>R-WH_Att_LPG_X0</t>
  </si>
  <si>
    <t>R-WH_Att_ELC_X0</t>
  </si>
  <si>
    <t>R-WH_Att_ELC_X1</t>
  </si>
  <si>
    <t>R-WH_Att_KER_X0</t>
  </si>
  <si>
    <t>R-WH_Att_GAS_X0</t>
  </si>
  <si>
    <t>R-WH_Att_PEA_X0</t>
  </si>
  <si>
    <t>R-WH_Att_SMF_X0</t>
  </si>
  <si>
    <t>R-WH_Att_WOO_X0</t>
  </si>
  <si>
    <t>R-WH_Att_HET_X0</t>
  </si>
  <si>
    <t>R-SH_Det_COA_X0</t>
  </si>
  <si>
    <t>R-SH_Det_BDL_X0</t>
  </si>
  <si>
    <t>R-SH_Det_ETH_X0</t>
  </si>
  <si>
    <t>R-SH_Det_LPG_X0</t>
  </si>
  <si>
    <t>R-SH_Det_ELC_X0</t>
  </si>
  <si>
    <t>R-SH_Det_ELC_X1</t>
  </si>
  <si>
    <t>R-SH_Det_KER_X0</t>
  </si>
  <si>
    <t>R-SH_Det_GAS_X0</t>
  </si>
  <si>
    <t>R-SH_Det_PEA_X0</t>
  </si>
  <si>
    <t>R-SH_Det_SMF_X0</t>
  </si>
  <si>
    <t>R-SH_Det_WOO_X0</t>
  </si>
  <si>
    <t>R-SH_Det_HET_X0</t>
  </si>
  <si>
    <t>R-SH_Det_GEO_X0</t>
  </si>
  <si>
    <t>R-WH_Det_COA_X0</t>
  </si>
  <si>
    <t>R-WH_Det_BDL_X0</t>
  </si>
  <si>
    <t>R-WH_Det_ETH_X0</t>
  </si>
  <si>
    <t>R-WH_Det_LPG_X0</t>
  </si>
  <si>
    <t>R-WH_Det_ELC_X0</t>
  </si>
  <si>
    <t>R-WH_Det_ELC_X1</t>
  </si>
  <si>
    <t>R-WH_Det_KER_X0</t>
  </si>
  <si>
    <t>R-WH_Det_GAS_X0</t>
  </si>
  <si>
    <t>R-WH_Det_PEA_X0</t>
  </si>
  <si>
    <t>R-WH_Det_SMF_X0</t>
  </si>
  <si>
    <t>R-WH_Det_WOO_X0</t>
  </si>
  <si>
    <t>R-WH_Det_HET_X0</t>
  </si>
  <si>
    <t>LPG</t>
  </si>
  <si>
    <t>Oil Kerosene</t>
  </si>
  <si>
    <t>Gas</t>
  </si>
  <si>
    <t>Peat</t>
  </si>
  <si>
    <t>Solid Multi Fuel</t>
  </si>
  <si>
    <t>Wood</t>
  </si>
  <si>
    <t xml:space="preserve">Heat  </t>
  </si>
  <si>
    <t>Geothermal</t>
  </si>
  <si>
    <t>Coal</t>
  </si>
  <si>
    <t>Biodiesel</t>
  </si>
  <si>
    <t>Ethanol</t>
  </si>
  <si>
    <t>Maximum Share change per year</t>
  </si>
  <si>
    <t>Solar</t>
  </si>
  <si>
    <t>R-WH_Apt_SOL_X0</t>
  </si>
  <si>
    <t>RSDSH_Apt</t>
  </si>
  <si>
    <t>UC_RHSRTS~2019</t>
  </si>
  <si>
    <t>UC_FLO~2019</t>
  </si>
  <si>
    <t>RSDCOA</t>
  </si>
  <si>
    <t>RSDPEA</t>
  </si>
  <si>
    <t>RSDWOO</t>
  </si>
  <si>
    <t>RSDHET</t>
  </si>
  <si>
    <t>RSDGEO</t>
  </si>
  <si>
    <t>RSDSOL</t>
  </si>
  <si>
    <t>RSDWH_Apt</t>
  </si>
  <si>
    <t>Residential Space Heating-Water Heating Apartments</t>
  </si>
  <si>
    <t>Minimum share of Coal in residential Apartment space heating</t>
  </si>
  <si>
    <t>Minimum share of Biodiesel in residential Apartment space heating</t>
  </si>
  <si>
    <t>Minimum share of Ethanol in residential Apartment space heating</t>
  </si>
  <si>
    <t>Minimum share of LPG in residential Apartment space heating</t>
  </si>
  <si>
    <t>Minimum share of Electricity ( Non-HP ) in residential Apartment space heating</t>
  </si>
  <si>
    <t>Minimum share of Electricity ( HP ) in residential Apartment space heating</t>
  </si>
  <si>
    <t>Minimum share of Oil in residential Apartment space heating</t>
  </si>
  <si>
    <t>Minimum share of Gas in residential Apartment space heating</t>
  </si>
  <si>
    <t>Minimum share of Peat in residential Apartment space heating</t>
  </si>
  <si>
    <t>Minimum share of Heat in residential Apartment space heating</t>
  </si>
  <si>
    <t>Minimum share of Geothermal in residential Apartment space heating</t>
  </si>
  <si>
    <t>Minimum share of Coal in residential Apartment water heating</t>
  </si>
  <si>
    <t>Minimum share of Biodiesel in residential Apartment water heating</t>
  </si>
  <si>
    <t>Minimum share of Ethanol in residential Apartment water heating</t>
  </si>
  <si>
    <t>Minimum share of LPG in residential Apartment water heating</t>
  </si>
  <si>
    <t>Minimum share of Electricity ( Non-HP ) in residential Apartment water heating</t>
  </si>
  <si>
    <t>Minimum share of Electricity ( HP ) in residential Apartment water heating</t>
  </si>
  <si>
    <t>Minimum share of Oil in residential Apartment water heating</t>
  </si>
  <si>
    <t>Minimum share of Gas in residential Apartment water heating</t>
  </si>
  <si>
    <t>Minimum share of Peat in residential Apartment water heating</t>
  </si>
  <si>
    <t>Minimum share of Heat in residential Apartment water heating</t>
  </si>
  <si>
    <t>Minimum share of Solar in residential Apartment water heating</t>
  </si>
  <si>
    <t>RSDSMF</t>
  </si>
  <si>
    <t>Minimum share of Wood in residential Apartment water heating</t>
  </si>
  <si>
    <t>Minimum share of Wood in residential Apartment space heating</t>
  </si>
  <si>
    <t>Maximum share of Coal in residential Apartment space heating</t>
  </si>
  <si>
    <t>Maximum share of Biodiesel in residential Apartment space heating</t>
  </si>
  <si>
    <t>Maximum share of Ethanol in residential Apartment space heating</t>
  </si>
  <si>
    <t>Maximum share of LPG in residential Apartment space heating</t>
  </si>
  <si>
    <t>Maximum share of Electricity ( Non-HP ) in residential Apartment space heating</t>
  </si>
  <si>
    <t>Maximum share of Electricity ( HP ) in residential Apartment space heating</t>
  </si>
  <si>
    <t>Maximum share of Oil in residential Apartment space heating</t>
  </si>
  <si>
    <t>Maximum share of Gas in residential Apartment space heating</t>
  </si>
  <si>
    <t>Maximum share of Peat in residential Apartment space heating</t>
  </si>
  <si>
    <t>Maximum share of Wood in residential Apartment space heating</t>
  </si>
  <si>
    <t>Maximum share of Heat in residential Apartment space heating</t>
  </si>
  <si>
    <t>Maximum share of Geothermal in residential Apartment space heating</t>
  </si>
  <si>
    <t>Maximum share of Coal in residential Apartment water heating</t>
  </si>
  <si>
    <t>Maximum share of Biodiesel in residential Apartment water heating</t>
  </si>
  <si>
    <t>Maximum share of Ethanol in residential Apartment water heating</t>
  </si>
  <si>
    <t>Maximum share of LPG in residential Apartment water heating</t>
  </si>
  <si>
    <t>Maximum share of Electricity ( Non-HP ) in residential Apartment water heating</t>
  </si>
  <si>
    <t>Maximum share of Electricity ( HP ) in residential Apartment water heating</t>
  </si>
  <si>
    <t>Maximum share of Oil in residential Apartment water heating</t>
  </si>
  <si>
    <t>Maximum share of Gas in residential Apartment water heating</t>
  </si>
  <si>
    <t>Maximum share of Peat in residential Apartment water heating</t>
  </si>
  <si>
    <t>Maximum share of Wood in residential Apartment water heating</t>
  </si>
  <si>
    <t>Maximum share of Heat in residential Apartment water heating</t>
  </si>
  <si>
    <t>Maximum share of Solar in residential Apartment water heating</t>
  </si>
  <si>
    <t>Residential Building Apartment</t>
  </si>
  <si>
    <t>RSDBDL</t>
  </si>
  <si>
    <t>RSDETH</t>
  </si>
  <si>
    <t>RSDLPG</t>
  </si>
  <si>
    <t>RSDELC</t>
  </si>
  <si>
    <t>RSDKER</t>
  </si>
  <si>
    <t>RSDGAS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</si>
  <si>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</si>
  <si>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</si>
  <si>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</si>
  <si>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</si>
  <si>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</si>
  <si>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</si>
  <si>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</si>
  <si>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</si>
  <si>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</si>
  <si>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</si>
  <si>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</si>
  <si>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</si>
  <si>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</si>
  <si>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BASE</t>
  </si>
  <si>
    <t>-</t>
  </si>
  <si>
    <t>R-WH_Att_SOL_X0</t>
  </si>
  <si>
    <t>R-WH_Det_SOL_X0</t>
  </si>
  <si>
    <t>UP</t>
  </si>
  <si>
    <t>Residential Building Attached</t>
  </si>
  <si>
    <t>RSDSH_Att</t>
  </si>
  <si>
    <t>RSDWH_Att</t>
  </si>
  <si>
    <t>Minimum share of Coal in residential Attached space heating</t>
  </si>
  <si>
    <t>Minimum share of Biodiesel in residential Attached space heating</t>
  </si>
  <si>
    <t>Minimum share of Ethanol in residential Attached space heating</t>
  </si>
  <si>
    <t>Minimum share of LPG in residential Attached space heating</t>
  </si>
  <si>
    <t>Minimum share of Electricity ( Non-HP ) in residential Attached space heating</t>
  </si>
  <si>
    <t>Minimum share of Electricity ( HP ) in residential Attached space heating</t>
  </si>
  <si>
    <t>Minimum share of Oil in residential Attached space heating</t>
  </si>
  <si>
    <t>Minimum share of Gas in residential Attached space heating</t>
  </si>
  <si>
    <t>Minimum share of Peat in residential Attached space heating</t>
  </si>
  <si>
    <t>Minimum share of Solid Multi-Fuel in residential Attached space heating</t>
  </si>
  <si>
    <t>Minimum share of Wood in residential Attached space heating</t>
  </si>
  <si>
    <t>Minimum share of Heat in residential Attached space heating</t>
  </si>
  <si>
    <t>Minimum share of Geothermal in residential Attached space heating</t>
  </si>
  <si>
    <t>Minimum share of Coal in residential Attached water heating</t>
  </si>
  <si>
    <t>Minimum share of Biodiesel in residential Attached water heating</t>
  </si>
  <si>
    <t>Minimum share of Ethanol in residential Attached water heating</t>
  </si>
  <si>
    <t>Minimum share of LPG in residential Attached water heating</t>
  </si>
  <si>
    <t>Minimum share of Electricity ( Non-HP ) in residential Attached water heating</t>
  </si>
  <si>
    <t>Minimum share of Electricity ( HP ) in residential Attached water heating</t>
  </si>
  <si>
    <t>Minimum share of Oil in residential Attached water heating</t>
  </si>
  <si>
    <t>Minimum share of Gas in residential Attached water heating</t>
  </si>
  <si>
    <t>Minimum share of Peat in residential Attached water heating</t>
  </si>
  <si>
    <t>Minimum share of Solid Multi-Fuel in residential Attached water heating</t>
  </si>
  <si>
    <t>Minimum share of Wood in residential Attached water heating</t>
  </si>
  <si>
    <t>Minimum share of Heat in residential Attached water heating</t>
  </si>
  <si>
    <t>Minimum share of Solar in residential Attached water heating</t>
  </si>
  <si>
    <t>Maximum share of Coal in residential Attached space heating</t>
  </si>
  <si>
    <t>Maximum share of Biodiesel in residential Attached space heating</t>
  </si>
  <si>
    <t>Maximum share of Ethanol in residential Attached space heating</t>
  </si>
  <si>
    <t>Maximum share of LPG in residential Attached space heating</t>
  </si>
  <si>
    <t>Maximum share of Electricity ( Non-HP ) in residential Attached space heating</t>
  </si>
  <si>
    <t>Maximum share of Electricity ( HP ) in residential Attached space heating</t>
  </si>
  <si>
    <t>Maximum share of Oil in residential Attached space heating</t>
  </si>
  <si>
    <t>Maximum share of Gas in residential Attached space heating</t>
  </si>
  <si>
    <t>Maximum share of Peat in residential Attached space heating</t>
  </si>
  <si>
    <t>Maximum share of Solid Multi-Fuel in residential Attached space heating</t>
  </si>
  <si>
    <t>Maximum share of Wood in residential Attached space heating</t>
  </si>
  <si>
    <t>Maximum share of Heat in residential Attached space heating</t>
  </si>
  <si>
    <t>Maximum share of Geothermal in residential Attached space heating</t>
  </si>
  <si>
    <t>Maximum share of Coal in residential Attached water heating</t>
  </si>
  <si>
    <t>Maximum share of Biodiesel in residential Attached water heating</t>
  </si>
  <si>
    <t>Maximum share of Ethanol in residential Attached water heating</t>
  </si>
  <si>
    <t>Maximum share of LPG in residential Attached water heating</t>
  </si>
  <si>
    <t>Maximum share of Electricity ( Non-HP ) in residential Attached water heating</t>
  </si>
  <si>
    <t>Maximum share of Electricity ( HP ) in residential Attached water heating</t>
  </si>
  <si>
    <t>Maximum share of Oil in residential Attached water heating</t>
  </si>
  <si>
    <t>Maximum share of Gas in residential Attached water heating</t>
  </si>
  <si>
    <t>Maximum share of Peat in residential Attached water heating</t>
  </si>
  <si>
    <t>Maximum share of Solid Multi-Fuel in residential Attached water heating</t>
  </si>
  <si>
    <t>Maximum share of Wood in residential Attached water heating</t>
  </si>
  <si>
    <t>Maximum share of Heat in residential Attached water heating</t>
  </si>
  <si>
    <t>Maximum share of Solar in residential Attached water heating</t>
  </si>
  <si>
    <t>RSDSH_Det</t>
  </si>
  <si>
    <t>RSDWH_Det</t>
  </si>
  <si>
    <t>PSET_CI</t>
  </si>
  <si>
    <t>MIN</t>
  </si>
  <si>
    <t>MAX</t>
  </si>
  <si>
    <t>COA</t>
  </si>
  <si>
    <t>PEA</t>
  </si>
  <si>
    <t>SMF</t>
  </si>
  <si>
    <t>CHECK</t>
  </si>
  <si>
    <t>WOO</t>
  </si>
  <si>
    <t>UC_RHSTS~0</t>
  </si>
  <si>
    <t>UC_RHSTS~2019</t>
  </si>
  <si>
    <t>x</t>
  </si>
  <si>
    <t>Disable</t>
  </si>
  <si>
    <t>~UC_T: UC_COMPRD~UP</t>
  </si>
  <si>
    <t>R-RSDCK_ELC_X0</t>
  </si>
  <si>
    <t>R-RSDCK_GAS_X0</t>
  </si>
  <si>
    <t>R-RSDCK_LPG_X0</t>
  </si>
  <si>
    <t>Cooking</t>
  </si>
  <si>
    <t>Residential Cooking</t>
  </si>
  <si>
    <t>RSDCK</t>
  </si>
  <si>
    <t>R-RSDCK_ELC*</t>
  </si>
  <si>
    <t>R-RSDCK_GAS*</t>
  </si>
  <si>
    <t>R-RSDCK_LPG*</t>
  </si>
  <si>
    <t>Maximum share of Electricity in residential Cooking</t>
  </si>
  <si>
    <t>Maximum share of Gas in residential Cooking</t>
  </si>
  <si>
    <t>Maximum share of LPG in residential Cooking</t>
  </si>
  <si>
    <t>RSD?H*,RSDCK</t>
  </si>
  <si>
    <t>~UC_T: UC_COMPRD~LO</t>
  </si>
  <si>
    <t>~TFM_Fill-R: w=COP; Hcol=Region</t>
  </si>
  <si>
    <t>CEFF</t>
  </si>
  <si>
    <t>R-S*HPN*, R-H*HPN*,</t>
  </si>
  <si>
    <t>RSD</t>
  </si>
  <si>
    <t>R-HC_Apt_ELC_HPN1</t>
  </si>
  <si>
    <t>RSDSC_Apt</t>
  </si>
  <si>
    <t>ANNUAL</t>
  </si>
  <si>
    <t>R-HC_Apt_ELC_HPN2</t>
  </si>
  <si>
    <t>R-HC_Att_ELC_HPN1</t>
  </si>
  <si>
    <t>RSDSC_Att</t>
  </si>
  <si>
    <t>R-HC_Att_ELC_HPN2</t>
  </si>
  <si>
    <t>R-HC_Det_ELC_HPN1</t>
  </si>
  <si>
    <t>RSDSC_Det</t>
  </si>
  <si>
    <t>R-HC_Det_ELC_HPN2</t>
  </si>
  <si>
    <t>R-SH_Apt_ELC_HPN1</t>
  </si>
  <si>
    <t>R-SH_Apt_ELC_HPN2</t>
  </si>
  <si>
    <t>R-SH_Apt_ELC_HPN3</t>
  </si>
  <si>
    <t>R-SH_Att_ELC_HPN1</t>
  </si>
  <si>
    <t>R-SH_Att_ELC_HPN2</t>
  </si>
  <si>
    <t>R-SH_Att_ELC_HPN3</t>
  </si>
  <si>
    <t>R-SH_Det_ELC_HPN1</t>
  </si>
  <si>
    <t>R-SH_Det_ELC_HPN2</t>
  </si>
  <si>
    <t>R-SH_Det_ELC_HPN3</t>
  </si>
  <si>
    <t>R-SW_Apt_ELC_HPN1</t>
  </si>
  <si>
    <t>R-SW_Apt_GAS_HHPN1</t>
  </si>
  <si>
    <t>R-SW_Apt_GAS_HPN1</t>
  </si>
  <si>
    <t>R-SW_Apt_GAS_HPN2</t>
  </si>
  <si>
    <t>R-SW_Att_ELC_HPN1</t>
  </si>
  <si>
    <t>R-SW_Att_ELC_HPN2</t>
  </si>
  <si>
    <t>R-SW_Att_GAS_HHPN1</t>
  </si>
  <si>
    <t>R-SW_Att_GAS_HPN1</t>
  </si>
  <si>
    <t>R-SW_Att_GAS_HPN2</t>
  </si>
  <si>
    <t>R-SW_Det_ELC_HPN1</t>
  </si>
  <si>
    <t>R-SW_Det_ELC_HPN2</t>
  </si>
  <si>
    <t>R-SW_Det_GAS_HHPN1</t>
  </si>
  <si>
    <t>R-SW_Det_GAS_HPN1</t>
  </si>
  <si>
    <t>R-SW_Det_GAS_HPN2</t>
  </si>
  <si>
    <t>~TFM_INS-TS</t>
  </si>
  <si>
    <t>PSET_PN</t>
  </si>
  <si>
    <t>Cset_CN</t>
  </si>
  <si>
    <t>Other_Indexes</t>
  </si>
  <si>
    <t>\I: Gas Heat Pumps</t>
  </si>
  <si>
    <t>\I: Hybrid Heat Pumps</t>
  </si>
  <si>
    <t>RSDAHT</t>
  </si>
  <si>
    <t>\I: Electrical Heat Pumps</t>
  </si>
  <si>
    <t>Input to control ambient heat per unit of heat produced</t>
  </si>
  <si>
    <t>FLO_SHAR</t>
  </si>
  <si>
    <t>Minimum share of Coal in residential Detached space heating</t>
  </si>
  <si>
    <t>Minimum share of Biodiesel in residential Detached space heating</t>
  </si>
  <si>
    <t>Minimum share of Ethanol in residential Detached space heating</t>
  </si>
  <si>
    <t>Minimum share of LPG in residential Detached space heating</t>
  </si>
  <si>
    <t>Minimum share of Electricity ( Non-HP ) in residential Detached space heating</t>
  </si>
  <si>
    <t>Minimum share of Electricity ( HP ) in residential Detached space heating</t>
  </si>
  <si>
    <t>Minimum share of Oil in residential Detached space heating</t>
  </si>
  <si>
    <t>Minimum share of Gas in residential Detached space heating</t>
  </si>
  <si>
    <t>Minimum share of Peat in residential Detached space heating</t>
  </si>
  <si>
    <t>Minimum share of Solid Multi-Fuel in residential Detached space heating</t>
  </si>
  <si>
    <t>Minimum share of Wood in residential Detached space heating</t>
  </si>
  <si>
    <t>Minimum share of Heat in residential Detached space heating</t>
  </si>
  <si>
    <t>Minimum share of Geothermal in residential Detached space heating</t>
  </si>
  <si>
    <t>Minimum share of Coal in residential Detached water heating</t>
  </si>
  <si>
    <t>Minimum share of Biodiesel in residential Detached water heating</t>
  </si>
  <si>
    <t>Minimum share of Ethanol in residential Detached water heating</t>
  </si>
  <si>
    <t>Minimum share of LPG in residential Detached water heating</t>
  </si>
  <si>
    <t>Minimum share of Electricity ( Non-HP ) in residential Detached water heating</t>
  </si>
  <si>
    <t>Minimum share of Electricity ( HP ) in residential Detached water heating</t>
  </si>
  <si>
    <t>Minimum share of Oil in residential Detached water heating</t>
  </si>
  <si>
    <t>Minimum share of Gas in residential Detached water heating</t>
  </si>
  <si>
    <t>Minimum share of Peat in residential Detached water heating</t>
  </si>
  <si>
    <t>Minimum share of Solid Multi-Fuel in residential Detached water heating</t>
  </si>
  <si>
    <t>Minimum share of Wood in residential Detached water heating</t>
  </si>
  <si>
    <t>Minimum share of Heat in residential Detached water heating</t>
  </si>
  <si>
    <t>Minimum share of Solar in residential Detached water heating</t>
  </si>
  <si>
    <t>Maximum share of Solar in residential Detached water heating</t>
  </si>
  <si>
    <t>Maximum share of Gas in residential Detached water heating</t>
  </si>
  <si>
    <t>Maximum share of Gas in residential Detached space heating</t>
  </si>
  <si>
    <t>Maximum share of Coal in residential Detached space heating</t>
  </si>
  <si>
    <t>Maximum share of Biodiesel in residential Detached space heating</t>
  </si>
  <si>
    <t>Maximum share of Ethanol in residential Detached space heating</t>
  </si>
  <si>
    <t>Maximum share of LPG in residential Detached space heating</t>
  </si>
  <si>
    <t>Maximum share of Electricity ( Non-HP ) in residential Detached space heating</t>
  </si>
  <si>
    <t>Maximum share of Electricity ( HP ) in residential Detached space heating</t>
  </si>
  <si>
    <t>Maximum share of Oil in residential Detached space heating</t>
  </si>
  <si>
    <t>Maximum share of Peat in residential Detached space heating</t>
  </si>
  <si>
    <t>Maximum share of Solid Multi-Fuel in residential Detached space heating</t>
  </si>
  <si>
    <t>Maximum share of Wood in residential Detached space heating</t>
  </si>
  <si>
    <t>Maximum share of Heat in residential Detached space heating</t>
  </si>
  <si>
    <t>Maximum share of Geothermal in residential Detached space heating</t>
  </si>
  <si>
    <t>Maximum share of Coal in residential Detached water heating</t>
  </si>
  <si>
    <t>Maximum share of Biodiesel in residential Detached water heating</t>
  </si>
  <si>
    <t>Maximum share of Ethanol in residential Detached water heating</t>
  </si>
  <si>
    <t>Maximum share of LPG in residential Detached water heating</t>
  </si>
  <si>
    <t>Maximum share of Electricity ( Non-HP ) in residential Detached water heating</t>
  </si>
  <si>
    <t>Maximum share of Electricity ( HP ) in residential Detached water heating</t>
  </si>
  <si>
    <t>Maximum share of Oil in residential Detached water heating</t>
  </si>
  <si>
    <t>Maximum share of Peat in residential Detached water heating</t>
  </si>
  <si>
    <t>Maximum share of Solid Multi-Fuel in residential Detached water heating</t>
  </si>
  <si>
    <t>Maximum share of Wood in residential Detached water heating</t>
  </si>
  <si>
    <t>Maximum share of Heat in residential Detached water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</si>
</sst>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  <numFmt numFmtId="181" formatCode="0.0000"/>
  </numFmts>
  <fonts count="8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n">
        <color indexed="64"/>
      </right>
      <top style="thin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</borders>
  <cellStyleXfs count="34394">
    <xf numFmtId="0" fontId="0" fillId="0" borderId="0"/>
    <xf numFmtId="0" fontId="40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49" fontId="27" fillId="0" borderId="1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28" fillId="24" borderId="0" applyBorder="0" applyAlignment="0"/>
    <xf numFmtId="0" fontId="27" fillId="24" borderId="0" applyBorder="0">
      <alignment horizontal="right" vertical="center"/>
    </xf>
    <xf numFmtId="0" fontId="27" fillId="25" borderId="0" applyBorder="0">
      <alignment horizontal="right" vertical="center"/>
    </xf>
    <xf numFmtId="0" fontId="27" fillId="25" borderId="0" applyBorder="0">
      <alignment horizontal="right" vertical="center"/>
    </xf>
    <xf numFmtId="0" fontId="26" fillId="25" borderId="1">
      <alignment horizontal="right" vertical="center"/>
    </xf>
    <xf numFmtId="0" fontId="34" fillId="25" borderId="1">
      <alignment horizontal="right" vertical="center"/>
    </xf>
    <xf numFmtId="0" fontId="26" fillId="26" borderId="1">
      <alignment horizontal="right" vertical="center"/>
    </xf>
    <xf numFmtId="0" fontId="26" fillId="26" borderId="1">
      <alignment horizontal="right" vertical="center"/>
    </xf>
    <xf numFmtId="0" fontId="26" fillId="26" borderId="2">
      <alignment horizontal="right" vertical="center"/>
    </xf>
    <xf numFmtId="0" fontId="26" fillId="26" borderId="3">
      <alignment horizontal="right" vertical="center"/>
    </xf>
    <xf numFmtId="0" fontId="26" fillId="26" borderId="4">
      <alignment horizontal="right" vertical="center"/>
    </xf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22" fillId="27" borderId="5" applyNumberFormat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27" borderId="6" applyNumberFormat="0" applyAlignment="0" applyProtection="0"/>
    <xf numFmtId="4" fontId="28" fillId="0" borderId="7" applyFill="0" applyBorder="0" applyProtection="0">
      <alignment horizontal="right" vertical="center"/>
    </xf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49" fontId="7" fillId="24" borderId="9">
      <alignment vertical="top" wrapText="1"/>
    </xf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4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0" fontId="3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0" fontId="3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26" fillId="0" borderId="0" applyNumberFormat="0">
      <alignment horizontal="right"/>
    </xf>
    <xf numFmtId="166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27" fillId="26" borderId="10">
      <alignment horizontal="left" vertical="center" wrapText="1" indent="2"/>
    </xf>
    <xf numFmtId="0" fontId="27" fillId="0" borderId="10">
      <alignment horizontal="left" vertical="center" wrapText="1" indent="2"/>
    </xf>
    <xf numFmtId="0" fontId="27" fillId="25" borderId="3">
      <alignment horizontal="left" vertical="center"/>
    </xf>
    <xf numFmtId="0" fontId="26" fillId="0" borderId="11">
      <alignment horizontal="left" vertical="top" wrapText="1"/>
    </xf>
    <xf numFmtId="3" fontId="30" fillId="0" borderId="9">
      <alignment horizontal="right" vertical="top"/>
    </xf>
    <xf numFmtId="0" fontId="19" fillId="9" borderId="6" applyNumberFormat="0" applyAlignment="0" applyProtection="0"/>
    <xf numFmtId="0" fontId="35" fillId="0" borderId="12"/>
    <xf numFmtId="0" fontId="8" fillId="30" borderId="1">
      <alignment horizontal="centerContinuous" vertical="top" wrapText="1"/>
    </xf>
    <xf numFmtId="0" fontId="31" fillId="0" borderId="0">
      <alignment vertical="top" wrapText="1"/>
    </xf>
    <xf numFmtId="0" fontId="23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36" fillId="0" borderId="0">
      <alignment vertical="top"/>
    </xf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55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5" fillId="34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4" fillId="34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4" fillId="34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59" fillId="35" borderId="23" applyNumberFormat="0" applyAlignment="0" applyProtection="0"/>
    <xf numFmtId="0" fontId="59" fillId="12" borderId="23" applyNumberFormat="0" applyAlignment="0" applyProtection="0"/>
    <xf numFmtId="0" fontId="59" fillId="12" borderId="23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59" fillId="35" borderId="23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58" fillId="35" borderId="23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4" fontId="27" fillId="0" borderId="0" applyBorder="0">
      <alignment horizontal="right" vertical="center"/>
    </xf>
    <xf numFmtId="0" fontId="27" fillId="0" borderId="1">
      <alignment horizontal="right" vertical="center"/>
    </xf>
    <xf numFmtId="1" fontId="37" fillId="25" borderId="0" applyBorder="0">
      <alignment horizontal="right" vertical="center"/>
    </xf>
    <xf numFmtId="0" fontId="33" fillId="0" borderId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5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61" fillId="36" borderId="0" applyNumberFormat="0" applyBorder="0" applyAlignment="0" applyProtection="0"/>
    <xf numFmtId="0" fontId="25" fillId="12" borderId="0" applyNumberFormat="0" applyBorder="0" applyAlignment="0" applyProtection="0"/>
    <xf numFmtId="0" fontId="61" fillId="36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0" fillId="36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0" borderId="0"/>
    <xf numFmtId="0" fontId="52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71" fontId="47" fillId="0" borderId="0">
      <alignment vertical="center"/>
    </xf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7" fillId="0" borderId="0">
      <alignment vertical="center"/>
    </xf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 applyNumberFormat="0" applyFont="0" applyFill="0" applyBorder="0" applyAlignment="0" applyProtection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29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>
      <alignment vertical="top"/>
    </xf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/>
    <xf numFmtId="0" fontId="52" fillId="0" borderId="0"/>
    <xf numFmtId="0" fontId="7" fillId="0" borderId="0"/>
    <xf numFmtId="0" fontId="52" fillId="0" borderId="0"/>
    <xf numFmtId="0" fontId="49" fillId="0" borderId="0"/>
    <xf numFmtId="0" fontId="9" fillId="0" borderId="0"/>
    <xf numFmtId="0" fontId="49" fillId="0" borderId="0"/>
    <xf numFmtId="0" fontId="7" fillId="0" borderId="0"/>
    <xf numFmtId="0" fontId="49" fillId="0" borderId="0"/>
    <xf numFmtId="0" fontId="4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39" fillId="0" borderId="0"/>
    <xf numFmtId="179" fontId="47" fillId="0" borderId="0">
      <alignment vertical="center"/>
    </xf>
    <xf numFmtId="0" fontId="9" fillId="0" borderId="0"/>
    <xf numFmtId="0" fontId="3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2" fillId="0" borderId="0"/>
    <xf numFmtId="0" fontId="52" fillId="0" borderId="0"/>
    <xf numFmtId="0" fontId="6" fillId="0" borderId="0"/>
    <xf numFmtId="0" fontId="62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2" fillId="0" borderId="0"/>
    <xf numFmtId="0" fontId="52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41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2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4" fontId="27" fillId="0" borderId="1" applyFill="0" applyBorder="0" applyProtection="0">
      <alignment horizontal="right" vertical="center"/>
    </xf>
    <xf numFmtId="0" fontId="28" fillId="0" borderId="0" applyNumberFormat="0" applyFill="0" applyBorder="0" applyProtection="0">
      <alignment horizontal="left" vertical="center"/>
    </xf>
    <xf numFmtId="0" fontId="27" fillId="0" borderId="1" applyNumberFormat="0" applyFill="0" applyAlignment="0" applyProtection="0"/>
    <xf numFmtId="0" fontId="7" fillId="31" borderId="0" applyNumberFormat="0" applyFont="0" applyBorder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4" fillId="0" borderId="0"/>
    <xf numFmtId="0" fontId="3" fillId="0" borderId="0"/>
    <xf numFmtId="167" fontId="3" fillId="0" borderId="0" applyFont="0" applyFill="0" applyBorder="0" applyAlignment="0" applyProtection="0"/>
    <xf numFmtId="0" fontId="50" fillId="0" borderId="0"/>
    <xf numFmtId="0" fontId="3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" fillId="0" borderId="0"/>
    <xf numFmtId="0" fontId="1" fillId="0" borderId="0"/>
    <xf numFmtId="17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64" fillId="0" borderId="0" xfId="34361" applyFont="1" applyFill="1" applyAlignment="1">
      <alignment vertical="center"/>
    </xf>
    <xf numFmtId="0" fontId="65" fillId="37" borderId="0" xfId="34362" applyFont="1" applyFill="1" applyBorder="1" applyAlignment="1">
      <alignment vertical="top"/>
    </xf>
    <xf numFmtId="0" fontId="66" fillId="0" borderId="0" xfId="34361" applyFont="1" applyBorder="1" applyAlignment="1">
      <alignment horizontal="left" vertical="center"/>
    </xf>
    <xf numFmtId="0" fontId="67" fillId="38" borderId="24" xfId="34362" applyFont="1" applyFill="1" applyBorder="1" applyAlignment="1">
      <alignment vertical="top"/>
    </xf>
    <xf numFmtId="0" fontId="69" fillId="0" borderId="0" xfId="0" applyFont="1" applyAlignment="1">
      <alignment vertical="center"/>
    </xf>
    <xf numFmtId="0" fontId="63" fillId="39" borderId="28" xfId="3468" applyFont="1" applyFill="1" applyBorder="1" applyAlignment="1">
      <alignment vertical="center" wrapText="1"/>
    </xf>
    <xf numFmtId="0" fontId="63" fillId="39" borderId="30" xfId="3468" applyFont="1" applyFill="1" applyBorder="1" applyAlignment="1">
      <alignment horizontal="center" vertical="center" wrapText="1"/>
    </xf>
    <xf numFmtId="0" fontId="63" fillId="39" borderId="28" xfId="3468" applyFont="1" applyFill="1" applyBorder="1" applyAlignment="1">
      <alignment horizontal="left" vertical="center" wrapText="1"/>
    </xf>
    <xf numFmtId="0" fontId="2" fillId="44" borderId="7" xfId="34380" applyFont="1" applyFill="1" applyBorder="1" applyAlignment="1">
      <alignment horizontal="left" vertical="center"/>
    </xf>
    <xf numFmtId="0" fontId="68" fillId="39" borderId="26" xfId="0" applyFont="1" applyFill="1" applyBorder="1" applyAlignment="1">
      <alignment vertical="center"/>
    </xf>
    <xf numFmtId="0" fontId="68" fillId="39" borderId="27" xfId="0" applyFont="1" applyFill="1" applyBorder="1" applyAlignment="1">
      <alignment vertical="center"/>
    </xf>
    <xf numFmtId="0" fontId="2" fillId="40" borderId="33" xfId="34380" applyFont="1" applyFill="1" applyBorder="1" applyAlignment="1">
      <alignment vertical="center"/>
    </xf>
    <xf numFmtId="0" fontId="2" fillId="0" borderId="0" xfId="34361" applyFont="1" applyFill="1" applyAlignment="1">
      <alignment vertical="center"/>
    </xf>
    <xf numFmtId="0" fontId="2" fillId="0" borderId="0" xfId="34361" applyFont="1" applyAlignment="1">
      <alignment vertical="center"/>
    </xf>
    <xf numFmtId="0" fontId="2" fillId="0" borderId="0" xfId="34361" applyFont="1" applyBorder="1" applyAlignment="1">
      <alignment vertical="center"/>
    </xf>
    <xf numFmtId="14" fontId="2" fillId="0" borderId="0" xfId="34361" applyNumberFormat="1" applyFont="1" applyBorder="1" applyAlignment="1">
      <alignment horizontal="left" vertical="center"/>
    </xf>
    <xf numFmtId="0" fontId="2" fillId="0" borderId="24" xfId="34361" applyFont="1" applyBorder="1" applyAlignment="1">
      <alignment vertical="center"/>
    </xf>
    <xf numFmtId="0" fontId="66" fillId="0" borderId="33" xfId="34380" applyFont="1" applyBorder="1" applyAlignment="1">
      <alignment vertical="center"/>
    </xf>
    <xf numFmtId="0" fontId="66" fillId="0" borderId="7" xfId="34380" applyFont="1" applyBorder="1" applyAlignment="1">
      <alignment horizontal="left" vertical="center"/>
    </xf>
    <xf numFmtId="0" fontId="73" fillId="0" borderId="0" xfId="2882" applyNumberFormat="1" applyFont="1" applyFill="1" applyBorder="1" applyAlignment="1">
      <alignment horizontal="left" vertical="center"/>
    </xf>
    <xf numFmtId="0" fontId="72" fillId="0" borderId="0" xfId="0" applyFont="1" applyAlignment="1">
      <alignment vertical="center"/>
    </xf>
    <xf numFmtId="0" fontId="66" fillId="0" borderId="0" xfId="0" applyFont="1"/>
    <xf numFmtId="0" fontId="66" fillId="0" borderId="0" xfId="0" applyFont="1" applyAlignment="1">
      <alignment vertical="center"/>
    </xf>
    <xf numFmtId="0" fontId="66" fillId="0" borderId="0" xfId="0" applyFont="1" applyAlignment="1">
      <alignment horizontal="left" vertical="center"/>
    </xf>
    <xf numFmtId="0" fontId="66" fillId="0" borderId="25" xfId="0" applyFont="1" applyBorder="1" applyAlignment="1">
      <alignment horizontal="left" vertical="center"/>
    </xf>
    <xf numFmtId="0" fontId="66" fillId="0" borderId="0" xfId="0" applyFont="1" applyBorder="1" applyAlignment="1">
      <alignment vertical="center"/>
    </xf>
    <xf numFmtId="0" fontId="66" fillId="0" borderId="25" xfId="0" applyFont="1" applyBorder="1" applyAlignment="1">
      <alignment vertical="center"/>
    </xf>
    <xf numFmtId="0" fontId="66" fillId="0" borderId="0" xfId="0" applyFont="1" applyFill="1" applyBorder="1" applyAlignment="1">
      <alignment vertical="center"/>
    </xf>
    <xf numFmtId="0" fontId="66" fillId="0" borderId="29" xfId="0" applyFont="1" applyBorder="1" applyAlignment="1">
      <alignment vertical="center"/>
    </xf>
    <xf numFmtId="0" fontId="66" fillId="37" borderId="0" xfId="0" applyFont="1" applyFill="1" applyAlignment="1">
      <alignment horizontal="left" vertical="center"/>
    </xf>
    <xf numFmtId="0" fontId="66" fillId="40" borderId="0" xfId="0" applyFont="1" applyFill="1" applyAlignment="1">
      <alignment horizontal="left" vertical="center"/>
    </xf>
    <xf numFmtId="10" fontId="66" fillId="0" borderId="29" xfId="34379" applyNumberFormat="1" applyFont="1" applyFill="1" applyBorder="1" applyAlignment="1">
      <alignment horizontal="left" vertical="center"/>
    </xf>
    <xf numFmtId="10" fontId="66" fillId="0" borderId="0" xfId="34379" applyNumberFormat="1" applyFont="1" applyFill="1" applyBorder="1" applyAlignment="1">
      <alignment horizontal="left" vertical="center"/>
    </xf>
    <xf numFmtId="10" fontId="66" fillId="0" borderId="0" xfId="34379" applyNumberFormat="1" applyFont="1" applyFill="1" applyAlignment="1">
      <alignment horizontal="left" vertical="center"/>
    </xf>
    <xf numFmtId="0" fontId="66" fillId="41" borderId="0" xfId="0" applyFont="1" applyFill="1"/>
    <xf numFmtId="0" fontId="74" fillId="0" borderId="34" xfId="0" applyFont="1" applyBorder="1"/>
    <xf numFmtId="181" fontId="6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72" fillId="0" borderId="0" xfId="0" applyFont="1" applyFill="1" applyAlignment="1">
      <alignment vertical="center"/>
    </xf>
    <xf numFmtId="0" fontId="72" fillId="0" borderId="0" xfId="0" applyFont="1" applyBorder="1" applyAlignment="1">
      <alignment vertical="center"/>
    </xf>
    <xf numFmtId="0" fontId="74" fillId="0" borderId="25" xfId="0" applyFont="1" applyFill="1" applyBorder="1" applyAlignment="1">
      <alignment vertical="center"/>
    </xf>
    <xf numFmtId="0" fontId="76" fillId="0" borderId="25" xfId="0" applyFont="1" applyBorder="1" applyAlignment="1">
      <alignment vertical="center"/>
    </xf>
    <xf numFmtId="0" fontId="66" fillId="43" borderId="0" xfId="0" applyFont="1" applyFill="1" applyAlignment="1">
      <alignment vertical="center"/>
    </xf>
    <xf numFmtId="0" fontId="76" fillId="0" borderId="27" xfId="0" applyFont="1" applyBorder="1" applyAlignment="1">
      <alignment vertical="center"/>
    </xf>
    <xf numFmtId="10" fontId="66" fillId="37" borderId="31" xfId="34379" applyNumberFormat="1" applyFont="1" applyFill="1" applyBorder="1" applyAlignment="1">
      <alignment horizontal="right" vertical="center"/>
    </xf>
    <xf numFmtId="10" fontId="66" fillId="41" borderId="32" xfId="34379" applyNumberFormat="1" applyFont="1" applyFill="1" applyBorder="1" applyAlignment="1">
      <alignment vertical="center"/>
    </xf>
    <xf numFmtId="10" fontId="66" fillId="41" borderId="0" xfId="34379" applyNumberFormat="1" applyFont="1" applyFill="1" applyAlignment="1">
      <alignment vertical="center"/>
    </xf>
    <xf numFmtId="0" fontId="0" fillId="42" borderId="0" xfId="0" applyFill="1" applyAlignment="1">
      <alignment vertical="center"/>
    </xf>
    <xf numFmtId="0" fontId="66" fillId="37" borderId="0" xfId="0" applyFont="1" applyFill="1" applyBorder="1" applyAlignment="1">
      <alignment horizontal="left" vertical="center"/>
    </xf>
    <xf numFmtId="9" fontId="63" fillId="39" borderId="28" xfId="3468" applyNumberFormat="1" applyFont="1" applyFill="1" applyBorder="1" applyAlignment="1">
      <alignment vertical="center" wrapText="1"/>
    </xf>
    <xf numFmtId="0" fontId="66" fillId="0" borderId="0" xfId="0" applyFont="1" applyBorder="1" applyAlignment="1">
      <alignment horizontal="center" vertical="center"/>
    </xf>
    <xf numFmtId="171" fontId="66" fillId="37" borderId="31" xfId="34379" applyNumberFormat="1" applyFont="1" applyFill="1" applyBorder="1" applyAlignment="1">
      <alignment horizontal="right" vertical="center"/>
    </xf>
    <xf numFmtId="0" fontId="66" fillId="0" borderId="12" xfId="0" applyFont="1" applyBorder="1" applyAlignment="1">
      <alignment vertical="center"/>
    </xf>
    <xf numFmtId="0" fontId="66" fillId="0" borderId="12" xfId="0" applyFont="1" applyBorder="1" applyAlignment="1">
      <alignment horizontal="left" vertical="center"/>
    </xf>
    <xf numFmtId="10" fontId="66" fillId="0" borderId="35" xfId="34379" applyNumberFormat="1" applyFont="1" applyFill="1" applyBorder="1" applyAlignment="1">
      <alignment horizontal="left" vertical="center"/>
    </xf>
    <xf numFmtId="0" fontId="66" fillId="37" borderId="0" xfId="0" applyFont="1" applyFill="1" applyAlignment="1">
      <alignment vertical="center"/>
    </xf>
    <xf numFmtId="0" fontId="66" fillId="0" borderId="24" xfId="0" applyFont="1" applyBorder="1" applyAlignment="1">
      <alignment vertical="center"/>
    </xf>
    <xf numFmtId="0" fontId="0" fillId="0" borderId="12" xfId="0" applyBorder="1" applyAlignment="1">
      <alignment vertical="center"/>
    </xf>
    <xf numFmtId="10" fontId="66" fillId="0" borderId="12" xfId="34379" applyNumberFormat="1" applyFont="1" applyFill="1" applyBorder="1" applyAlignment="1">
      <alignment horizontal="left" vertical="center"/>
    </xf>
    <xf numFmtId="181" fontId="66" fillId="0" borderId="0" xfId="0" applyNumberFormat="1" applyFont="1"/>
    <xf numFmtId="9" fontId="66" fillId="0" borderId="0" xfId="0" applyNumberFormat="1" applyFont="1" applyAlignment="1">
      <alignment horizontal="left" vertical="center"/>
    </xf>
    <xf numFmtId="0" fontId="66" fillId="0" borderId="29" xfId="0" applyFont="1" applyBorder="1" applyAlignment="1">
      <alignment horizontal="left" vertical="center"/>
    </xf>
    <xf numFmtId="0" fontId="66" fillId="0" borderId="0" xfId="0" applyFont="1" applyBorder="1" applyAlignment="1">
      <alignment horizontal="left" vertical="center"/>
    </xf>
    <xf numFmtId="10" fontId="66" fillId="0" borderId="29" xfId="34379" applyNumberFormat="1" applyFont="1" applyBorder="1" applyAlignment="1">
      <alignment horizontal="left" vertical="center"/>
    </xf>
    <xf numFmtId="10" fontId="66" fillId="0" borderId="0" xfId="34379" applyNumberFormat="1" applyFont="1" applyBorder="1" applyAlignment="1">
      <alignment horizontal="left" vertical="center"/>
    </xf>
    <xf numFmtId="10" fontId="66" fillId="0" borderId="12" xfId="34379" applyNumberFormat="1" applyFont="1" applyBorder="1" applyAlignment="1">
      <alignment horizontal="left" vertical="center"/>
    </xf>
    <xf numFmtId="10" fontId="66" fillId="0" borderId="0" xfId="0" applyNumberFormat="1" applyFont="1" applyAlignment="1">
      <alignment horizontal="left" vertical="center"/>
    </xf>
    <xf numFmtId="10" fontId="66" fillId="0" borderId="0" xfId="34379" applyNumberFormat="1" applyFont="1" applyAlignment="1">
      <alignment horizontal="left" vertical="center"/>
    </xf>
    <xf numFmtId="0" fontId="0" fillId="0" borderId="29" xfId="0" applyBorder="1"/>
    <xf numFmtId="0" fontId="66" fillId="0" borderId="29" xfId="0" applyFont="1" applyBorder="1"/>
    <xf numFmtId="0" fontId="0" fillId="0" borderId="0" xfId="0" applyBorder="1"/>
    <xf numFmtId="0" fontId="66" fillId="0" borderId="0" xfId="0" applyFont="1" applyBorder="1"/>
    <xf numFmtId="0" fontId="0" fillId="0" borderId="12" xfId="0" applyBorder="1"/>
    <xf numFmtId="0" fontId="66" fillId="0" borderId="12" xfId="0" applyFont="1" applyBorder="1"/>
    <xf numFmtId="181" fontId="66" fillId="0" borderId="12" xfId="0" applyNumberFormat="1" applyFont="1" applyBorder="1"/>
    <xf numFmtId="0" fontId="63" fillId="45" borderId="28" xfId="3468" applyFont="1" applyFill="1" applyBorder="1" applyAlignment="1">
      <alignment vertical="center" wrapText="1"/>
    </xf>
    <xf numFmtId="0" fontId="66" fillId="45" borderId="0" xfId="0" applyFont="1" applyFill="1" applyAlignment="1">
      <alignment vertical="center"/>
    </xf>
    <xf numFmtId="0" fontId="66" fillId="45" borderId="0" xfId="0" applyFont="1" applyFill="1" applyBorder="1" applyAlignment="1">
      <alignment vertical="center"/>
    </xf>
    <xf numFmtId="0" fontId="66" fillId="45" borderId="0" xfId="0" applyFont="1" applyFill="1" applyAlignment="1">
      <alignment horizontal="left" vertical="center"/>
    </xf>
    <xf numFmtId="10" fontId="66" fillId="45" borderId="29" xfId="34379" applyNumberFormat="1" applyFont="1" applyFill="1" applyBorder="1" applyAlignment="1">
      <alignment horizontal="left" vertical="center"/>
    </xf>
    <xf numFmtId="9" fontId="74" fillId="41" borderId="0" xfId="34379" applyNumberFormat="1" applyFont="1" applyFill="1" applyAlignment="1">
      <alignment vertical="center"/>
    </xf>
    <xf numFmtId="10" fontId="74" fillId="41" borderId="0" xfId="34379" applyNumberFormat="1" applyFont="1" applyFill="1" applyAlignment="1">
      <alignment vertical="center"/>
    </xf>
    <xf numFmtId="171" fontId="63" fillId="39" borderId="28" xfId="3468" applyNumberFormat="1" applyFont="1" applyFill="1" applyBorder="1" applyAlignment="1">
      <alignment vertical="center" wrapText="1"/>
    </xf>
    <xf numFmtId="0" fontId="66" fillId="47" borderId="0" xfId="0" applyFont="1" applyFill="1" applyAlignment="1">
      <alignment vertical="center"/>
    </xf>
    <xf numFmtId="0" fontId="74" fillId="47" borderId="0" xfId="0" applyFont="1" applyFill="1" applyAlignment="1">
      <alignment vertical="center"/>
    </xf>
    <xf numFmtId="10" fontId="66" fillId="48" borderId="29" xfId="34379" applyNumberFormat="1" applyFont="1" applyFill="1" applyBorder="1" applyAlignment="1">
      <alignment horizontal="left" vertical="center"/>
    </xf>
    <xf numFmtId="10" fontId="66" fillId="48" borderId="0" xfId="34379" applyNumberFormat="1" applyFont="1" applyFill="1" applyBorder="1" applyAlignment="1">
      <alignment horizontal="left" vertical="center"/>
    </xf>
    <xf numFmtId="0" fontId="66" fillId="48" borderId="0" xfId="0" applyFont="1" applyFill="1" applyAlignment="1">
      <alignment vertical="center"/>
    </xf>
    <xf numFmtId="10" fontId="66" fillId="48" borderId="0" xfId="34379" applyNumberFormat="1" applyFont="1" applyFill="1" applyAlignment="1">
      <alignment horizontal="left" vertical="center"/>
    </xf>
    <xf numFmtId="9" fontId="77" fillId="41" borderId="0" xfId="34379" applyNumberFormat="1" applyFont="1" applyFill="1" applyAlignment="1">
      <alignment vertical="center"/>
    </xf>
    <xf numFmtId="171" fontId="66" fillId="0" borderId="0" xfId="34379" applyNumberFormat="1" applyFont="1" applyAlignment="1">
      <alignment horizontal="left" vertical="center"/>
    </xf>
    <xf numFmtId="171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66" fillId="0" borderId="0" xfId="0" applyFont="1" applyFill="1" applyAlignment="1">
      <alignment vertical="center"/>
    </xf>
    <xf numFmtId="0" fontId="66" fillId="0" borderId="0" xfId="0" applyFont="1" applyFill="1" applyAlignment="1">
      <alignment horizontal="left" vertical="center"/>
    </xf>
    <xf numFmtId="171" fontId="66" fillId="49" borderId="31" xfId="34379" applyNumberFormat="1" applyFont="1" applyFill="1" applyBorder="1" applyAlignment="1">
      <alignment horizontal="right" vertical="center"/>
    </xf>
    <xf numFmtId="0" fontId="63" fillId="39" borderId="0" xfId="3468" applyFont="1" applyFill="1" applyBorder="1" applyAlignment="1">
      <alignment vertical="center" wrapText="1"/>
    </xf>
    <xf numFmtId="0" fontId="63" fillId="39" borderId="0" xfId="3468" applyFont="1" applyFill="1" applyBorder="1" applyAlignment="1">
      <alignment horizontal="left" vertical="center" wrapText="1"/>
    </xf>
    <xf numFmtId="0" fontId="78" fillId="0" borderId="0" xfId="0" applyFont="1" applyAlignment="1">
      <alignment horizontal="left" vertical="center"/>
    </xf>
    <xf numFmtId="0" fontId="74" fillId="0" borderId="0" xfId="0" applyFont="1" applyAlignment="1">
      <alignment horizontal="left" vertical="center"/>
    </xf>
    <xf numFmtId="2" fontId="66" fillId="0" borderId="0" xfId="0" applyNumberFormat="1" applyFont="1" applyAlignment="1">
      <alignment horizontal="left" vertical="center"/>
    </xf>
    <xf numFmtId="0" fontId="63" fillId="39" borderId="0" xfId="3468" applyFont="1" applyFill="1" applyBorder="1" applyAlignment="1">
      <alignment horizontal="center" vertical="center" wrapText="1"/>
    </xf>
    <xf numFmtId="0" fontId="66" fillId="0" borderId="36" xfId="0" applyFont="1" applyBorder="1" applyAlignment="1">
      <alignment horizontal="center" vertical="center"/>
    </xf>
    <xf numFmtId="0" fontId="66" fillId="0" borderId="24" xfId="0" applyFont="1" applyBorder="1" applyAlignment="1">
      <alignment horizontal="center" vertical="center"/>
    </xf>
    <xf numFmtId="0" fontId="63" fillId="46" borderId="0" xfId="3468" applyFont="1" applyFill="1" applyBorder="1" applyAlignment="1">
      <alignment horizontal="center" vertical="center" wrapText="1"/>
    </xf>
  </cellXfs>
  <cellStyles count="34394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2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90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9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80" xr:uid="{00000000-0005-0000-0000-00002F0D0000}"/>
    <cellStyle name="Normal 3 28 3" xfId="34384" xr:uid="{00000000-0005-0000-0000-0000300D0000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1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8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2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1" xr:uid="{00000000-0005-0000-0000-0000290E0000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5" xr:uid="{00000000-0005-0000-0000-0000990E0000}"/>
    <cellStyle name="Normal 50 7" xfId="34362" xr:uid="{00000000-0005-0000-0000-00009A0E0000}"/>
    <cellStyle name="Normal 50 7 2" xfId="34386" xr:uid="{00000000-0005-0000-0000-00009B0E0000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3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7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" xfId="34379" builtinId="5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3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3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118886</xdr:rowOff>
    </xdr:from>
    <xdr:to>
      <xdr:col>3</xdr:col>
      <xdr:colOff>19050</xdr:colOff>
      <xdr:row>4</xdr:row>
      <xdr:rowOff>509398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D8DB8-B508-4901-8D76-5F3BF93F4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033286"/>
          <a:ext cx="2457450" cy="390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SubRes%20-%20Tech%20Databases/JRC%20publications/datasheet-key-indicators-for-large-scale-heating-and-cooling-technologies-2017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bRES_TMPL/ad_beregningsmodel_version_2_1_maj_2013_(4)(1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Data%20sources/DTU/VT_DK_SUP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EMODEL\China\Anhui\Scen4\MODE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/NRML_APPCD_CSHAY/2010%20EPAUS9r/83%25%20reduction/EPAUS9r_10_COM83_LC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Evelyn\My%20Documents\MARKAL\EPA%20national%20model\from%20EPA\EPA%20CD\EPA%20CD\all%20files\MARKAL-coal2002BU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pply-Use_OilProdu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cgage$\MARKAL%202005%20USEPA%20NM\MARKAL_14_Residenti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IV\NRML_APPCD_CSHAY\2016%20EPAUS9r\EPAUS9r16%20workbooks\EPAUS9rT_Com_v16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IMES%20workbooks\VT_EPAUS9rT_Com_v16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Owner\My%20Documents\MARKAL\EPA%20national%20model\Supply%20&amp;%20Ups\coal\CMM_SUPPLY_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ckpit"/>
      <sheetName val="4.1.1TankTypeB"/>
      <sheetName val="4.1.2.1NatGasWaterTubeB"/>
      <sheetName val="4.1.2.2BioGasWaterTubeB"/>
      <sheetName val="4.1.2.3OilFireWaterTubeB"/>
      <sheetName val="4.1.2.4BiomassWaterTubeB"/>
      <sheetName val="4.1.2.5WasteWaterTubeB"/>
      <sheetName val="4.2ElectricalBoilerRes"/>
      <sheetName val="4.3.1Hydroth"/>
      <sheetName val="4.3.2LowTempHydro"/>
      <sheetName val="4.3.3EGS"/>
      <sheetName val="4.4.1FlatPlateCol"/>
      <sheetName val="4.4.2VacuumTube"/>
      <sheetName val="5.1ElecHeatPump"/>
      <sheetName val="5.2GasEngHeatPump"/>
      <sheetName val="5.3AbsHeatPump"/>
      <sheetName val="6.1.1.1SubcritSteam&gt;20MWGas"/>
      <sheetName val="6.1.1.2SubcritSteam&gt;20MWOil"/>
      <sheetName val="6.1.1.3SubcritSteam&gt;20MWBiomass"/>
      <sheetName val="6.1.1.4SubcritSteam&gt;20MWCoal"/>
      <sheetName val="6.1.1.5SubcritSteam&gt;20MWWaste"/>
      <sheetName val="6.1.2.1SupercritSteam&gt;100MWGas"/>
      <sheetName val="6.1.2.2SupercritSteam&gt;100MWOil"/>
      <sheetName val="6.1.2.3SupercritSteam&gt;100MWCoal"/>
      <sheetName val="6.1.3.1NatGasTurbineSmall"/>
      <sheetName val="6.1.3.2NatGasTurbineMedium"/>
      <sheetName val="6.1.3.3NatGasTurbineLarge"/>
      <sheetName val="6.1.4NatGasTurbineCombinedCycle"/>
      <sheetName val="6.1.5.1GasEngICENatGas"/>
      <sheetName val="6.1.5.2GasEngICEBiogas"/>
      <sheetName val="6.1.6.1GasifiedBiomassCHPP"/>
      <sheetName val="6.1.6.2GasifiedWasteCHPP"/>
      <sheetName val="6.1.6.3GasifiedCoalCHPP"/>
      <sheetName val="6.1.7.1ORCBiomass"/>
      <sheetName val="6.1.7.2ORCWaste"/>
      <sheetName val="6.2.1GeothermalFlash"/>
      <sheetName val="6.2.2GeothermalBinaryPlant"/>
      <sheetName val="6.3.1FuelCellsPolymer"/>
      <sheetName val="6.3.2SolidOxideFuelCell"/>
      <sheetName val="7.1.1DHSubstationSmall"/>
      <sheetName val="7.1.2DHSubstationLarge"/>
      <sheetName val="7.2DistrictHeatingPipingNetwork"/>
      <sheetName val="7.3.1PitThermalEnergyStorage"/>
      <sheetName val="7.3.2HotWaterTankStorage"/>
      <sheetName val="7.3.3AquiferThermalEnergStorage"/>
      <sheetName val="7.3.4PhaseChangeMaterialStor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2">
          <cell r="C32">
            <v>0.05</v>
          </cell>
        </row>
        <row r="34">
          <cell r="C34">
            <v>7.45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odities"/>
      <sheetName val="Processes"/>
      <sheetName val="MIN-IMP-EXP"/>
      <sheetName val="ETS_NETS_Prices"/>
      <sheetName val="Refineries"/>
      <sheetName val="Emis"/>
      <sheetName val="Fuel Tech"/>
      <sheetName val="BiomassCost"/>
      <sheetName val="MIN-IMP-EXP_Data"/>
      <sheetName val="Refinery_data"/>
    </sheetNames>
    <sheetDataSet>
      <sheetData sheetId="0"/>
      <sheetData sheetId="1" refreshError="1"/>
      <sheetData sheetId="2">
        <row r="6">
          <cell r="D6" t="str">
            <v>COA</v>
          </cell>
        </row>
      </sheetData>
      <sheetData sheetId="3">
        <row r="6">
          <cell r="D6" t="str">
            <v>IMPCOA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0">
          <cell r="G30">
            <v>72.400000000000006</v>
          </cell>
        </row>
      </sheetData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6.1-Home"/>
      <sheetName val="ANSv6.0-Commodities"/>
      <sheetName val="ANSv6.1-Commodities"/>
      <sheetName val="Commodities"/>
      <sheetName val="ANSv6.0-Technologies"/>
      <sheetName val="ANSv6.1-Technologies"/>
      <sheetName val="ANSv6.1-Constraints"/>
      <sheetName val="Constraints"/>
      <sheetName val="Technologies"/>
      <sheetName val="ANSv6.0-CommData"/>
      <sheetName val="ANSv6.0-Constraints"/>
      <sheetName val="ANSv6.1-CommData"/>
      <sheetName val="ANSv6.1-TechData"/>
      <sheetName val="ANSv6.1-ConstrData"/>
      <sheetName val="ConstrData"/>
      <sheetName val="CommData_Demand"/>
      <sheetName val="TechData_COM"/>
      <sheetName val="TechData_SESC"/>
      <sheetName val="TechData_ZZ"/>
      <sheetName val="Sol_PV"/>
      <sheetName val="Renew"/>
      <sheetName val="Fuel Splits"/>
      <sheetName val="Mkt Shares"/>
      <sheetName val="Tech Splits"/>
      <sheetName val="Mkt Shares raw"/>
      <sheetName val="Commercial"/>
      <sheetName val="Agg CLT"/>
      <sheetName val="CLT raw data"/>
      <sheetName val="Aggregated Data"/>
      <sheetName val="AEO10 Com Tech"/>
      <sheetName val="DMD ByRegion"/>
      <sheetName val="ComDemand"/>
      <sheetName val="CMCalc"/>
      <sheetName val="Pop"/>
      <sheetName val="Conversion Factors"/>
      <sheetName val="ANSv6.0-ConstrData"/>
      <sheetName val="ANSv6.0-Tech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2">
          <cell r="B2">
            <v>24</v>
          </cell>
        </row>
        <row r="9">
          <cell r="B9">
            <v>1000000000</v>
          </cell>
        </row>
      </sheetData>
      <sheetData sheetId="35" refreshError="1"/>
      <sheetData sheetId="3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MARKAL data"/>
      <sheetName val="energy carriers"/>
      <sheetName val="Summary"/>
      <sheetName val="CUM"/>
      <sheetName val="Res-Sulfur"/>
      <sheetName val="Reserves"/>
      <sheetName val="Steps"/>
      <sheetName val="Period Averages"/>
      <sheetName val="Coal Supply Curves"/>
      <sheetName val="Supply Curve Mapping"/>
      <sheetName val="Key to Supply Curv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Y5">
            <v>1000000</v>
          </cell>
        </row>
        <row r="6">
          <cell r="Y6">
            <v>1.0550559999999999E-6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Rækker"/>
      <sheetName val="Søjler"/>
      <sheetName val="Resultat"/>
      <sheetName val="Ref_Prod100%"/>
      <sheetName val="RefTotProd"/>
      <sheetName val="Ref_Prod%"/>
      <sheetName val="Ref_Prod"/>
    </sheetNames>
    <sheetDataSet>
      <sheetData sheetId="0" refreshError="1"/>
      <sheetData sheetId="1" refreshError="1">
        <row r="4">
          <cell r="A4" t="str">
            <v>190000 020 Oil refinery etc.</v>
          </cell>
          <cell r="B4" t="str">
            <v>000700 120 Imports</v>
          </cell>
          <cell r="C4" t="str">
            <v>060000 004 Extraction of oil and gas</v>
          </cell>
        </row>
      </sheetData>
      <sheetData sheetId="2" refreshError="1">
        <row r="4">
          <cell r="A4" t="str">
            <v>03 Refinery gas</v>
          </cell>
          <cell r="B4" t="str">
            <v>04 LPG</v>
          </cell>
          <cell r="C4" t="str">
            <v>07 Motor gasoline, colored</v>
          </cell>
          <cell r="D4" t="str">
            <v>10 JP4</v>
          </cell>
          <cell r="E4" t="str">
            <v>15 Gasoil</v>
          </cell>
          <cell r="F4" t="str">
            <v>18 Fuel oil</v>
          </cell>
          <cell r="G4" t="str">
            <v>06 LVN</v>
          </cell>
          <cell r="H4" t="str">
            <v>01 Crude oil</v>
          </cell>
        </row>
        <row r="5">
          <cell r="B5" t="str">
            <v>05 LPG for transport</v>
          </cell>
          <cell r="C5" t="str">
            <v>08 Motor gasoline, unleaded</v>
          </cell>
          <cell r="D5" t="str">
            <v>11 Kerosene</v>
          </cell>
          <cell r="E5" t="str">
            <v>17 Diesel oil</v>
          </cell>
          <cell r="F5" t="str">
            <v>20 Waste oil</v>
          </cell>
        </row>
        <row r="6">
          <cell r="C6" t="str">
            <v>09 Motor gasoline, leaded</v>
          </cell>
          <cell r="D6" t="str">
            <v>12 Aviation gasoline</v>
          </cell>
        </row>
        <row r="7">
          <cell r="D7" t="str">
            <v>13 Jet petroleum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ITEMS-C"/>
      <sheetName val="TS-C"/>
      <sheetName val="Sheet3"/>
      <sheetName val="MARKAL data"/>
      <sheetName val="RESID calcs"/>
      <sheetName val="RESID data"/>
      <sheetName val="Input-Output"/>
      <sheetName val="IBOND"/>
      <sheetName val="GROWTH"/>
      <sheetName val="AEO HW"/>
      <sheetName val="Conversions"/>
      <sheetName val="RTEKTY05"/>
      <sheetName val="RTEKT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3">
          <cell r="B33">
            <v>9.9441618796908582</v>
          </cell>
        </row>
      </sheetData>
      <sheetData sheetId="13" refreshError="1">
        <row r="5">
          <cell r="D5">
            <v>1055.056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">
          <cell r="B5">
            <v>3.4119999999999999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EC_Comm"/>
      <sheetName val="SEC_Processes"/>
      <sheetName val="ProcessCharac"/>
      <sheetName val="ProcessCharac_RESID"/>
      <sheetName val="ProcessCharac_SolPV"/>
      <sheetName val="Demands"/>
      <sheetName val="Emission"/>
      <sheetName val="ProcessCharac_Horizontal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03">
          <cell r="A103">
            <v>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9.0016384400822477E-3</v>
          </cell>
          <cell r="G103">
            <v>3.1</v>
          </cell>
          <cell r="H103">
            <v>67.777777777777771</v>
          </cell>
          <cell r="I103">
            <v>1.4722222222222223</v>
          </cell>
          <cell r="J103">
            <v>0</v>
          </cell>
          <cell r="K103">
            <v>0</v>
          </cell>
          <cell r="M103">
            <v>2003</v>
          </cell>
          <cell r="N103">
            <v>2009</v>
          </cell>
          <cell r="O103">
            <v>1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1</v>
          </cell>
          <cell r="W103">
            <v>1</v>
          </cell>
          <cell r="X103">
            <v>0</v>
          </cell>
          <cell r="Y103">
            <v>0</v>
          </cell>
          <cell r="Z103">
            <v>1</v>
          </cell>
          <cell r="AA103">
            <v>1</v>
          </cell>
          <cell r="AC103">
            <v>1992</v>
          </cell>
          <cell r="AD103">
            <v>1</v>
          </cell>
          <cell r="AE103">
            <v>0</v>
          </cell>
          <cell r="AF103">
            <v>1</v>
          </cell>
        </row>
        <row r="104">
          <cell r="A104">
            <v>1</v>
          </cell>
          <cell r="B104">
            <v>2</v>
          </cell>
          <cell r="C104">
            <v>1</v>
          </cell>
          <cell r="D104">
            <v>1</v>
          </cell>
          <cell r="E104">
            <v>1</v>
          </cell>
          <cell r="F104">
            <v>0</v>
          </cell>
          <cell r="G104">
            <v>3.25</v>
          </cell>
          <cell r="H104">
            <v>81.388888888888886</v>
          </cell>
          <cell r="I104">
            <v>1.4722222222222223</v>
          </cell>
          <cell r="J104">
            <v>0</v>
          </cell>
          <cell r="K104">
            <v>0</v>
          </cell>
          <cell r="M104">
            <v>2003</v>
          </cell>
          <cell r="N104">
            <v>2009</v>
          </cell>
          <cell r="O104">
            <v>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1</v>
          </cell>
          <cell r="V104">
            <v>1</v>
          </cell>
          <cell r="W104">
            <v>1</v>
          </cell>
          <cell r="X104">
            <v>0</v>
          </cell>
          <cell r="Y104">
            <v>0</v>
          </cell>
          <cell r="Z104">
            <v>1</v>
          </cell>
          <cell r="AA104">
            <v>1</v>
          </cell>
          <cell r="AC104">
            <v>1992</v>
          </cell>
          <cell r="AD104">
            <v>1</v>
          </cell>
          <cell r="AE104">
            <v>0</v>
          </cell>
          <cell r="AF104">
            <v>1</v>
          </cell>
        </row>
        <row r="105">
          <cell r="A105">
            <v>1</v>
          </cell>
          <cell r="B105">
            <v>3</v>
          </cell>
          <cell r="C105">
            <v>1</v>
          </cell>
          <cell r="D105">
            <v>1</v>
          </cell>
          <cell r="E105">
            <v>1</v>
          </cell>
          <cell r="F105">
            <v>0</v>
          </cell>
          <cell r="G105">
            <v>3.3</v>
          </cell>
          <cell r="H105">
            <v>81.388888888888886</v>
          </cell>
          <cell r="I105">
            <v>1.4722222222222223</v>
          </cell>
          <cell r="J105">
            <v>0</v>
          </cell>
          <cell r="K105">
            <v>0</v>
          </cell>
          <cell r="M105">
            <v>2003</v>
          </cell>
          <cell r="N105">
            <v>2017</v>
          </cell>
          <cell r="O105">
            <v>1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1</v>
          </cell>
          <cell r="V105">
            <v>1</v>
          </cell>
          <cell r="W105">
            <v>1</v>
          </cell>
          <cell r="X105">
            <v>0</v>
          </cell>
          <cell r="Y105">
            <v>0</v>
          </cell>
          <cell r="Z105">
            <v>1</v>
          </cell>
          <cell r="AA105">
            <v>1</v>
          </cell>
          <cell r="AC105">
            <v>1992</v>
          </cell>
          <cell r="AD105">
            <v>1</v>
          </cell>
          <cell r="AE105">
            <v>0</v>
          </cell>
          <cell r="AF105">
            <v>1</v>
          </cell>
        </row>
        <row r="106">
          <cell r="A106">
            <v>1</v>
          </cell>
          <cell r="B106">
            <v>4</v>
          </cell>
          <cell r="C106">
            <v>1</v>
          </cell>
          <cell r="D106">
            <v>1</v>
          </cell>
          <cell r="E106">
            <v>1</v>
          </cell>
          <cell r="F106">
            <v>0</v>
          </cell>
          <cell r="G106">
            <v>3.35</v>
          </cell>
          <cell r="H106">
            <v>83.611111111111114</v>
          </cell>
          <cell r="I106">
            <v>1.4722222222222223</v>
          </cell>
          <cell r="J106">
            <v>0</v>
          </cell>
          <cell r="K106">
            <v>0</v>
          </cell>
          <cell r="M106">
            <v>2003</v>
          </cell>
          <cell r="N106">
            <v>2017</v>
          </cell>
          <cell r="O106">
            <v>1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1</v>
          </cell>
          <cell r="V106">
            <v>1</v>
          </cell>
          <cell r="W106">
            <v>1</v>
          </cell>
          <cell r="X106">
            <v>0</v>
          </cell>
          <cell r="Y106">
            <v>0</v>
          </cell>
          <cell r="Z106">
            <v>1</v>
          </cell>
          <cell r="AA106">
            <v>1</v>
          </cell>
          <cell r="AC106">
            <v>1992</v>
          </cell>
          <cell r="AD106">
            <v>1</v>
          </cell>
          <cell r="AE106">
            <v>0</v>
          </cell>
          <cell r="AF106">
            <v>1</v>
          </cell>
        </row>
        <row r="107">
          <cell r="A107">
            <v>1</v>
          </cell>
          <cell r="B107">
            <v>5</v>
          </cell>
          <cell r="C107">
            <v>1</v>
          </cell>
          <cell r="D107">
            <v>1</v>
          </cell>
          <cell r="E107">
            <v>1</v>
          </cell>
          <cell r="F107">
            <v>0</v>
          </cell>
          <cell r="G107">
            <v>3.4</v>
          </cell>
          <cell r="H107">
            <v>102.77777777777777</v>
          </cell>
          <cell r="I107">
            <v>1.4722222222222223</v>
          </cell>
          <cell r="J107">
            <v>0</v>
          </cell>
          <cell r="K107">
            <v>0</v>
          </cell>
          <cell r="M107">
            <v>2003</v>
          </cell>
          <cell r="N107">
            <v>2052</v>
          </cell>
          <cell r="O107">
            <v>1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</v>
          </cell>
          <cell r="V107">
            <v>1</v>
          </cell>
          <cell r="W107">
            <v>1</v>
          </cell>
          <cell r="X107">
            <v>0</v>
          </cell>
          <cell r="Y107">
            <v>0</v>
          </cell>
          <cell r="Z107">
            <v>1</v>
          </cell>
          <cell r="AA107">
            <v>1</v>
          </cell>
          <cell r="AC107">
            <v>1992</v>
          </cell>
          <cell r="AD107">
            <v>1</v>
          </cell>
          <cell r="AE107">
            <v>0</v>
          </cell>
          <cell r="AF107">
            <v>1</v>
          </cell>
        </row>
        <row r="108">
          <cell r="A108">
            <v>1</v>
          </cell>
          <cell r="B108">
            <v>6</v>
          </cell>
          <cell r="C108">
            <v>1</v>
          </cell>
          <cell r="D108">
            <v>1</v>
          </cell>
          <cell r="E108">
            <v>1</v>
          </cell>
          <cell r="F108">
            <v>0</v>
          </cell>
          <cell r="G108">
            <v>3.3</v>
          </cell>
          <cell r="H108">
            <v>80.277777777777771</v>
          </cell>
          <cell r="I108">
            <v>1.4722222222222223</v>
          </cell>
          <cell r="J108">
            <v>0</v>
          </cell>
          <cell r="K108">
            <v>0</v>
          </cell>
          <cell r="M108">
            <v>2018</v>
          </cell>
          <cell r="N108">
            <v>2052</v>
          </cell>
          <cell r="O108">
            <v>1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1</v>
          </cell>
          <cell r="V108">
            <v>1</v>
          </cell>
          <cell r="W108">
            <v>1</v>
          </cell>
          <cell r="X108">
            <v>0</v>
          </cell>
          <cell r="Y108">
            <v>0</v>
          </cell>
          <cell r="Z108">
            <v>1</v>
          </cell>
          <cell r="AA108">
            <v>1</v>
          </cell>
          <cell r="AC108">
            <v>1992</v>
          </cell>
          <cell r="AD108">
            <v>1</v>
          </cell>
          <cell r="AE108">
            <v>0</v>
          </cell>
          <cell r="AF108">
            <v>1</v>
          </cell>
        </row>
        <row r="109">
          <cell r="A109">
            <v>1</v>
          </cell>
          <cell r="B109">
            <v>7</v>
          </cell>
          <cell r="C109">
            <v>1</v>
          </cell>
          <cell r="D109">
            <v>1</v>
          </cell>
          <cell r="E109">
            <v>1</v>
          </cell>
          <cell r="F109">
            <v>0</v>
          </cell>
          <cell r="G109">
            <v>3.4</v>
          </cell>
          <cell r="H109">
            <v>102.77777777777777</v>
          </cell>
          <cell r="I109">
            <v>1.4722222222222223</v>
          </cell>
          <cell r="J109">
            <v>0</v>
          </cell>
          <cell r="K109">
            <v>10.277777777777779</v>
          </cell>
          <cell r="M109">
            <v>2020</v>
          </cell>
          <cell r="N109">
            <v>2052</v>
          </cell>
          <cell r="O109">
            <v>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</v>
          </cell>
          <cell r="V109">
            <v>1</v>
          </cell>
          <cell r="W109">
            <v>1</v>
          </cell>
          <cell r="X109">
            <v>0</v>
          </cell>
          <cell r="Y109">
            <v>0</v>
          </cell>
          <cell r="Z109">
            <v>1</v>
          </cell>
          <cell r="AA109">
            <v>1</v>
          </cell>
          <cell r="AC109">
            <v>1992</v>
          </cell>
          <cell r="AD109">
            <v>1</v>
          </cell>
          <cell r="AE109">
            <v>0</v>
          </cell>
          <cell r="AF109">
            <v>1</v>
          </cell>
        </row>
        <row r="110">
          <cell r="A110">
            <v>1</v>
          </cell>
          <cell r="B110">
            <v>9</v>
          </cell>
          <cell r="C110">
            <v>1</v>
          </cell>
          <cell r="D110">
            <v>1</v>
          </cell>
          <cell r="E110">
            <v>1</v>
          </cell>
          <cell r="F110">
            <v>0</v>
          </cell>
          <cell r="G110">
            <v>3.4</v>
          </cell>
          <cell r="H110">
            <v>102.77777777777777</v>
          </cell>
          <cell r="I110">
            <v>1.4722222222222223</v>
          </cell>
          <cell r="J110">
            <v>0</v>
          </cell>
          <cell r="K110">
            <v>15.416666666666664</v>
          </cell>
          <cell r="M110">
            <v>2022</v>
          </cell>
          <cell r="N110">
            <v>2052</v>
          </cell>
          <cell r="O110">
            <v>1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1</v>
          </cell>
          <cell r="V110">
            <v>1</v>
          </cell>
          <cell r="W110">
            <v>1</v>
          </cell>
          <cell r="X110">
            <v>0</v>
          </cell>
          <cell r="Y110">
            <v>0</v>
          </cell>
          <cell r="Z110">
            <v>1</v>
          </cell>
          <cell r="AA110">
            <v>1</v>
          </cell>
          <cell r="AC110">
            <v>1992</v>
          </cell>
          <cell r="AD110">
            <v>1</v>
          </cell>
          <cell r="AE110">
            <v>0</v>
          </cell>
          <cell r="AF110">
            <v>1</v>
          </cell>
        </row>
        <row r="111">
          <cell r="A111">
            <v>1</v>
          </cell>
          <cell r="B111">
            <v>8</v>
          </cell>
          <cell r="C111">
            <v>1</v>
          </cell>
          <cell r="D111">
            <v>1</v>
          </cell>
          <cell r="E111">
            <v>1</v>
          </cell>
          <cell r="F111">
            <v>0</v>
          </cell>
          <cell r="G111">
            <v>3.4</v>
          </cell>
          <cell r="H111">
            <v>94.064207650273232</v>
          </cell>
          <cell r="I111">
            <v>1.4722222222222223</v>
          </cell>
          <cell r="J111">
            <v>0</v>
          </cell>
          <cell r="K111">
            <v>0</v>
          </cell>
          <cell r="M111">
            <v>2023</v>
          </cell>
          <cell r="N111">
            <v>2052</v>
          </cell>
          <cell r="O111">
            <v>1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1</v>
          </cell>
          <cell r="V111">
            <v>1</v>
          </cell>
          <cell r="W111">
            <v>1</v>
          </cell>
          <cell r="X111">
            <v>0</v>
          </cell>
          <cell r="Y111">
            <v>0</v>
          </cell>
          <cell r="Z111">
            <v>1</v>
          </cell>
          <cell r="AA111">
            <v>1</v>
          </cell>
          <cell r="AC111">
            <v>1992</v>
          </cell>
          <cell r="AD111">
            <v>1</v>
          </cell>
          <cell r="AE111">
            <v>0</v>
          </cell>
          <cell r="AF111">
            <v>1</v>
          </cell>
        </row>
        <row r="112">
          <cell r="A112">
            <v>2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1.3569096017457592E-2</v>
          </cell>
          <cell r="G112">
            <v>3.4</v>
          </cell>
          <cell r="H112">
            <v>545.83333333333337</v>
          </cell>
          <cell r="I112">
            <v>3.125</v>
          </cell>
          <cell r="J112">
            <v>0</v>
          </cell>
          <cell r="K112">
            <v>0</v>
          </cell>
          <cell r="M112">
            <v>2003</v>
          </cell>
          <cell r="N112">
            <v>2052</v>
          </cell>
          <cell r="O112">
            <v>1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1</v>
          </cell>
          <cell r="V112">
            <v>0</v>
          </cell>
          <cell r="W112">
            <v>1</v>
          </cell>
          <cell r="X112">
            <v>0</v>
          </cell>
          <cell r="Y112">
            <v>0</v>
          </cell>
          <cell r="Z112">
            <v>1</v>
          </cell>
          <cell r="AA112">
            <v>1</v>
          </cell>
          <cell r="AC112">
            <v>1992</v>
          </cell>
          <cell r="AD112">
            <v>1</v>
          </cell>
          <cell r="AE112">
            <v>0</v>
          </cell>
          <cell r="AF112">
            <v>1</v>
          </cell>
        </row>
        <row r="113">
          <cell r="A113">
            <v>2</v>
          </cell>
          <cell r="B113">
            <v>2</v>
          </cell>
          <cell r="C113">
            <v>1</v>
          </cell>
          <cell r="D113">
            <v>1</v>
          </cell>
          <cell r="E113">
            <v>1</v>
          </cell>
          <cell r="F113">
            <v>0</v>
          </cell>
          <cell r="G113">
            <v>3.5</v>
          </cell>
          <cell r="H113">
            <v>545.83333333333337</v>
          </cell>
          <cell r="I113">
            <v>3.125</v>
          </cell>
          <cell r="J113">
            <v>0</v>
          </cell>
          <cell r="K113">
            <v>0</v>
          </cell>
          <cell r="M113">
            <v>2003</v>
          </cell>
          <cell r="N113">
            <v>2052</v>
          </cell>
          <cell r="O113">
            <v>1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</v>
          </cell>
          <cell r="V113">
            <v>0</v>
          </cell>
          <cell r="W113">
            <v>1</v>
          </cell>
          <cell r="X113">
            <v>0</v>
          </cell>
          <cell r="Y113">
            <v>0</v>
          </cell>
          <cell r="Z113">
            <v>1</v>
          </cell>
          <cell r="AA113">
            <v>1</v>
          </cell>
          <cell r="AC113">
            <v>1992</v>
          </cell>
          <cell r="AD113">
            <v>1</v>
          </cell>
          <cell r="AE113">
            <v>0</v>
          </cell>
          <cell r="AF113">
            <v>1</v>
          </cell>
        </row>
        <row r="114">
          <cell r="A114">
            <v>2</v>
          </cell>
          <cell r="B114">
            <v>3</v>
          </cell>
          <cell r="C114">
            <v>1</v>
          </cell>
          <cell r="D114">
            <v>1</v>
          </cell>
          <cell r="E114">
            <v>1</v>
          </cell>
          <cell r="F114">
            <v>0</v>
          </cell>
          <cell r="G114">
            <v>3.6</v>
          </cell>
          <cell r="H114">
            <v>514.58333333333337</v>
          </cell>
          <cell r="I114">
            <v>3.125</v>
          </cell>
          <cell r="J114">
            <v>0</v>
          </cell>
          <cell r="K114">
            <v>0</v>
          </cell>
          <cell r="M114">
            <v>2003</v>
          </cell>
          <cell r="N114">
            <v>2052</v>
          </cell>
          <cell r="O114">
            <v>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1</v>
          </cell>
          <cell r="V114">
            <v>0</v>
          </cell>
          <cell r="W114">
            <v>1</v>
          </cell>
          <cell r="X114">
            <v>0</v>
          </cell>
          <cell r="Y114">
            <v>0</v>
          </cell>
          <cell r="Z114">
            <v>1</v>
          </cell>
          <cell r="AA114">
            <v>1</v>
          </cell>
          <cell r="AC114">
            <v>1992</v>
          </cell>
          <cell r="AD114">
            <v>1</v>
          </cell>
          <cell r="AE114">
            <v>0</v>
          </cell>
          <cell r="AF114">
            <v>1</v>
          </cell>
        </row>
        <row r="115">
          <cell r="A115">
            <v>2</v>
          </cell>
          <cell r="B115">
            <v>4</v>
          </cell>
          <cell r="C115">
            <v>1</v>
          </cell>
          <cell r="D115">
            <v>1</v>
          </cell>
          <cell r="E115">
            <v>1</v>
          </cell>
          <cell r="F115">
            <v>0</v>
          </cell>
          <cell r="G115">
            <v>3.7</v>
          </cell>
          <cell r="H115">
            <v>530.20833333333337</v>
          </cell>
          <cell r="I115">
            <v>3.125</v>
          </cell>
          <cell r="J115">
            <v>0</v>
          </cell>
          <cell r="K115">
            <v>0</v>
          </cell>
          <cell r="M115">
            <v>2003</v>
          </cell>
          <cell r="N115">
            <v>2052</v>
          </cell>
          <cell r="O115">
            <v>1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1</v>
          </cell>
          <cell r="V115">
            <v>0</v>
          </cell>
          <cell r="W115">
            <v>1</v>
          </cell>
          <cell r="X115">
            <v>0</v>
          </cell>
          <cell r="Y115">
            <v>0</v>
          </cell>
          <cell r="Z115">
            <v>1</v>
          </cell>
          <cell r="AA115">
            <v>1</v>
          </cell>
          <cell r="AC115">
            <v>1992</v>
          </cell>
          <cell r="AD115">
            <v>1</v>
          </cell>
          <cell r="AE115">
            <v>0</v>
          </cell>
          <cell r="AF115">
            <v>1</v>
          </cell>
        </row>
        <row r="116">
          <cell r="A116">
            <v>2</v>
          </cell>
          <cell r="B116">
            <v>5</v>
          </cell>
          <cell r="C116">
            <v>1</v>
          </cell>
          <cell r="D116">
            <v>1</v>
          </cell>
          <cell r="E116">
            <v>1</v>
          </cell>
          <cell r="F116">
            <v>0</v>
          </cell>
          <cell r="G116">
            <v>4</v>
          </cell>
          <cell r="H116">
            <v>571.875</v>
          </cell>
          <cell r="I116">
            <v>3.125</v>
          </cell>
          <cell r="J116">
            <v>0</v>
          </cell>
          <cell r="K116">
            <v>0</v>
          </cell>
          <cell r="M116">
            <v>2003</v>
          </cell>
          <cell r="N116">
            <v>2052</v>
          </cell>
          <cell r="O116">
            <v>1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1</v>
          </cell>
          <cell r="V116">
            <v>0</v>
          </cell>
          <cell r="W116">
            <v>1</v>
          </cell>
          <cell r="X116">
            <v>0</v>
          </cell>
          <cell r="Y116">
            <v>0</v>
          </cell>
          <cell r="Z116">
            <v>1</v>
          </cell>
          <cell r="AA116">
            <v>1</v>
          </cell>
          <cell r="AC116">
            <v>1992</v>
          </cell>
          <cell r="AD116">
            <v>1</v>
          </cell>
          <cell r="AE116">
            <v>0</v>
          </cell>
          <cell r="AF116">
            <v>1</v>
          </cell>
        </row>
        <row r="117">
          <cell r="A117">
            <v>2</v>
          </cell>
          <cell r="B117">
            <v>6</v>
          </cell>
          <cell r="C117">
            <v>1</v>
          </cell>
          <cell r="D117">
            <v>1</v>
          </cell>
          <cell r="E117">
            <v>1</v>
          </cell>
          <cell r="F117">
            <v>0</v>
          </cell>
          <cell r="G117">
            <v>3.8</v>
          </cell>
          <cell r="H117">
            <v>514.58333333333337</v>
          </cell>
          <cell r="I117">
            <v>3.125</v>
          </cell>
          <cell r="J117">
            <v>0</v>
          </cell>
          <cell r="K117">
            <v>0</v>
          </cell>
          <cell r="M117">
            <v>2020</v>
          </cell>
          <cell r="N117">
            <v>2052</v>
          </cell>
          <cell r="O117">
            <v>1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1</v>
          </cell>
          <cell r="V117">
            <v>0</v>
          </cell>
          <cell r="W117">
            <v>1</v>
          </cell>
          <cell r="X117">
            <v>0</v>
          </cell>
          <cell r="Y117">
            <v>0</v>
          </cell>
          <cell r="Z117">
            <v>1</v>
          </cell>
          <cell r="AA117">
            <v>1</v>
          </cell>
          <cell r="AC117">
            <v>1992</v>
          </cell>
          <cell r="AD117">
            <v>1</v>
          </cell>
          <cell r="AE117">
            <v>0</v>
          </cell>
          <cell r="AF117">
            <v>1</v>
          </cell>
        </row>
        <row r="118">
          <cell r="A118">
            <v>2</v>
          </cell>
          <cell r="B118">
            <v>7</v>
          </cell>
          <cell r="C118">
            <v>1</v>
          </cell>
          <cell r="D118">
            <v>1</v>
          </cell>
          <cell r="E118">
            <v>1</v>
          </cell>
          <cell r="F118">
            <v>0</v>
          </cell>
          <cell r="G118">
            <v>4.2</v>
          </cell>
          <cell r="H118">
            <v>571.875</v>
          </cell>
          <cell r="I118">
            <v>3.125</v>
          </cell>
          <cell r="J118">
            <v>0</v>
          </cell>
          <cell r="K118">
            <v>0</v>
          </cell>
          <cell r="M118">
            <v>2020</v>
          </cell>
          <cell r="N118">
            <v>2052</v>
          </cell>
          <cell r="O118">
            <v>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1</v>
          </cell>
          <cell r="V118">
            <v>0</v>
          </cell>
          <cell r="W118">
            <v>1</v>
          </cell>
          <cell r="X118">
            <v>0</v>
          </cell>
          <cell r="Y118">
            <v>0</v>
          </cell>
          <cell r="Z118">
            <v>1</v>
          </cell>
          <cell r="AA118">
            <v>1</v>
          </cell>
          <cell r="AC118">
            <v>1992</v>
          </cell>
          <cell r="AD118">
            <v>1</v>
          </cell>
          <cell r="AE118">
            <v>0</v>
          </cell>
          <cell r="AF118">
            <v>1</v>
          </cell>
        </row>
        <row r="119">
          <cell r="A119">
            <v>2</v>
          </cell>
          <cell r="B119">
            <v>9</v>
          </cell>
          <cell r="C119">
            <v>1</v>
          </cell>
          <cell r="D119">
            <v>1</v>
          </cell>
          <cell r="E119">
            <v>1</v>
          </cell>
          <cell r="F119">
            <v>0</v>
          </cell>
          <cell r="G119">
            <v>0.01</v>
          </cell>
          <cell r="H119">
            <v>0.01</v>
          </cell>
          <cell r="I119">
            <v>0.01</v>
          </cell>
          <cell r="J119">
            <v>0</v>
          </cell>
          <cell r="K119">
            <v>0</v>
          </cell>
          <cell r="M119">
            <v>2051</v>
          </cell>
          <cell r="N119">
            <v>2052</v>
          </cell>
          <cell r="O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C119">
            <v>1992</v>
          </cell>
          <cell r="AD119">
            <v>1</v>
          </cell>
          <cell r="AE119">
            <v>0</v>
          </cell>
          <cell r="AF119">
            <v>1</v>
          </cell>
        </row>
        <row r="120">
          <cell r="A120">
            <v>2</v>
          </cell>
          <cell r="B120">
            <v>8</v>
          </cell>
          <cell r="C120">
            <v>1</v>
          </cell>
          <cell r="D120">
            <v>1</v>
          </cell>
          <cell r="E120">
            <v>1</v>
          </cell>
          <cell r="F120">
            <v>0</v>
          </cell>
          <cell r="G120">
            <v>0.01</v>
          </cell>
          <cell r="H120">
            <v>0.01</v>
          </cell>
          <cell r="I120">
            <v>0.01</v>
          </cell>
          <cell r="J120">
            <v>0</v>
          </cell>
          <cell r="K120">
            <v>0</v>
          </cell>
          <cell r="M120">
            <v>2051</v>
          </cell>
          <cell r="N120">
            <v>2052</v>
          </cell>
          <cell r="O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C120">
            <v>1992</v>
          </cell>
          <cell r="AD120">
            <v>1</v>
          </cell>
          <cell r="AE120">
            <v>0</v>
          </cell>
          <cell r="AF120">
            <v>1</v>
          </cell>
        </row>
        <row r="121">
          <cell r="A121">
            <v>2</v>
          </cell>
          <cell r="B121">
            <v>10</v>
          </cell>
          <cell r="C121">
            <v>1</v>
          </cell>
          <cell r="D121">
            <v>1</v>
          </cell>
          <cell r="E121">
            <v>1</v>
          </cell>
          <cell r="F121">
            <v>0</v>
          </cell>
          <cell r="G121">
            <v>4</v>
          </cell>
          <cell r="H121">
            <v>514.58333333333337</v>
          </cell>
          <cell r="I121">
            <v>3.125</v>
          </cell>
          <cell r="J121">
            <v>0</v>
          </cell>
          <cell r="K121">
            <v>0</v>
          </cell>
          <cell r="M121">
            <v>2030</v>
          </cell>
          <cell r="N121">
            <v>2052</v>
          </cell>
          <cell r="O121">
            <v>1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1</v>
          </cell>
          <cell r="V121">
            <v>0</v>
          </cell>
          <cell r="W121">
            <v>1</v>
          </cell>
          <cell r="X121">
            <v>0</v>
          </cell>
          <cell r="Y121">
            <v>0</v>
          </cell>
          <cell r="Z121">
            <v>1</v>
          </cell>
          <cell r="AA121">
            <v>1</v>
          </cell>
          <cell r="AC121">
            <v>1992</v>
          </cell>
          <cell r="AD121">
            <v>1</v>
          </cell>
          <cell r="AE121">
            <v>0</v>
          </cell>
          <cell r="AF121">
            <v>1</v>
          </cell>
        </row>
        <row r="122">
          <cell r="A122">
            <v>2</v>
          </cell>
          <cell r="B122">
            <v>11</v>
          </cell>
          <cell r="C122">
            <v>1</v>
          </cell>
          <cell r="D122">
            <v>1</v>
          </cell>
          <cell r="E122">
            <v>1</v>
          </cell>
          <cell r="F122">
            <v>0</v>
          </cell>
          <cell r="G122">
            <v>4.4000000000000004</v>
          </cell>
          <cell r="H122">
            <v>571.875</v>
          </cell>
          <cell r="I122">
            <v>3.125</v>
          </cell>
          <cell r="J122">
            <v>0</v>
          </cell>
          <cell r="K122">
            <v>85.78125</v>
          </cell>
          <cell r="M122">
            <v>2030</v>
          </cell>
          <cell r="N122">
            <v>2052</v>
          </cell>
          <cell r="O122">
            <v>1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1</v>
          </cell>
          <cell r="V122">
            <v>0</v>
          </cell>
          <cell r="W122">
            <v>1</v>
          </cell>
          <cell r="X122">
            <v>0</v>
          </cell>
          <cell r="Y122">
            <v>0</v>
          </cell>
          <cell r="Z122">
            <v>1</v>
          </cell>
          <cell r="AA122">
            <v>1</v>
          </cell>
          <cell r="AC122">
            <v>1992</v>
          </cell>
          <cell r="AD122">
            <v>1</v>
          </cell>
          <cell r="AE122">
            <v>0</v>
          </cell>
          <cell r="AF122">
            <v>1</v>
          </cell>
        </row>
        <row r="123">
          <cell r="A123">
            <v>2</v>
          </cell>
          <cell r="B123">
            <v>12</v>
          </cell>
          <cell r="C123">
            <v>1</v>
          </cell>
          <cell r="D123">
            <v>1</v>
          </cell>
          <cell r="E123">
            <v>1</v>
          </cell>
          <cell r="F123">
            <v>0</v>
          </cell>
          <cell r="G123">
            <v>3.6</v>
          </cell>
          <cell r="H123">
            <v>514.58333333333337</v>
          </cell>
          <cell r="I123">
            <v>3.125</v>
          </cell>
          <cell r="J123">
            <v>143.125</v>
          </cell>
          <cell r="K123">
            <v>0</v>
          </cell>
          <cell r="M123">
            <v>2008</v>
          </cell>
          <cell r="N123">
            <v>2016</v>
          </cell>
          <cell r="O123">
            <v>1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1</v>
          </cell>
          <cell r="V123">
            <v>0</v>
          </cell>
          <cell r="W123">
            <v>1</v>
          </cell>
          <cell r="X123">
            <v>0</v>
          </cell>
          <cell r="Y123">
            <v>0</v>
          </cell>
          <cell r="Z123">
            <v>1</v>
          </cell>
          <cell r="AA123">
            <v>1</v>
          </cell>
          <cell r="AC123">
            <v>1992</v>
          </cell>
          <cell r="AD123">
            <v>1</v>
          </cell>
          <cell r="AE123">
            <v>0</v>
          </cell>
          <cell r="AF123">
            <v>1</v>
          </cell>
        </row>
        <row r="124">
          <cell r="A124">
            <v>2</v>
          </cell>
          <cell r="B124">
            <v>13</v>
          </cell>
          <cell r="C124">
            <v>1</v>
          </cell>
          <cell r="D124">
            <v>1</v>
          </cell>
          <cell r="E124">
            <v>1</v>
          </cell>
          <cell r="F124">
            <v>0</v>
          </cell>
          <cell r="G124">
            <v>3.7</v>
          </cell>
          <cell r="H124">
            <v>530.20833333333337</v>
          </cell>
          <cell r="I124">
            <v>3.125</v>
          </cell>
          <cell r="J124">
            <v>146.77083333333334</v>
          </cell>
          <cell r="K124">
            <v>0</v>
          </cell>
          <cell r="M124">
            <v>2008</v>
          </cell>
          <cell r="N124">
            <v>2016</v>
          </cell>
          <cell r="O124">
            <v>1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1</v>
          </cell>
          <cell r="V124">
            <v>0</v>
          </cell>
          <cell r="W124">
            <v>1</v>
          </cell>
          <cell r="X124">
            <v>0</v>
          </cell>
          <cell r="Y124">
            <v>0</v>
          </cell>
          <cell r="Z124">
            <v>1</v>
          </cell>
          <cell r="AA124">
            <v>1</v>
          </cell>
          <cell r="AC124">
            <v>1992</v>
          </cell>
          <cell r="AD124">
            <v>1</v>
          </cell>
          <cell r="AE124">
            <v>0</v>
          </cell>
          <cell r="AF124">
            <v>1</v>
          </cell>
        </row>
        <row r="125">
          <cell r="A125">
            <v>2</v>
          </cell>
          <cell r="B125">
            <v>14</v>
          </cell>
          <cell r="C125">
            <v>1</v>
          </cell>
          <cell r="D125">
            <v>1</v>
          </cell>
          <cell r="E125">
            <v>1</v>
          </cell>
          <cell r="F125">
            <v>0</v>
          </cell>
          <cell r="G125">
            <v>4</v>
          </cell>
          <cell r="H125">
            <v>571.875</v>
          </cell>
          <cell r="I125">
            <v>3.125</v>
          </cell>
          <cell r="J125">
            <v>159.27083333333334</v>
          </cell>
          <cell r="K125">
            <v>0</v>
          </cell>
          <cell r="M125">
            <v>2008</v>
          </cell>
          <cell r="N125">
            <v>2016</v>
          </cell>
          <cell r="O125">
            <v>1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1</v>
          </cell>
          <cell r="V125">
            <v>0</v>
          </cell>
          <cell r="W125">
            <v>1</v>
          </cell>
          <cell r="X125">
            <v>0</v>
          </cell>
          <cell r="Y125">
            <v>0</v>
          </cell>
          <cell r="Z125">
            <v>1</v>
          </cell>
          <cell r="AA125">
            <v>1</v>
          </cell>
          <cell r="AC125">
            <v>1992</v>
          </cell>
          <cell r="AD125">
            <v>1</v>
          </cell>
          <cell r="AE125">
            <v>0</v>
          </cell>
          <cell r="AF125">
            <v>1</v>
          </cell>
        </row>
        <row r="126">
          <cell r="A126">
            <v>3</v>
          </cell>
          <cell r="B126">
            <v>1</v>
          </cell>
          <cell r="C126">
            <v>1</v>
          </cell>
          <cell r="D126">
            <v>1</v>
          </cell>
          <cell r="E126">
            <v>2</v>
          </cell>
          <cell r="F126">
            <v>0</v>
          </cell>
          <cell r="G126">
            <v>1.3</v>
          </cell>
          <cell r="H126">
            <v>218.33333333333334</v>
          </cell>
          <cell r="I126">
            <v>2.6666666666666665</v>
          </cell>
          <cell r="J126">
            <v>0</v>
          </cell>
          <cell r="K126">
            <v>0</v>
          </cell>
          <cell r="M126">
            <v>2003</v>
          </cell>
          <cell r="N126">
            <v>2052</v>
          </cell>
          <cell r="O126">
            <v>1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1</v>
          </cell>
          <cell r="V126">
            <v>1</v>
          </cell>
          <cell r="W126">
            <v>1</v>
          </cell>
          <cell r="X126">
            <v>0</v>
          </cell>
          <cell r="Y126">
            <v>0</v>
          </cell>
          <cell r="Z126">
            <v>1</v>
          </cell>
          <cell r="AA126">
            <v>1</v>
          </cell>
          <cell r="AC126">
            <v>1992</v>
          </cell>
          <cell r="AD126">
            <v>1</v>
          </cell>
          <cell r="AE126">
            <v>0</v>
          </cell>
          <cell r="AF126">
            <v>1</v>
          </cell>
        </row>
        <row r="127">
          <cell r="A127">
            <v>3</v>
          </cell>
          <cell r="B127">
            <v>2</v>
          </cell>
          <cell r="C127">
            <v>1</v>
          </cell>
          <cell r="D127">
            <v>1</v>
          </cell>
          <cell r="E127">
            <v>2</v>
          </cell>
          <cell r="F127">
            <v>0</v>
          </cell>
          <cell r="G127">
            <v>0.01</v>
          </cell>
          <cell r="H127">
            <v>0.01</v>
          </cell>
          <cell r="I127">
            <v>0.01</v>
          </cell>
          <cell r="J127">
            <v>0</v>
          </cell>
          <cell r="K127">
            <v>0</v>
          </cell>
          <cell r="M127">
            <v>2051</v>
          </cell>
          <cell r="N127">
            <v>2052</v>
          </cell>
          <cell r="O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C127">
            <v>1992</v>
          </cell>
          <cell r="AD127">
            <v>1</v>
          </cell>
          <cell r="AE127">
            <v>0</v>
          </cell>
          <cell r="AF127">
            <v>1</v>
          </cell>
        </row>
        <row r="128">
          <cell r="A128">
            <v>3</v>
          </cell>
          <cell r="B128">
            <v>3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1.4</v>
          </cell>
          <cell r="H128">
            <v>300</v>
          </cell>
          <cell r="I128">
            <v>4.916666666666667</v>
          </cell>
          <cell r="J128">
            <v>0</v>
          </cell>
          <cell r="K128">
            <v>0</v>
          </cell>
          <cell r="M128">
            <v>2010</v>
          </cell>
          <cell r="N128">
            <v>2052</v>
          </cell>
          <cell r="O128">
            <v>1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1</v>
          </cell>
          <cell r="V128">
            <v>1</v>
          </cell>
          <cell r="W128">
            <v>1</v>
          </cell>
          <cell r="X128">
            <v>0</v>
          </cell>
          <cell r="Y128">
            <v>0</v>
          </cell>
          <cell r="Z128">
            <v>1</v>
          </cell>
          <cell r="AA128">
            <v>1</v>
          </cell>
          <cell r="AC128">
            <v>1992</v>
          </cell>
          <cell r="AD128">
            <v>1</v>
          </cell>
          <cell r="AE128">
            <v>0</v>
          </cell>
          <cell r="AF128">
            <v>1</v>
          </cell>
        </row>
        <row r="129">
          <cell r="A129">
            <v>3</v>
          </cell>
          <cell r="B129">
            <v>4</v>
          </cell>
          <cell r="C129">
            <v>1</v>
          </cell>
          <cell r="D129">
            <v>1</v>
          </cell>
          <cell r="E129">
            <v>2</v>
          </cell>
          <cell r="F129">
            <v>0</v>
          </cell>
          <cell r="G129">
            <v>0.01</v>
          </cell>
          <cell r="H129">
            <v>0.01</v>
          </cell>
          <cell r="I129">
            <v>0.01</v>
          </cell>
          <cell r="J129">
            <v>0</v>
          </cell>
          <cell r="K129">
            <v>0</v>
          </cell>
          <cell r="M129">
            <v>2051</v>
          </cell>
          <cell r="N129">
            <v>2052</v>
          </cell>
          <cell r="O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C129">
            <v>1992</v>
          </cell>
          <cell r="AD129">
            <v>1</v>
          </cell>
          <cell r="AE129">
            <v>0</v>
          </cell>
          <cell r="AF129">
            <v>1</v>
          </cell>
        </row>
        <row r="130">
          <cell r="A130">
            <v>3</v>
          </cell>
          <cell r="B130">
            <v>5</v>
          </cell>
          <cell r="C130">
            <v>1</v>
          </cell>
          <cell r="D130">
            <v>1</v>
          </cell>
          <cell r="E130">
            <v>2</v>
          </cell>
          <cell r="F130">
            <v>0</v>
          </cell>
          <cell r="G130">
            <v>0.01</v>
          </cell>
          <cell r="H130">
            <v>0.01</v>
          </cell>
          <cell r="I130">
            <v>0.01</v>
          </cell>
          <cell r="J130">
            <v>0</v>
          </cell>
          <cell r="K130">
            <v>0</v>
          </cell>
          <cell r="M130">
            <v>2051</v>
          </cell>
          <cell r="N130">
            <v>2052</v>
          </cell>
          <cell r="O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C130">
            <v>1992</v>
          </cell>
          <cell r="AD130">
            <v>1</v>
          </cell>
          <cell r="AE130">
            <v>0</v>
          </cell>
          <cell r="AF130">
            <v>1</v>
          </cell>
        </row>
        <row r="131">
          <cell r="A131">
            <v>3</v>
          </cell>
          <cell r="B131">
            <v>6</v>
          </cell>
          <cell r="C131">
            <v>1</v>
          </cell>
          <cell r="D131">
            <v>1</v>
          </cell>
          <cell r="E131">
            <v>2</v>
          </cell>
          <cell r="F131">
            <v>0</v>
          </cell>
          <cell r="G131">
            <v>1.4</v>
          </cell>
          <cell r="H131">
            <v>300</v>
          </cell>
          <cell r="I131">
            <v>4.916666666666667</v>
          </cell>
          <cell r="J131">
            <v>0</v>
          </cell>
          <cell r="K131">
            <v>0</v>
          </cell>
          <cell r="M131">
            <v>2020</v>
          </cell>
          <cell r="N131">
            <v>2052</v>
          </cell>
          <cell r="O131">
            <v>1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1</v>
          </cell>
          <cell r="W131">
            <v>1</v>
          </cell>
          <cell r="X131">
            <v>0</v>
          </cell>
          <cell r="Y131">
            <v>0</v>
          </cell>
          <cell r="Z131">
            <v>1</v>
          </cell>
          <cell r="AA131">
            <v>1</v>
          </cell>
          <cell r="AC131">
            <v>1992</v>
          </cell>
          <cell r="AD131">
            <v>1</v>
          </cell>
          <cell r="AE131">
            <v>0</v>
          </cell>
          <cell r="AF131">
            <v>1</v>
          </cell>
        </row>
        <row r="132">
          <cell r="A132">
            <v>3</v>
          </cell>
          <cell r="B132">
            <v>7</v>
          </cell>
          <cell r="C132">
            <v>1</v>
          </cell>
          <cell r="D132">
            <v>1</v>
          </cell>
          <cell r="E132">
            <v>2</v>
          </cell>
          <cell r="F132">
            <v>0</v>
          </cell>
          <cell r="G132">
            <v>0.01</v>
          </cell>
          <cell r="H132">
            <v>0.01</v>
          </cell>
          <cell r="I132">
            <v>0.01</v>
          </cell>
          <cell r="J132">
            <v>0</v>
          </cell>
          <cell r="K132">
            <v>0</v>
          </cell>
          <cell r="M132">
            <v>2051</v>
          </cell>
          <cell r="N132">
            <v>2052</v>
          </cell>
          <cell r="O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C132">
            <v>1992</v>
          </cell>
          <cell r="AD132">
            <v>1</v>
          </cell>
          <cell r="AE132">
            <v>0</v>
          </cell>
          <cell r="AF132">
            <v>1</v>
          </cell>
        </row>
        <row r="133">
          <cell r="A133">
            <v>3</v>
          </cell>
          <cell r="B133">
            <v>9</v>
          </cell>
          <cell r="C133">
            <v>1</v>
          </cell>
          <cell r="D133">
            <v>1</v>
          </cell>
          <cell r="E133">
            <v>2</v>
          </cell>
          <cell r="F133">
            <v>0</v>
          </cell>
          <cell r="G133">
            <v>0.01</v>
          </cell>
          <cell r="H133">
            <v>0.01</v>
          </cell>
          <cell r="I133">
            <v>0.01</v>
          </cell>
          <cell r="J133">
            <v>0</v>
          </cell>
          <cell r="K133">
            <v>0</v>
          </cell>
          <cell r="M133">
            <v>2051</v>
          </cell>
          <cell r="N133">
            <v>2052</v>
          </cell>
          <cell r="O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C133">
            <v>1992</v>
          </cell>
          <cell r="AD133">
            <v>1</v>
          </cell>
          <cell r="AE133">
            <v>0</v>
          </cell>
          <cell r="AF133">
            <v>1</v>
          </cell>
        </row>
        <row r="134">
          <cell r="A134">
            <v>3</v>
          </cell>
          <cell r="B134">
            <v>8</v>
          </cell>
          <cell r="C134">
            <v>1</v>
          </cell>
          <cell r="D134">
            <v>1</v>
          </cell>
          <cell r="E134">
            <v>2</v>
          </cell>
          <cell r="F134">
            <v>0</v>
          </cell>
          <cell r="G134">
            <v>0.01</v>
          </cell>
          <cell r="H134">
            <v>0.01</v>
          </cell>
          <cell r="I134">
            <v>0.01</v>
          </cell>
          <cell r="J134">
            <v>0</v>
          </cell>
          <cell r="K134">
            <v>0</v>
          </cell>
          <cell r="M134">
            <v>2051</v>
          </cell>
          <cell r="N134">
            <v>2052</v>
          </cell>
          <cell r="O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C134">
            <v>1992</v>
          </cell>
          <cell r="AD134">
            <v>1</v>
          </cell>
          <cell r="AE134">
            <v>0</v>
          </cell>
          <cell r="AF134">
            <v>1</v>
          </cell>
        </row>
        <row r="135">
          <cell r="A135">
            <v>3</v>
          </cell>
          <cell r="B135">
            <v>10</v>
          </cell>
          <cell r="C135">
            <v>1</v>
          </cell>
          <cell r="D135">
            <v>1</v>
          </cell>
          <cell r="E135">
            <v>2</v>
          </cell>
          <cell r="F135">
            <v>0</v>
          </cell>
          <cell r="G135">
            <v>1.4</v>
          </cell>
          <cell r="H135">
            <v>300</v>
          </cell>
          <cell r="I135">
            <v>4.916666666666667</v>
          </cell>
          <cell r="J135">
            <v>0</v>
          </cell>
          <cell r="K135">
            <v>0</v>
          </cell>
          <cell r="M135">
            <v>2030</v>
          </cell>
          <cell r="N135">
            <v>2052</v>
          </cell>
          <cell r="O135">
            <v>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1</v>
          </cell>
          <cell r="W135">
            <v>1</v>
          </cell>
          <cell r="X135">
            <v>0</v>
          </cell>
          <cell r="Y135">
            <v>0</v>
          </cell>
          <cell r="Z135">
            <v>1</v>
          </cell>
          <cell r="AA135">
            <v>1</v>
          </cell>
          <cell r="AC135">
            <v>1992</v>
          </cell>
          <cell r="AD135">
            <v>1</v>
          </cell>
          <cell r="AE135">
            <v>0</v>
          </cell>
          <cell r="AF135">
            <v>1</v>
          </cell>
        </row>
        <row r="136">
          <cell r="A136">
            <v>46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1.6754225194194117E-2</v>
          </cell>
          <cell r="G136">
            <v>0.93709999999999993</v>
          </cell>
          <cell r="H136">
            <v>16.680296553988345</v>
          </cell>
          <cell r="I136">
            <v>0.25589091304413941</v>
          </cell>
          <cell r="J136">
            <v>0</v>
          </cell>
          <cell r="K136">
            <v>0</v>
          </cell>
          <cell r="M136">
            <v>2003</v>
          </cell>
          <cell r="N136">
            <v>2052</v>
          </cell>
          <cell r="O136">
            <v>1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1992</v>
          </cell>
          <cell r="AD136">
            <v>1</v>
          </cell>
          <cell r="AE136">
            <v>0</v>
          </cell>
          <cell r="AF136">
            <v>1</v>
          </cell>
        </row>
        <row r="137">
          <cell r="A137">
            <v>46</v>
          </cell>
          <cell r="B137">
            <v>2</v>
          </cell>
          <cell r="C137">
            <v>1</v>
          </cell>
          <cell r="D137">
            <v>1</v>
          </cell>
          <cell r="E137">
            <v>1</v>
          </cell>
          <cell r="F137">
            <v>0</v>
          </cell>
          <cell r="G137">
            <v>0.93709999999999993</v>
          </cell>
          <cell r="H137">
            <v>21.134693929201145</v>
          </cell>
          <cell r="I137">
            <v>0.25589091304413941</v>
          </cell>
          <cell r="J137">
            <v>0</v>
          </cell>
          <cell r="K137">
            <v>0</v>
          </cell>
          <cell r="M137">
            <v>2012</v>
          </cell>
          <cell r="N137">
            <v>2052</v>
          </cell>
          <cell r="O137">
            <v>1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C137">
            <v>1992</v>
          </cell>
          <cell r="AD137">
            <v>1</v>
          </cell>
          <cell r="AE137">
            <v>0</v>
          </cell>
          <cell r="AF137">
            <v>1</v>
          </cell>
        </row>
        <row r="138">
          <cell r="A138">
            <v>47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7.0181420952885404E-2</v>
          </cell>
          <cell r="G138">
            <v>0.98</v>
          </cell>
          <cell r="H138">
            <v>21.764705882352942</v>
          </cell>
          <cell r="I138">
            <v>0.01</v>
          </cell>
          <cell r="J138">
            <v>0</v>
          </cell>
          <cell r="K138">
            <v>0</v>
          </cell>
          <cell r="M138">
            <v>2003</v>
          </cell>
          <cell r="N138">
            <v>2052</v>
          </cell>
          <cell r="O138">
            <v>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C138">
            <v>1992</v>
          </cell>
          <cell r="AD138">
            <v>1</v>
          </cell>
          <cell r="AE138">
            <v>0</v>
          </cell>
          <cell r="AF138">
            <v>1</v>
          </cell>
        </row>
        <row r="139">
          <cell r="A139">
            <v>47</v>
          </cell>
          <cell r="B139">
            <v>2</v>
          </cell>
          <cell r="C139">
            <v>1</v>
          </cell>
          <cell r="D139">
            <v>1</v>
          </cell>
          <cell r="E139">
            <v>1</v>
          </cell>
          <cell r="F139">
            <v>0</v>
          </cell>
          <cell r="G139">
            <v>0.98</v>
          </cell>
          <cell r="H139">
            <v>25</v>
          </cell>
          <cell r="I139">
            <v>0.01</v>
          </cell>
          <cell r="J139">
            <v>0</v>
          </cell>
          <cell r="K139">
            <v>0</v>
          </cell>
          <cell r="M139">
            <v>2013</v>
          </cell>
          <cell r="N139">
            <v>2052</v>
          </cell>
          <cell r="O139">
            <v>1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C139">
            <v>1992</v>
          </cell>
          <cell r="AD139">
            <v>1</v>
          </cell>
          <cell r="AE139">
            <v>0</v>
          </cell>
          <cell r="AF139">
            <v>1</v>
          </cell>
        </row>
        <row r="140">
          <cell r="A140">
            <v>48</v>
          </cell>
          <cell r="B140">
            <v>1</v>
          </cell>
          <cell r="C140">
            <v>1</v>
          </cell>
          <cell r="D140">
            <v>1</v>
          </cell>
          <cell r="E140">
            <v>2</v>
          </cell>
          <cell r="F140">
            <v>0.21481708770934166</v>
          </cell>
          <cell r="G140">
            <v>0.71050000000000002</v>
          </cell>
          <cell r="H140">
            <v>8.4623504574243498</v>
          </cell>
          <cell r="I140">
            <v>1.1259676284306828</v>
          </cell>
          <cell r="J140">
            <v>0</v>
          </cell>
          <cell r="K140">
            <v>0</v>
          </cell>
          <cell r="M140">
            <v>2003</v>
          </cell>
          <cell r="N140">
            <v>2003</v>
          </cell>
          <cell r="O140">
            <v>1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C140">
            <v>1992</v>
          </cell>
          <cell r="AD140">
            <v>1</v>
          </cell>
          <cell r="AE140">
            <v>0</v>
          </cell>
          <cell r="AF140">
            <v>1</v>
          </cell>
        </row>
        <row r="141">
          <cell r="A141">
            <v>48</v>
          </cell>
          <cell r="B141">
            <v>2</v>
          </cell>
          <cell r="C141">
            <v>1</v>
          </cell>
          <cell r="D141">
            <v>1</v>
          </cell>
          <cell r="E141">
            <v>2</v>
          </cell>
          <cell r="F141">
            <v>0</v>
          </cell>
          <cell r="G141">
            <v>0.77525000000000011</v>
          </cell>
          <cell r="H141">
            <v>9.2067075137052559</v>
          </cell>
          <cell r="I141">
            <v>1.0319251854240568</v>
          </cell>
          <cell r="J141">
            <v>0</v>
          </cell>
          <cell r="K141">
            <v>0</v>
          </cell>
          <cell r="M141">
            <v>2003</v>
          </cell>
          <cell r="N141">
            <v>2022</v>
          </cell>
          <cell r="O141">
            <v>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C141">
            <v>1992</v>
          </cell>
          <cell r="AD141">
            <v>1</v>
          </cell>
          <cell r="AE141">
            <v>0</v>
          </cell>
          <cell r="AF141">
            <v>1</v>
          </cell>
        </row>
        <row r="142">
          <cell r="A142">
            <v>48</v>
          </cell>
          <cell r="B142">
            <v>3</v>
          </cell>
          <cell r="C142">
            <v>1</v>
          </cell>
          <cell r="D142">
            <v>1</v>
          </cell>
          <cell r="E142">
            <v>2</v>
          </cell>
          <cell r="F142">
            <v>0</v>
          </cell>
          <cell r="G142">
            <v>0.87525000000000008</v>
          </cell>
          <cell r="H142">
            <v>11.782347900599827</v>
          </cell>
          <cell r="I142">
            <v>2.656383890317052</v>
          </cell>
          <cell r="J142">
            <v>0</v>
          </cell>
          <cell r="K142">
            <v>0</v>
          </cell>
          <cell r="M142">
            <v>2013</v>
          </cell>
          <cell r="N142">
            <v>2052</v>
          </cell>
          <cell r="O142">
            <v>1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C142">
            <v>1992</v>
          </cell>
          <cell r="AD142">
            <v>1</v>
          </cell>
          <cell r="AE142">
            <v>0</v>
          </cell>
          <cell r="AF142">
            <v>1</v>
          </cell>
        </row>
        <row r="143">
          <cell r="A143">
            <v>48</v>
          </cell>
          <cell r="B143">
            <v>4</v>
          </cell>
          <cell r="C143">
            <v>1</v>
          </cell>
          <cell r="D143">
            <v>1</v>
          </cell>
          <cell r="E143">
            <v>2</v>
          </cell>
          <cell r="F143">
            <v>0</v>
          </cell>
          <cell r="G143">
            <v>0.78525</v>
          </cell>
          <cell r="H143">
            <v>10.948081264108351</v>
          </cell>
          <cell r="I143">
            <v>1.0319251854240568</v>
          </cell>
          <cell r="J143">
            <v>0</v>
          </cell>
          <cell r="K143">
            <v>0</v>
          </cell>
          <cell r="M143">
            <v>2020</v>
          </cell>
          <cell r="N143">
            <v>2052</v>
          </cell>
          <cell r="O143">
            <v>1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C143">
            <v>1992</v>
          </cell>
          <cell r="AD143">
            <v>1</v>
          </cell>
          <cell r="AE143">
            <v>0</v>
          </cell>
          <cell r="AF143">
            <v>1</v>
          </cell>
        </row>
        <row r="144">
          <cell r="A144">
            <v>48</v>
          </cell>
          <cell r="B144">
            <v>5</v>
          </cell>
          <cell r="C144">
            <v>1</v>
          </cell>
          <cell r="D144">
            <v>1</v>
          </cell>
          <cell r="E144">
            <v>2</v>
          </cell>
          <cell r="F144">
            <v>0</v>
          </cell>
          <cell r="G144">
            <v>0.87525000000000008</v>
          </cell>
          <cell r="H144">
            <v>11.782347900599827</v>
          </cell>
          <cell r="I144">
            <v>2.656383890317052</v>
          </cell>
          <cell r="J144">
            <v>0</v>
          </cell>
          <cell r="K144">
            <v>0</v>
          </cell>
          <cell r="M144">
            <v>2020</v>
          </cell>
          <cell r="N144">
            <v>2052</v>
          </cell>
          <cell r="O144">
            <v>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C144">
            <v>1992</v>
          </cell>
          <cell r="AD144">
            <v>1</v>
          </cell>
          <cell r="AE144">
            <v>0</v>
          </cell>
          <cell r="AF144">
            <v>1</v>
          </cell>
        </row>
        <row r="145">
          <cell r="A145">
            <v>48</v>
          </cell>
          <cell r="B145">
            <v>6</v>
          </cell>
          <cell r="C145">
            <v>1</v>
          </cell>
          <cell r="D145">
            <v>1</v>
          </cell>
          <cell r="E145">
            <v>2</v>
          </cell>
          <cell r="F145">
            <v>0</v>
          </cell>
          <cell r="G145">
            <v>0.78525</v>
          </cell>
          <cell r="H145">
            <v>10.948081264108351</v>
          </cell>
          <cell r="I145">
            <v>1.0319251854240568</v>
          </cell>
          <cell r="J145">
            <v>0</v>
          </cell>
          <cell r="K145">
            <v>0</v>
          </cell>
          <cell r="M145">
            <v>2030</v>
          </cell>
          <cell r="N145">
            <v>2052</v>
          </cell>
          <cell r="O145">
            <v>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C145">
            <v>1992</v>
          </cell>
          <cell r="AD145">
            <v>1</v>
          </cell>
          <cell r="AE145">
            <v>0</v>
          </cell>
          <cell r="AF145">
            <v>1</v>
          </cell>
        </row>
        <row r="146">
          <cell r="A146">
            <v>48</v>
          </cell>
          <cell r="B146">
            <v>7</v>
          </cell>
          <cell r="C146">
            <v>1</v>
          </cell>
          <cell r="D146">
            <v>1</v>
          </cell>
          <cell r="E146">
            <v>2</v>
          </cell>
          <cell r="F146">
            <v>0</v>
          </cell>
          <cell r="G146">
            <v>0.88525000000000009</v>
          </cell>
          <cell r="H146">
            <v>11.782347900599827</v>
          </cell>
          <cell r="I146">
            <v>2.656383890317052</v>
          </cell>
          <cell r="J146">
            <v>0</v>
          </cell>
          <cell r="K146">
            <v>0</v>
          </cell>
          <cell r="M146">
            <v>2030</v>
          </cell>
          <cell r="N146">
            <v>2052</v>
          </cell>
          <cell r="O146">
            <v>1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C146">
            <v>1992</v>
          </cell>
          <cell r="AD146">
            <v>1</v>
          </cell>
          <cell r="AE146">
            <v>0</v>
          </cell>
          <cell r="AF146">
            <v>1</v>
          </cell>
        </row>
        <row r="147">
          <cell r="A147">
            <v>49</v>
          </cell>
          <cell r="B147">
            <v>1</v>
          </cell>
          <cell r="C147">
            <v>1</v>
          </cell>
          <cell r="D147">
            <v>1</v>
          </cell>
          <cell r="E147">
            <v>2</v>
          </cell>
          <cell r="F147">
            <v>0.2457773416406345</v>
          </cell>
          <cell r="G147">
            <v>0.76</v>
          </cell>
          <cell r="H147">
            <v>29.358552631578949</v>
          </cell>
          <cell r="I147">
            <v>0.78947368421052633</v>
          </cell>
          <cell r="J147">
            <v>0</v>
          </cell>
          <cell r="K147">
            <v>0</v>
          </cell>
          <cell r="M147">
            <v>2003</v>
          </cell>
          <cell r="N147">
            <v>2003</v>
          </cell>
          <cell r="O147">
            <v>1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C147">
            <v>1992</v>
          </cell>
          <cell r="AD147">
            <v>1</v>
          </cell>
          <cell r="AE147">
            <v>0</v>
          </cell>
          <cell r="AF147">
            <v>1</v>
          </cell>
        </row>
        <row r="148">
          <cell r="A148">
            <v>49</v>
          </cell>
          <cell r="B148">
            <v>2</v>
          </cell>
          <cell r="C148">
            <v>1</v>
          </cell>
          <cell r="D148">
            <v>1</v>
          </cell>
          <cell r="E148">
            <v>2</v>
          </cell>
          <cell r="F148">
            <v>0</v>
          </cell>
          <cell r="G148">
            <v>0.77</v>
          </cell>
          <cell r="H148">
            <v>30.113636363636363</v>
          </cell>
          <cell r="I148">
            <v>0.77922077922077926</v>
          </cell>
          <cell r="J148">
            <v>0</v>
          </cell>
          <cell r="K148">
            <v>0</v>
          </cell>
          <cell r="M148">
            <v>2003</v>
          </cell>
          <cell r="N148">
            <v>2052</v>
          </cell>
          <cell r="O148">
            <v>1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C148">
            <v>1992</v>
          </cell>
          <cell r="AD148">
            <v>1</v>
          </cell>
          <cell r="AE148">
            <v>0</v>
          </cell>
          <cell r="AF148">
            <v>1</v>
          </cell>
        </row>
        <row r="149">
          <cell r="A149">
            <v>49</v>
          </cell>
          <cell r="B149">
            <v>3</v>
          </cell>
          <cell r="C149">
            <v>1</v>
          </cell>
          <cell r="D149">
            <v>1</v>
          </cell>
          <cell r="E149">
            <v>2</v>
          </cell>
          <cell r="F149">
            <v>0</v>
          </cell>
          <cell r="G149">
            <v>0.8</v>
          </cell>
          <cell r="H149">
            <v>31.640625</v>
          </cell>
          <cell r="I149">
            <v>0.75</v>
          </cell>
          <cell r="J149">
            <v>0</v>
          </cell>
          <cell r="K149">
            <v>0</v>
          </cell>
          <cell r="M149">
            <v>2003</v>
          </cell>
          <cell r="N149">
            <v>2052</v>
          </cell>
          <cell r="O149">
            <v>1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C149">
            <v>1992</v>
          </cell>
          <cell r="AD149">
            <v>1</v>
          </cell>
          <cell r="AE149">
            <v>0</v>
          </cell>
          <cell r="AF149">
            <v>1</v>
          </cell>
        </row>
        <row r="150">
          <cell r="A150">
            <v>49</v>
          </cell>
          <cell r="B150">
            <v>4</v>
          </cell>
          <cell r="C150">
            <v>1</v>
          </cell>
          <cell r="D150">
            <v>1</v>
          </cell>
          <cell r="E150">
            <v>2</v>
          </cell>
          <cell r="F150">
            <v>0</v>
          </cell>
          <cell r="G150">
            <v>0.85</v>
          </cell>
          <cell r="H150">
            <v>33.970588235294116</v>
          </cell>
          <cell r="I150">
            <v>0.70588235294117652</v>
          </cell>
          <cell r="J150">
            <v>0</v>
          </cell>
          <cell r="K150">
            <v>0</v>
          </cell>
          <cell r="M150">
            <v>2003</v>
          </cell>
          <cell r="N150">
            <v>2052</v>
          </cell>
          <cell r="O150">
            <v>1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C150">
            <v>1992</v>
          </cell>
          <cell r="AD150">
            <v>1</v>
          </cell>
          <cell r="AE150">
            <v>0</v>
          </cell>
          <cell r="AF150">
            <v>1</v>
          </cell>
        </row>
        <row r="151">
          <cell r="A151">
            <v>49</v>
          </cell>
          <cell r="B151">
            <v>5</v>
          </cell>
          <cell r="C151">
            <v>1</v>
          </cell>
          <cell r="D151">
            <v>1</v>
          </cell>
          <cell r="E151">
            <v>2</v>
          </cell>
          <cell r="F151">
            <v>0</v>
          </cell>
          <cell r="G151">
            <v>0.98</v>
          </cell>
          <cell r="H151">
            <v>32.33418367346939</v>
          </cell>
          <cell r="I151">
            <v>0.61224489795918369</v>
          </cell>
          <cell r="J151">
            <v>0</v>
          </cell>
          <cell r="K151">
            <v>0</v>
          </cell>
          <cell r="M151">
            <v>2003</v>
          </cell>
          <cell r="N151">
            <v>2052</v>
          </cell>
          <cell r="O151">
            <v>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C151">
            <v>1992</v>
          </cell>
          <cell r="AD151">
            <v>1</v>
          </cell>
          <cell r="AE151">
            <v>0</v>
          </cell>
          <cell r="AF151">
            <v>1</v>
          </cell>
        </row>
        <row r="152">
          <cell r="A152">
            <v>49</v>
          </cell>
          <cell r="B152">
            <v>6</v>
          </cell>
          <cell r="C152">
            <v>1</v>
          </cell>
          <cell r="D152">
            <v>1</v>
          </cell>
          <cell r="E152">
            <v>2</v>
          </cell>
          <cell r="F152">
            <v>0</v>
          </cell>
          <cell r="G152">
            <v>0.82</v>
          </cell>
          <cell r="H152">
            <v>32.621951219512198</v>
          </cell>
          <cell r="I152">
            <v>0.73170731707317072</v>
          </cell>
          <cell r="J152">
            <v>0</v>
          </cell>
          <cell r="K152">
            <v>0</v>
          </cell>
          <cell r="M152">
            <v>2020</v>
          </cell>
          <cell r="N152">
            <v>2052</v>
          </cell>
          <cell r="O152">
            <v>1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C152">
            <v>1992</v>
          </cell>
          <cell r="AD152">
            <v>1</v>
          </cell>
          <cell r="AE152">
            <v>0</v>
          </cell>
          <cell r="AF152">
            <v>1</v>
          </cell>
        </row>
        <row r="153">
          <cell r="A153">
            <v>49</v>
          </cell>
          <cell r="B153">
            <v>7</v>
          </cell>
          <cell r="C153">
            <v>1</v>
          </cell>
          <cell r="D153">
            <v>1</v>
          </cell>
          <cell r="E153">
            <v>2</v>
          </cell>
          <cell r="F153">
            <v>0</v>
          </cell>
          <cell r="G153">
            <v>0.98</v>
          </cell>
          <cell r="H153">
            <v>32.33418367346939</v>
          </cell>
          <cell r="I153">
            <v>0.61224489795918369</v>
          </cell>
          <cell r="J153">
            <v>0</v>
          </cell>
          <cell r="K153">
            <v>0</v>
          </cell>
          <cell r="M153">
            <v>2020</v>
          </cell>
          <cell r="N153">
            <v>2052</v>
          </cell>
          <cell r="O153">
            <v>1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C153">
            <v>1992</v>
          </cell>
          <cell r="AD153">
            <v>1</v>
          </cell>
          <cell r="AE153">
            <v>0</v>
          </cell>
          <cell r="AF153">
            <v>1</v>
          </cell>
        </row>
        <row r="154">
          <cell r="A154">
            <v>49</v>
          </cell>
          <cell r="B154">
            <v>8</v>
          </cell>
          <cell r="C154">
            <v>1</v>
          </cell>
          <cell r="D154">
            <v>1</v>
          </cell>
          <cell r="E154">
            <v>2</v>
          </cell>
          <cell r="F154">
            <v>0</v>
          </cell>
          <cell r="G154">
            <v>0.83</v>
          </cell>
          <cell r="H154">
            <v>33.057228915662648</v>
          </cell>
          <cell r="I154">
            <v>0.72289156626506024</v>
          </cell>
          <cell r="J154">
            <v>0</v>
          </cell>
          <cell r="K154">
            <v>0</v>
          </cell>
          <cell r="M154">
            <v>2030</v>
          </cell>
          <cell r="N154">
            <v>2052</v>
          </cell>
          <cell r="O154">
            <v>1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C154">
            <v>1992</v>
          </cell>
          <cell r="AD154">
            <v>1</v>
          </cell>
          <cell r="AE154">
            <v>0</v>
          </cell>
          <cell r="AF154">
            <v>1</v>
          </cell>
        </row>
        <row r="155">
          <cell r="A155">
            <v>50</v>
          </cell>
          <cell r="B155">
            <v>1</v>
          </cell>
          <cell r="C155">
            <v>1</v>
          </cell>
          <cell r="D155">
            <v>1</v>
          </cell>
          <cell r="E155">
            <v>3</v>
          </cell>
          <cell r="F155">
            <v>0.16865508650044517</v>
          </cell>
          <cell r="G155">
            <v>0.76049999999999995</v>
          </cell>
          <cell r="H155">
            <v>14.464168310322156</v>
          </cell>
          <cell r="I155">
            <v>1.051939513477975</v>
          </cell>
          <cell r="J155">
            <v>0</v>
          </cell>
          <cell r="K155">
            <v>0</v>
          </cell>
          <cell r="M155">
            <v>2003</v>
          </cell>
          <cell r="N155">
            <v>2003</v>
          </cell>
          <cell r="O155">
            <v>1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C155">
            <v>1992</v>
          </cell>
          <cell r="AD155">
            <v>1</v>
          </cell>
          <cell r="AE155">
            <v>0</v>
          </cell>
          <cell r="AF155">
            <v>1</v>
          </cell>
        </row>
        <row r="156">
          <cell r="A156">
            <v>50</v>
          </cell>
          <cell r="B156">
            <v>2</v>
          </cell>
          <cell r="C156">
            <v>1</v>
          </cell>
          <cell r="D156">
            <v>1</v>
          </cell>
          <cell r="E156">
            <v>3</v>
          </cell>
          <cell r="F156">
            <v>0</v>
          </cell>
          <cell r="G156">
            <v>0.78525</v>
          </cell>
          <cell r="H156">
            <v>14.008277618592803</v>
          </cell>
          <cell r="I156">
            <v>1.0187838268067493</v>
          </cell>
          <cell r="J156">
            <v>0</v>
          </cell>
          <cell r="K156">
            <v>0</v>
          </cell>
          <cell r="M156">
            <v>2003</v>
          </cell>
          <cell r="N156">
            <v>2022</v>
          </cell>
          <cell r="O156">
            <v>1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C156">
            <v>1992</v>
          </cell>
          <cell r="AD156">
            <v>1</v>
          </cell>
          <cell r="AE156">
            <v>0</v>
          </cell>
          <cell r="AF156">
            <v>1</v>
          </cell>
        </row>
        <row r="157">
          <cell r="A157">
            <v>50</v>
          </cell>
          <cell r="B157">
            <v>3</v>
          </cell>
          <cell r="C157">
            <v>1</v>
          </cell>
          <cell r="D157">
            <v>1</v>
          </cell>
          <cell r="E157">
            <v>3</v>
          </cell>
          <cell r="F157">
            <v>0</v>
          </cell>
          <cell r="G157">
            <v>0.79525000000000001</v>
          </cell>
          <cell r="H157">
            <v>14.5813435211716</v>
          </cell>
          <cell r="I157">
            <v>1.0187838268067493</v>
          </cell>
          <cell r="J157">
            <v>0</v>
          </cell>
          <cell r="K157">
            <v>0</v>
          </cell>
          <cell r="M157">
            <v>2010</v>
          </cell>
          <cell r="N157">
            <v>2022</v>
          </cell>
          <cell r="O157">
            <v>1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C157">
            <v>1992</v>
          </cell>
          <cell r="AD157">
            <v>1</v>
          </cell>
          <cell r="AE157">
            <v>0</v>
          </cell>
          <cell r="AF157">
            <v>1</v>
          </cell>
        </row>
        <row r="158">
          <cell r="A158">
            <v>50</v>
          </cell>
          <cell r="B158">
            <v>4</v>
          </cell>
          <cell r="C158">
            <v>1</v>
          </cell>
          <cell r="D158">
            <v>1</v>
          </cell>
          <cell r="E158">
            <v>3</v>
          </cell>
          <cell r="F158">
            <v>0</v>
          </cell>
          <cell r="G158">
            <v>0.79525000000000001</v>
          </cell>
          <cell r="H158">
            <v>14.397988054071046</v>
          </cell>
          <cell r="I158">
            <v>1.0059729644765796</v>
          </cell>
          <cell r="J158">
            <v>0</v>
          </cell>
          <cell r="K158">
            <v>0</v>
          </cell>
          <cell r="M158">
            <v>2010</v>
          </cell>
          <cell r="N158">
            <v>2052</v>
          </cell>
          <cell r="O158">
            <v>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C158">
            <v>1992</v>
          </cell>
          <cell r="AD158">
            <v>1</v>
          </cell>
          <cell r="AE158">
            <v>0</v>
          </cell>
          <cell r="AF158">
            <v>1</v>
          </cell>
        </row>
        <row r="159">
          <cell r="A159">
            <v>50</v>
          </cell>
          <cell r="B159">
            <v>5</v>
          </cell>
          <cell r="C159">
            <v>1</v>
          </cell>
          <cell r="D159">
            <v>1</v>
          </cell>
          <cell r="E159">
            <v>3</v>
          </cell>
          <cell r="F159">
            <v>0</v>
          </cell>
          <cell r="G159">
            <v>0.79525000000000001</v>
          </cell>
          <cell r="H159">
            <v>14.397988054071046</v>
          </cell>
          <cell r="I159">
            <v>1.0059729644765796</v>
          </cell>
          <cell r="J159">
            <v>0</v>
          </cell>
          <cell r="K159">
            <v>0</v>
          </cell>
          <cell r="M159">
            <v>2020</v>
          </cell>
          <cell r="N159">
            <v>2052</v>
          </cell>
          <cell r="O159">
            <v>1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C159">
            <v>1992</v>
          </cell>
          <cell r="AD159">
            <v>1</v>
          </cell>
          <cell r="AE159">
            <v>0</v>
          </cell>
          <cell r="AF159">
            <v>1</v>
          </cell>
        </row>
        <row r="160">
          <cell r="A160">
            <v>51</v>
          </cell>
          <cell r="B160">
            <v>1</v>
          </cell>
          <cell r="C160">
            <v>1</v>
          </cell>
          <cell r="D160">
            <v>1</v>
          </cell>
          <cell r="E160">
            <v>3</v>
          </cell>
          <cell r="F160">
            <v>0.26124410354495942</v>
          </cell>
          <cell r="G160">
            <v>0.79</v>
          </cell>
          <cell r="H160">
            <v>17.827004219409282</v>
          </cell>
          <cell r="I160">
            <v>0.17405063291139242</v>
          </cell>
          <cell r="J160">
            <v>0</v>
          </cell>
          <cell r="K160">
            <v>0</v>
          </cell>
          <cell r="M160">
            <v>2003</v>
          </cell>
          <cell r="N160">
            <v>2003</v>
          </cell>
          <cell r="O160">
            <v>1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C160">
            <v>1992</v>
          </cell>
          <cell r="AD160">
            <v>1</v>
          </cell>
          <cell r="AE160">
            <v>0</v>
          </cell>
          <cell r="AF160">
            <v>1</v>
          </cell>
        </row>
        <row r="161">
          <cell r="A161">
            <v>51</v>
          </cell>
          <cell r="B161">
            <v>2</v>
          </cell>
          <cell r="C161">
            <v>1</v>
          </cell>
          <cell r="D161">
            <v>1</v>
          </cell>
          <cell r="E161">
            <v>3</v>
          </cell>
          <cell r="F161">
            <v>0</v>
          </cell>
          <cell r="G161">
            <v>0.81</v>
          </cell>
          <cell r="H161">
            <v>19.032921810699587</v>
          </cell>
          <cell r="I161">
            <v>0.16975308641975309</v>
          </cell>
          <cell r="J161">
            <v>0</v>
          </cell>
          <cell r="K161">
            <v>0</v>
          </cell>
          <cell r="M161">
            <v>2003</v>
          </cell>
          <cell r="N161">
            <v>2011</v>
          </cell>
          <cell r="O161">
            <v>1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C161">
            <v>1992</v>
          </cell>
          <cell r="AD161">
            <v>1</v>
          </cell>
          <cell r="AE161">
            <v>0</v>
          </cell>
          <cell r="AF161">
            <v>1</v>
          </cell>
        </row>
        <row r="162">
          <cell r="A162">
            <v>51</v>
          </cell>
          <cell r="B162">
            <v>3</v>
          </cell>
          <cell r="C162">
            <v>1</v>
          </cell>
          <cell r="D162">
            <v>1</v>
          </cell>
          <cell r="E162">
            <v>3</v>
          </cell>
          <cell r="F162">
            <v>0</v>
          </cell>
          <cell r="G162">
            <v>0.82</v>
          </cell>
          <cell r="H162">
            <v>19.817073170731707</v>
          </cell>
          <cell r="I162">
            <v>0.1676829268292683</v>
          </cell>
          <cell r="J162">
            <v>0</v>
          </cell>
          <cell r="K162">
            <v>0</v>
          </cell>
          <cell r="M162">
            <v>2003</v>
          </cell>
          <cell r="N162">
            <v>2011</v>
          </cell>
          <cell r="O162">
            <v>1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C162">
            <v>1992</v>
          </cell>
          <cell r="AD162">
            <v>1</v>
          </cell>
          <cell r="AE162">
            <v>0</v>
          </cell>
          <cell r="AF162">
            <v>1</v>
          </cell>
        </row>
        <row r="163">
          <cell r="A163">
            <v>51</v>
          </cell>
          <cell r="B163">
            <v>4</v>
          </cell>
          <cell r="C163">
            <v>1</v>
          </cell>
          <cell r="D163">
            <v>1</v>
          </cell>
          <cell r="E163">
            <v>3</v>
          </cell>
          <cell r="F163">
            <v>0</v>
          </cell>
          <cell r="G163">
            <v>0.83</v>
          </cell>
          <cell r="H163">
            <v>20.682730923694781</v>
          </cell>
          <cell r="I163">
            <v>0.16566265060240964</v>
          </cell>
          <cell r="J163">
            <v>0</v>
          </cell>
          <cell r="K163">
            <v>0</v>
          </cell>
          <cell r="M163">
            <v>2003</v>
          </cell>
          <cell r="N163">
            <v>2052</v>
          </cell>
          <cell r="O163">
            <v>1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C163">
            <v>1992</v>
          </cell>
          <cell r="AD163">
            <v>1</v>
          </cell>
          <cell r="AE163">
            <v>0</v>
          </cell>
          <cell r="AF163">
            <v>1</v>
          </cell>
        </row>
        <row r="164">
          <cell r="A164">
            <v>51</v>
          </cell>
          <cell r="B164">
            <v>5</v>
          </cell>
          <cell r="C164">
            <v>1</v>
          </cell>
          <cell r="D164">
            <v>1</v>
          </cell>
          <cell r="E164">
            <v>3</v>
          </cell>
          <cell r="F164">
            <v>0</v>
          </cell>
          <cell r="G164">
            <v>0.89</v>
          </cell>
          <cell r="H164">
            <v>30.898876404494381</v>
          </cell>
          <cell r="I164">
            <v>0.1544943820224719</v>
          </cell>
          <cell r="J164">
            <v>0</v>
          </cell>
          <cell r="K164">
            <v>0</v>
          </cell>
          <cell r="M164">
            <v>2013</v>
          </cell>
          <cell r="N164">
            <v>2052</v>
          </cell>
          <cell r="O164">
            <v>1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C164">
            <v>1992</v>
          </cell>
          <cell r="AD164">
            <v>1</v>
          </cell>
          <cell r="AE164">
            <v>0</v>
          </cell>
          <cell r="AF164">
            <v>1</v>
          </cell>
        </row>
        <row r="165">
          <cell r="A165">
            <v>51</v>
          </cell>
          <cell r="B165">
            <v>6</v>
          </cell>
          <cell r="C165">
            <v>1</v>
          </cell>
          <cell r="D165">
            <v>1</v>
          </cell>
          <cell r="E165">
            <v>3</v>
          </cell>
          <cell r="F165">
            <v>0</v>
          </cell>
          <cell r="G165">
            <v>0.83</v>
          </cell>
          <cell r="H165">
            <v>20.682730923694781</v>
          </cell>
          <cell r="I165">
            <v>0.16566265060240964</v>
          </cell>
          <cell r="J165">
            <v>0</v>
          </cell>
          <cell r="K165">
            <v>0</v>
          </cell>
          <cell r="M165">
            <v>2020</v>
          </cell>
          <cell r="N165">
            <v>2052</v>
          </cell>
          <cell r="O165">
            <v>1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C165">
            <v>1992</v>
          </cell>
          <cell r="AD165">
            <v>1</v>
          </cell>
          <cell r="AE165">
            <v>0</v>
          </cell>
          <cell r="AF165">
            <v>1</v>
          </cell>
        </row>
        <row r="166">
          <cell r="A166">
            <v>51</v>
          </cell>
          <cell r="B166">
            <v>7</v>
          </cell>
          <cell r="C166">
            <v>1</v>
          </cell>
          <cell r="D166">
            <v>1</v>
          </cell>
          <cell r="E166">
            <v>3</v>
          </cell>
          <cell r="F166">
            <v>0</v>
          </cell>
          <cell r="G166">
            <v>0.89</v>
          </cell>
          <cell r="H166">
            <v>30.898876404494381</v>
          </cell>
          <cell r="I166">
            <v>0.1544943820224719</v>
          </cell>
          <cell r="J166">
            <v>0</v>
          </cell>
          <cell r="K166">
            <v>0</v>
          </cell>
          <cell r="M166">
            <v>2020</v>
          </cell>
          <cell r="N166">
            <v>2052</v>
          </cell>
          <cell r="O166">
            <v>1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C166">
            <v>1992</v>
          </cell>
          <cell r="AD166">
            <v>1</v>
          </cell>
          <cell r="AE166">
            <v>0</v>
          </cell>
          <cell r="AF166">
            <v>1</v>
          </cell>
        </row>
        <row r="167">
          <cell r="A167">
            <v>6</v>
          </cell>
          <cell r="B167">
            <v>1</v>
          </cell>
          <cell r="C167">
            <v>1</v>
          </cell>
          <cell r="D167">
            <v>2</v>
          </cell>
          <cell r="E167">
            <v>1</v>
          </cell>
          <cell r="F167">
            <v>5.3376721335156002E-2</v>
          </cell>
          <cell r="G167">
            <v>2.7256740914419697</v>
          </cell>
          <cell r="H167">
            <v>67.777777777777771</v>
          </cell>
          <cell r="I167">
            <v>1.4722222222222223</v>
          </cell>
          <cell r="J167">
            <v>0</v>
          </cell>
          <cell r="K167">
            <v>0</v>
          </cell>
          <cell r="M167">
            <v>2003</v>
          </cell>
          <cell r="N167">
            <v>2009</v>
          </cell>
          <cell r="O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C167">
            <v>1992</v>
          </cell>
          <cell r="AD167">
            <v>1</v>
          </cell>
          <cell r="AE167">
            <v>0</v>
          </cell>
          <cell r="AF167">
            <v>1</v>
          </cell>
        </row>
        <row r="168">
          <cell r="A168">
            <v>6</v>
          </cell>
          <cell r="B168">
            <v>2</v>
          </cell>
          <cell r="C168">
            <v>1</v>
          </cell>
          <cell r="D168">
            <v>2</v>
          </cell>
          <cell r="E168">
            <v>1</v>
          </cell>
          <cell r="F168">
            <v>0</v>
          </cell>
          <cell r="G168">
            <v>2.9894490035169987</v>
          </cell>
          <cell r="H168">
            <v>81.388888888888886</v>
          </cell>
          <cell r="I168">
            <v>1.4722222222222223</v>
          </cell>
          <cell r="J168">
            <v>0</v>
          </cell>
          <cell r="K168">
            <v>0</v>
          </cell>
          <cell r="M168">
            <v>2003</v>
          </cell>
          <cell r="N168">
            <v>2009</v>
          </cell>
          <cell r="O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C168">
            <v>1992</v>
          </cell>
          <cell r="AD168">
            <v>1</v>
          </cell>
          <cell r="AE168">
            <v>0</v>
          </cell>
          <cell r="AF168">
            <v>1</v>
          </cell>
        </row>
        <row r="169">
          <cell r="A169">
            <v>6</v>
          </cell>
          <cell r="B169">
            <v>3</v>
          </cell>
          <cell r="C169">
            <v>1</v>
          </cell>
          <cell r="D169">
            <v>2</v>
          </cell>
          <cell r="E169">
            <v>1</v>
          </cell>
          <cell r="F169">
            <v>0</v>
          </cell>
          <cell r="G169">
            <v>3.2239155920281362</v>
          </cell>
          <cell r="H169">
            <v>81.388888888888886</v>
          </cell>
          <cell r="I169">
            <v>1.4722222222222223</v>
          </cell>
          <cell r="J169">
            <v>0</v>
          </cell>
          <cell r="K169">
            <v>0</v>
          </cell>
          <cell r="M169">
            <v>2003</v>
          </cell>
          <cell r="N169">
            <v>2017</v>
          </cell>
          <cell r="O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  <cell r="AA169">
            <v>1</v>
          </cell>
          <cell r="AC169">
            <v>1992</v>
          </cell>
          <cell r="AD169">
            <v>1</v>
          </cell>
          <cell r="AE169">
            <v>0</v>
          </cell>
          <cell r="AF169">
            <v>1</v>
          </cell>
        </row>
        <row r="170">
          <cell r="A170">
            <v>6</v>
          </cell>
          <cell r="B170">
            <v>4</v>
          </cell>
          <cell r="C170">
            <v>1</v>
          </cell>
          <cell r="D170">
            <v>2</v>
          </cell>
          <cell r="E170">
            <v>1</v>
          </cell>
          <cell r="F170">
            <v>0</v>
          </cell>
          <cell r="G170">
            <v>3.3118405627198126</v>
          </cell>
          <cell r="H170">
            <v>83.611111111111114</v>
          </cell>
          <cell r="I170">
            <v>1.4722222222222223</v>
          </cell>
          <cell r="J170">
            <v>0</v>
          </cell>
          <cell r="K170">
            <v>0</v>
          </cell>
          <cell r="M170">
            <v>2003</v>
          </cell>
          <cell r="N170">
            <v>2017</v>
          </cell>
          <cell r="O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C170">
            <v>1992</v>
          </cell>
          <cell r="AD170">
            <v>1</v>
          </cell>
          <cell r="AE170">
            <v>0</v>
          </cell>
          <cell r="AF170">
            <v>1</v>
          </cell>
        </row>
        <row r="171">
          <cell r="A171">
            <v>6</v>
          </cell>
          <cell r="B171">
            <v>5</v>
          </cell>
          <cell r="C171">
            <v>1</v>
          </cell>
          <cell r="D171">
            <v>2</v>
          </cell>
          <cell r="E171">
            <v>1</v>
          </cell>
          <cell r="F171">
            <v>0</v>
          </cell>
          <cell r="G171">
            <v>3.7221570926143022</v>
          </cell>
          <cell r="H171">
            <v>102.77777777777777</v>
          </cell>
          <cell r="I171">
            <v>1.4722222222222223</v>
          </cell>
          <cell r="J171">
            <v>0</v>
          </cell>
          <cell r="K171">
            <v>0</v>
          </cell>
          <cell r="M171">
            <v>2003</v>
          </cell>
          <cell r="N171">
            <v>2052</v>
          </cell>
          <cell r="O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  <cell r="AA171">
            <v>1</v>
          </cell>
          <cell r="AC171">
            <v>1992</v>
          </cell>
          <cell r="AD171">
            <v>1</v>
          </cell>
          <cell r="AE171">
            <v>0</v>
          </cell>
          <cell r="AF171">
            <v>1</v>
          </cell>
        </row>
        <row r="172">
          <cell r="A172">
            <v>6</v>
          </cell>
          <cell r="B172">
            <v>6</v>
          </cell>
          <cell r="C172">
            <v>1</v>
          </cell>
          <cell r="D172">
            <v>2</v>
          </cell>
          <cell r="E172">
            <v>1</v>
          </cell>
          <cell r="F172">
            <v>0</v>
          </cell>
          <cell r="G172">
            <v>3.3411488862837047</v>
          </cell>
          <cell r="H172">
            <v>80.277777777777771</v>
          </cell>
          <cell r="I172">
            <v>1.4722222222222223</v>
          </cell>
          <cell r="J172">
            <v>0</v>
          </cell>
          <cell r="K172">
            <v>0</v>
          </cell>
          <cell r="M172">
            <v>2018</v>
          </cell>
          <cell r="N172">
            <v>2052</v>
          </cell>
          <cell r="O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1</v>
          </cell>
          <cell r="W172">
            <v>1</v>
          </cell>
          <cell r="X172">
            <v>1</v>
          </cell>
          <cell r="Y172">
            <v>1</v>
          </cell>
          <cell r="Z172">
            <v>1</v>
          </cell>
          <cell r="AA172">
            <v>1</v>
          </cell>
          <cell r="AC172">
            <v>1992</v>
          </cell>
          <cell r="AD172">
            <v>1</v>
          </cell>
          <cell r="AE172">
            <v>0</v>
          </cell>
          <cell r="AF172">
            <v>1</v>
          </cell>
        </row>
        <row r="173">
          <cell r="A173">
            <v>6</v>
          </cell>
          <cell r="B173">
            <v>7</v>
          </cell>
          <cell r="C173">
            <v>1</v>
          </cell>
          <cell r="D173">
            <v>2</v>
          </cell>
          <cell r="E173">
            <v>1</v>
          </cell>
          <cell r="F173">
            <v>0</v>
          </cell>
          <cell r="G173">
            <v>3.7221570926143022</v>
          </cell>
          <cell r="H173">
            <v>102.77777777777777</v>
          </cell>
          <cell r="I173">
            <v>1.4722222222222223</v>
          </cell>
          <cell r="J173">
            <v>0</v>
          </cell>
          <cell r="K173">
            <v>10.277777777777779</v>
          </cell>
          <cell r="M173">
            <v>2020</v>
          </cell>
          <cell r="N173">
            <v>2052</v>
          </cell>
          <cell r="O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X173">
            <v>1</v>
          </cell>
          <cell r="Y173">
            <v>1</v>
          </cell>
          <cell r="Z173">
            <v>1</v>
          </cell>
          <cell r="AA173">
            <v>1</v>
          </cell>
          <cell r="AC173">
            <v>1992</v>
          </cell>
          <cell r="AD173">
            <v>1</v>
          </cell>
          <cell r="AE173">
            <v>0</v>
          </cell>
          <cell r="AF173">
            <v>1</v>
          </cell>
        </row>
        <row r="174">
          <cell r="A174">
            <v>6</v>
          </cell>
          <cell r="B174">
            <v>9</v>
          </cell>
          <cell r="C174">
            <v>1</v>
          </cell>
          <cell r="D174">
            <v>2</v>
          </cell>
          <cell r="E174">
            <v>1</v>
          </cell>
          <cell r="F174">
            <v>0</v>
          </cell>
          <cell r="G174">
            <v>3.7221570926143022</v>
          </cell>
          <cell r="H174">
            <v>102.77777777777777</v>
          </cell>
          <cell r="I174">
            <v>1.4722222222222223</v>
          </cell>
          <cell r="J174">
            <v>0</v>
          </cell>
          <cell r="K174">
            <v>15.416666666666664</v>
          </cell>
          <cell r="M174">
            <v>2022</v>
          </cell>
          <cell r="N174">
            <v>2052</v>
          </cell>
          <cell r="O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X174">
            <v>1</v>
          </cell>
          <cell r="Y174">
            <v>1</v>
          </cell>
          <cell r="Z174">
            <v>1</v>
          </cell>
          <cell r="AA174">
            <v>1</v>
          </cell>
          <cell r="AC174">
            <v>1992</v>
          </cell>
          <cell r="AD174">
            <v>1</v>
          </cell>
          <cell r="AE174">
            <v>0</v>
          </cell>
          <cell r="AF174">
            <v>1</v>
          </cell>
        </row>
        <row r="175">
          <cell r="A175">
            <v>6</v>
          </cell>
          <cell r="B175">
            <v>8</v>
          </cell>
          <cell r="C175">
            <v>1</v>
          </cell>
          <cell r="D175">
            <v>2</v>
          </cell>
          <cell r="E175">
            <v>1</v>
          </cell>
          <cell r="F175">
            <v>0</v>
          </cell>
          <cell r="G175">
            <v>3.5169988276670576</v>
          </cell>
          <cell r="H175">
            <v>94.064207650273232</v>
          </cell>
          <cell r="I175">
            <v>1.4722222222222223</v>
          </cell>
          <cell r="J175">
            <v>0</v>
          </cell>
          <cell r="K175">
            <v>0</v>
          </cell>
          <cell r="M175">
            <v>2023</v>
          </cell>
          <cell r="N175">
            <v>2052</v>
          </cell>
          <cell r="O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X175">
            <v>1</v>
          </cell>
          <cell r="Y175">
            <v>1</v>
          </cell>
          <cell r="Z175">
            <v>1</v>
          </cell>
          <cell r="AA175">
            <v>1</v>
          </cell>
          <cell r="AC175">
            <v>1992</v>
          </cell>
          <cell r="AD175">
            <v>1</v>
          </cell>
          <cell r="AE175">
            <v>0</v>
          </cell>
          <cell r="AF175">
            <v>1</v>
          </cell>
        </row>
        <row r="176">
          <cell r="A176">
            <v>7</v>
          </cell>
          <cell r="B176">
            <v>1</v>
          </cell>
          <cell r="C176">
            <v>1</v>
          </cell>
          <cell r="D176">
            <v>2</v>
          </cell>
          <cell r="E176">
            <v>1</v>
          </cell>
          <cell r="F176">
            <v>1.7988067599099773E-2</v>
          </cell>
          <cell r="G176">
            <v>4.0445486518171165</v>
          </cell>
          <cell r="H176">
            <v>545.83333333333337</v>
          </cell>
          <cell r="I176">
            <v>3.125</v>
          </cell>
          <cell r="J176">
            <v>0</v>
          </cell>
          <cell r="K176">
            <v>0</v>
          </cell>
          <cell r="M176">
            <v>2003</v>
          </cell>
          <cell r="N176">
            <v>2052</v>
          </cell>
          <cell r="O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X176">
            <v>1</v>
          </cell>
          <cell r="Y176">
            <v>1</v>
          </cell>
          <cell r="Z176">
            <v>1</v>
          </cell>
          <cell r="AA176">
            <v>1</v>
          </cell>
          <cell r="AC176">
            <v>1992</v>
          </cell>
          <cell r="AD176">
            <v>1</v>
          </cell>
          <cell r="AE176">
            <v>0</v>
          </cell>
          <cell r="AF176">
            <v>1</v>
          </cell>
        </row>
        <row r="177">
          <cell r="A177">
            <v>7</v>
          </cell>
          <cell r="B177">
            <v>2</v>
          </cell>
          <cell r="C177">
            <v>1</v>
          </cell>
          <cell r="D177">
            <v>2</v>
          </cell>
          <cell r="E177">
            <v>1</v>
          </cell>
          <cell r="F177">
            <v>0</v>
          </cell>
          <cell r="G177">
            <v>4.1031652989449006</v>
          </cell>
          <cell r="H177">
            <v>545.83333333333337</v>
          </cell>
          <cell r="I177">
            <v>3.125</v>
          </cell>
          <cell r="J177">
            <v>0</v>
          </cell>
          <cell r="K177">
            <v>0</v>
          </cell>
          <cell r="M177">
            <v>2003</v>
          </cell>
          <cell r="N177">
            <v>2052</v>
          </cell>
          <cell r="O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X177">
            <v>1</v>
          </cell>
          <cell r="Y177">
            <v>1</v>
          </cell>
          <cell r="Z177">
            <v>1</v>
          </cell>
          <cell r="AA177">
            <v>1</v>
          </cell>
          <cell r="AC177">
            <v>1992</v>
          </cell>
          <cell r="AD177">
            <v>1</v>
          </cell>
          <cell r="AE177">
            <v>0</v>
          </cell>
          <cell r="AF177">
            <v>1</v>
          </cell>
        </row>
        <row r="178">
          <cell r="A178">
            <v>7</v>
          </cell>
          <cell r="B178">
            <v>3</v>
          </cell>
          <cell r="C178">
            <v>1</v>
          </cell>
          <cell r="D178">
            <v>2</v>
          </cell>
          <cell r="E178">
            <v>1</v>
          </cell>
          <cell r="F178">
            <v>0</v>
          </cell>
          <cell r="G178">
            <v>5.011723329425557</v>
          </cell>
          <cell r="H178">
            <v>514.58333333333337</v>
          </cell>
          <cell r="I178">
            <v>3.125</v>
          </cell>
          <cell r="J178">
            <v>0</v>
          </cell>
          <cell r="K178">
            <v>0</v>
          </cell>
          <cell r="M178">
            <v>2003</v>
          </cell>
          <cell r="N178">
            <v>2052</v>
          </cell>
          <cell r="O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1</v>
          </cell>
          <cell r="V178">
            <v>1</v>
          </cell>
          <cell r="W178">
            <v>1</v>
          </cell>
          <cell r="X178">
            <v>1</v>
          </cell>
          <cell r="Y178">
            <v>1</v>
          </cell>
          <cell r="Z178">
            <v>1</v>
          </cell>
          <cell r="AA178">
            <v>1</v>
          </cell>
          <cell r="AC178">
            <v>1992</v>
          </cell>
          <cell r="AD178">
            <v>1</v>
          </cell>
          <cell r="AE178">
            <v>0</v>
          </cell>
          <cell r="AF178">
            <v>1</v>
          </cell>
        </row>
        <row r="179">
          <cell r="A179">
            <v>7</v>
          </cell>
          <cell r="B179">
            <v>4</v>
          </cell>
          <cell r="C179">
            <v>1</v>
          </cell>
          <cell r="D179">
            <v>2</v>
          </cell>
          <cell r="E179">
            <v>1</v>
          </cell>
          <cell r="F179">
            <v>0</v>
          </cell>
          <cell r="G179">
            <v>5.1582649472450184</v>
          </cell>
          <cell r="H179">
            <v>530.20833333333337</v>
          </cell>
          <cell r="I179">
            <v>3.125</v>
          </cell>
          <cell r="J179">
            <v>0</v>
          </cell>
          <cell r="K179">
            <v>0</v>
          </cell>
          <cell r="M179">
            <v>2003</v>
          </cell>
          <cell r="N179">
            <v>2052</v>
          </cell>
          <cell r="O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1</v>
          </cell>
          <cell r="V179">
            <v>1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  <cell r="AA179">
            <v>1</v>
          </cell>
          <cell r="AC179">
            <v>1992</v>
          </cell>
          <cell r="AD179">
            <v>1</v>
          </cell>
          <cell r="AE179">
            <v>0</v>
          </cell>
          <cell r="AF179">
            <v>1</v>
          </cell>
        </row>
        <row r="180">
          <cell r="A180">
            <v>7</v>
          </cell>
          <cell r="B180">
            <v>5</v>
          </cell>
          <cell r="C180">
            <v>1</v>
          </cell>
          <cell r="D180">
            <v>2</v>
          </cell>
          <cell r="E180">
            <v>1</v>
          </cell>
          <cell r="F180">
            <v>0</v>
          </cell>
          <cell r="G180">
            <v>6.0375146541617823</v>
          </cell>
          <cell r="H180">
            <v>571.875</v>
          </cell>
          <cell r="I180">
            <v>3.125</v>
          </cell>
          <cell r="J180">
            <v>0</v>
          </cell>
          <cell r="K180">
            <v>0</v>
          </cell>
          <cell r="M180">
            <v>2003</v>
          </cell>
          <cell r="N180">
            <v>2052</v>
          </cell>
          <cell r="O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1</v>
          </cell>
          <cell r="W180">
            <v>1</v>
          </cell>
          <cell r="X180">
            <v>1</v>
          </cell>
          <cell r="Y180">
            <v>1</v>
          </cell>
          <cell r="Z180">
            <v>1</v>
          </cell>
          <cell r="AA180">
            <v>1</v>
          </cell>
          <cell r="AC180">
            <v>1992</v>
          </cell>
          <cell r="AD180">
            <v>1</v>
          </cell>
          <cell r="AE180">
            <v>0</v>
          </cell>
          <cell r="AF180">
            <v>1</v>
          </cell>
        </row>
        <row r="181">
          <cell r="A181">
            <v>7</v>
          </cell>
          <cell r="B181">
            <v>6</v>
          </cell>
          <cell r="C181">
            <v>1</v>
          </cell>
          <cell r="D181">
            <v>2</v>
          </cell>
          <cell r="E181">
            <v>1</v>
          </cell>
          <cell r="F181">
            <v>0</v>
          </cell>
          <cell r="G181">
            <v>5.2754982415005864</v>
          </cell>
          <cell r="H181">
            <v>514.58333333333337</v>
          </cell>
          <cell r="I181">
            <v>3.125</v>
          </cell>
          <cell r="J181">
            <v>0</v>
          </cell>
          <cell r="K181">
            <v>0</v>
          </cell>
          <cell r="M181">
            <v>2020</v>
          </cell>
          <cell r="N181">
            <v>2052</v>
          </cell>
          <cell r="O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1</v>
          </cell>
          <cell r="V181">
            <v>1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C181">
            <v>1992</v>
          </cell>
          <cell r="AD181">
            <v>1</v>
          </cell>
          <cell r="AE181">
            <v>0</v>
          </cell>
          <cell r="AF181">
            <v>1</v>
          </cell>
        </row>
        <row r="182">
          <cell r="A182">
            <v>7</v>
          </cell>
          <cell r="B182">
            <v>7</v>
          </cell>
          <cell r="C182">
            <v>1</v>
          </cell>
          <cell r="D182">
            <v>2</v>
          </cell>
          <cell r="E182">
            <v>1</v>
          </cell>
          <cell r="F182">
            <v>0</v>
          </cell>
          <cell r="G182">
            <v>6.4478311840562723</v>
          </cell>
          <cell r="H182">
            <v>571.875</v>
          </cell>
          <cell r="I182">
            <v>3.125</v>
          </cell>
          <cell r="J182">
            <v>0</v>
          </cell>
          <cell r="K182">
            <v>0</v>
          </cell>
          <cell r="M182">
            <v>2020</v>
          </cell>
          <cell r="N182">
            <v>2052</v>
          </cell>
          <cell r="O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>
            <v>1</v>
          </cell>
          <cell r="V182">
            <v>1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1</v>
          </cell>
          <cell r="AC182">
            <v>1992</v>
          </cell>
          <cell r="AD182">
            <v>1</v>
          </cell>
          <cell r="AE182">
            <v>0</v>
          </cell>
          <cell r="AF182">
            <v>1</v>
          </cell>
        </row>
        <row r="183">
          <cell r="A183">
            <v>7</v>
          </cell>
          <cell r="B183">
            <v>9</v>
          </cell>
          <cell r="C183">
            <v>1</v>
          </cell>
          <cell r="D183">
            <v>2</v>
          </cell>
          <cell r="E183">
            <v>1</v>
          </cell>
          <cell r="F183">
            <v>0</v>
          </cell>
          <cell r="G183">
            <v>0.01</v>
          </cell>
          <cell r="H183">
            <v>0.01</v>
          </cell>
          <cell r="I183">
            <v>0.01</v>
          </cell>
          <cell r="J183">
            <v>0</v>
          </cell>
          <cell r="K183">
            <v>0</v>
          </cell>
          <cell r="M183">
            <v>2051</v>
          </cell>
          <cell r="N183">
            <v>2052</v>
          </cell>
          <cell r="O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C183">
            <v>1992</v>
          </cell>
          <cell r="AD183">
            <v>1</v>
          </cell>
          <cell r="AE183">
            <v>0</v>
          </cell>
          <cell r="AF183">
            <v>1</v>
          </cell>
        </row>
        <row r="184">
          <cell r="A184">
            <v>7</v>
          </cell>
          <cell r="B184">
            <v>8</v>
          </cell>
          <cell r="C184">
            <v>1</v>
          </cell>
          <cell r="D184">
            <v>2</v>
          </cell>
          <cell r="E184">
            <v>1</v>
          </cell>
          <cell r="F184">
            <v>0</v>
          </cell>
          <cell r="G184">
            <v>0.01</v>
          </cell>
          <cell r="H184">
            <v>0.01</v>
          </cell>
          <cell r="I184">
            <v>0.01</v>
          </cell>
          <cell r="J184">
            <v>0</v>
          </cell>
          <cell r="K184">
            <v>0</v>
          </cell>
          <cell r="M184">
            <v>2051</v>
          </cell>
          <cell r="N184">
            <v>2052</v>
          </cell>
          <cell r="O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1</v>
          </cell>
          <cell r="V184">
            <v>1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C184">
            <v>1992</v>
          </cell>
          <cell r="AD184">
            <v>1</v>
          </cell>
          <cell r="AE184">
            <v>0</v>
          </cell>
          <cell r="AF184">
            <v>1</v>
          </cell>
        </row>
        <row r="185">
          <cell r="A185">
            <v>7</v>
          </cell>
          <cell r="B185">
            <v>10</v>
          </cell>
          <cell r="C185">
            <v>1</v>
          </cell>
          <cell r="D185">
            <v>2</v>
          </cell>
          <cell r="E185">
            <v>1</v>
          </cell>
          <cell r="F185">
            <v>0</v>
          </cell>
          <cell r="G185">
            <v>5.8616647127784294</v>
          </cell>
          <cell r="H185">
            <v>514.58333333333337</v>
          </cell>
          <cell r="I185">
            <v>3.125</v>
          </cell>
          <cell r="J185">
            <v>0</v>
          </cell>
          <cell r="K185">
            <v>0</v>
          </cell>
          <cell r="M185">
            <v>2030</v>
          </cell>
          <cell r="N185">
            <v>2052</v>
          </cell>
          <cell r="O185">
            <v>1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>
            <v>1</v>
          </cell>
          <cell r="V185">
            <v>1</v>
          </cell>
          <cell r="W185">
            <v>1</v>
          </cell>
          <cell r="X185">
            <v>1</v>
          </cell>
          <cell r="Y185">
            <v>1</v>
          </cell>
          <cell r="Z185">
            <v>1</v>
          </cell>
          <cell r="AA185">
            <v>1</v>
          </cell>
          <cell r="AC185">
            <v>1992</v>
          </cell>
          <cell r="AD185">
            <v>1</v>
          </cell>
          <cell r="AE185">
            <v>0</v>
          </cell>
          <cell r="AF185">
            <v>1</v>
          </cell>
        </row>
        <row r="186">
          <cell r="A186">
            <v>7</v>
          </cell>
          <cell r="B186">
            <v>11</v>
          </cell>
          <cell r="C186">
            <v>1</v>
          </cell>
          <cell r="D186">
            <v>2</v>
          </cell>
          <cell r="E186">
            <v>1</v>
          </cell>
          <cell r="F186">
            <v>0</v>
          </cell>
          <cell r="G186">
            <v>7.0339976553341153</v>
          </cell>
          <cell r="H186">
            <v>571.875</v>
          </cell>
          <cell r="I186">
            <v>3.125</v>
          </cell>
          <cell r="J186">
            <v>0</v>
          </cell>
          <cell r="K186">
            <v>0</v>
          </cell>
          <cell r="M186">
            <v>2030</v>
          </cell>
          <cell r="N186">
            <v>2052</v>
          </cell>
          <cell r="O186">
            <v>1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U186">
            <v>1</v>
          </cell>
          <cell r="V186">
            <v>1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  <cell r="AA186">
            <v>1</v>
          </cell>
          <cell r="AC186">
            <v>1992</v>
          </cell>
          <cell r="AD186">
            <v>1</v>
          </cell>
          <cell r="AE186">
            <v>0</v>
          </cell>
          <cell r="AF186">
            <v>1</v>
          </cell>
        </row>
        <row r="187">
          <cell r="A187">
            <v>7</v>
          </cell>
          <cell r="B187">
            <v>12</v>
          </cell>
          <cell r="C187">
            <v>1</v>
          </cell>
          <cell r="D187">
            <v>2</v>
          </cell>
          <cell r="E187">
            <v>1</v>
          </cell>
          <cell r="F187">
            <v>0</v>
          </cell>
          <cell r="G187">
            <v>5.011723329425557</v>
          </cell>
          <cell r="H187">
            <v>514.58333333333337</v>
          </cell>
          <cell r="I187">
            <v>3.125</v>
          </cell>
          <cell r="J187">
            <v>143.125</v>
          </cell>
          <cell r="K187">
            <v>0</v>
          </cell>
          <cell r="M187">
            <v>2008</v>
          </cell>
          <cell r="N187">
            <v>2016</v>
          </cell>
          <cell r="O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U187">
            <v>1</v>
          </cell>
          <cell r="V187">
            <v>1</v>
          </cell>
          <cell r="W187">
            <v>1</v>
          </cell>
          <cell r="X187">
            <v>1</v>
          </cell>
          <cell r="Y187">
            <v>1</v>
          </cell>
          <cell r="Z187">
            <v>1</v>
          </cell>
          <cell r="AA187">
            <v>1</v>
          </cell>
          <cell r="AC187">
            <v>1992</v>
          </cell>
          <cell r="AD187">
            <v>1</v>
          </cell>
          <cell r="AE187">
            <v>0</v>
          </cell>
          <cell r="AF187">
            <v>1</v>
          </cell>
        </row>
        <row r="188">
          <cell r="A188">
            <v>7</v>
          </cell>
          <cell r="B188">
            <v>13</v>
          </cell>
          <cell r="C188">
            <v>1</v>
          </cell>
          <cell r="D188">
            <v>2</v>
          </cell>
          <cell r="E188">
            <v>1</v>
          </cell>
          <cell r="F188">
            <v>0</v>
          </cell>
          <cell r="G188">
            <v>5.1582649472450184</v>
          </cell>
          <cell r="H188">
            <v>530.20833333333337</v>
          </cell>
          <cell r="I188">
            <v>3.125</v>
          </cell>
          <cell r="J188">
            <v>146.77083333333334</v>
          </cell>
          <cell r="K188">
            <v>0</v>
          </cell>
          <cell r="M188">
            <v>2008</v>
          </cell>
          <cell r="N188">
            <v>2016</v>
          </cell>
          <cell r="O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1</v>
          </cell>
          <cell r="V188">
            <v>1</v>
          </cell>
          <cell r="W188">
            <v>1</v>
          </cell>
          <cell r="X188">
            <v>1</v>
          </cell>
          <cell r="Y188">
            <v>1</v>
          </cell>
          <cell r="Z188">
            <v>1</v>
          </cell>
          <cell r="AA188">
            <v>1</v>
          </cell>
          <cell r="AC188">
            <v>1992</v>
          </cell>
          <cell r="AD188">
            <v>1</v>
          </cell>
          <cell r="AE188">
            <v>0</v>
          </cell>
          <cell r="AF188">
            <v>1</v>
          </cell>
        </row>
        <row r="189">
          <cell r="A189">
            <v>7</v>
          </cell>
          <cell r="B189">
            <v>14</v>
          </cell>
          <cell r="C189">
            <v>1</v>
          </cell>
          <cell r="D189">
            <v>2</v>
          </cell>
          <cell r="E189">
            <v>1</v>
          </cell>
          <cell r="F189">
            <v>0</v>
          </cell>
          <cell r="G189">
            <v>6.0375146541617823</v>
          </cell>
          <cell r="H189">
            <v>571.875</v>
          </cell>
          <cell r="I189">
            <v>3.125</v>
          </cell>
          <cell r="J189">
            <v>159.27083333333334</v>
          </cell>
          <cell r="K189">
            <v>0</v>
          </cell>
          <cell r="M189">
            <v>2008</v>
          </cell>
          <cell r="N189">
            <v>2016</v>
          </cell>
          <cell r="O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1</v>
          </cell>
          <cell r="X189">
            <v>1</v>
          </cell>
          <cell r="Y189">
            <v>1</v>
          </cell>
          <cell r="Z189">
            <v>1</v>
          </cell>
          <cell r="AA189">
            <v>1</v>
          </cell>
          <cell r="AC189">
            <v>1992</v>
          </cell>
          <cell r="AD189">
            <v>1</v>
          </cell>
          <cell r="AE189">
            <v>0</v>
          </cell>
          <cell r="AF189">
            <v>1</v>
          </cell>
        </row>
        <row r="190">
          <cell r="A190">
            <v>8</v>
          </cell>
          <cell r="B190">
            <v>1</v>
          </cell>
          <cell r="C190">
            <v>1</v>
          </cell>
          <cell r="D190">
            <v>2</v>
          </cell>
          <cell r="E190">
            <v>2</v>
          </cell>
          <cell r="F190">
            <v>0</v>
          </cell>
          <cell r="G190">
            <v>0.6</v>
          </cell>
          <cell r="H190">
            <v>218.33333333333334</v>
          </cell>
          <cell r="I190">
            <v>2.6666666666666665</v>
          </cell>
          <cell r="J190">
            <v>0</v>
          </cell>
          <cell r="K190">
            <v>0</v>
          </cell>
          <cell r="M190">
            <v>2003</v>
          </cell>
          <cell r="N190">
            <v>2052</v>
          </cell>
          <cell r="O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U190">
            <v>1</v>
          </cell>
          <cell r="V190">
            <v>1</v>
          </cell>
          <cell r="W190">
            <v>1</v>
          </cell>
          <cell r="X190">
            <v>1</v>
          </cell>
          <cell r="Y190">
            <v>1</v>
          </cell>
          <cell r="Z190">
            <v>1</v>
          </cell>
          <cell r="AA190">
            <v>1</v>
          </cell>
          <cell r="AC190">
            <v>1992</v>
          </cell>
          <cell r="AD190">
            <v>1</v>
          </cell>
          <cell r="AE190">
            <v>0</v>
          </cell>
          <cell r="AF190">
            <v>1</v>
          </cell>
        </row>
        <row r="191">
          <cell r="A191">
            <v>8</v>
          </cell>
          <cell r="B191">
            <v>2</v>
          </cell>
          <cell r="C191">
            <v>1</v>
          </cell>
          <cell r="D191">
            <v>2</v>
          </cell>
          <cell r="E191">
            <v>2</v>
          </cell>
          <cell r="F191">
            <v>0</v>
          </cell>
          <cell r="G191">
            <v>0.01</v>
          </cell>
          <cell r="H191">
            <v>0.01</v>
          </cell>
          <cell r="I191">
            <v>0.01</v>
          </cell>
          <cell r="J191">
            <v>0</v>
          </cell>
          <cell r="K191">
            <v>0</v>
          </cell>
          <cell r="M191">
            <v>2051</v>
          </cell>
          <cell r="N191">
            <v>2052</v>
          </cell>
          <cell r="O191">
            <v>1</v>
          </cell>
          <cell r="Q191">
            <v>1</v>
          </cell>
          <cell r="R191">
            <v>1</v>
          </cell>
          <cell r="S191">
            <v>1</v>
          </cell>
          <cell r="T191">
            <v>1</v>
          </cell>
          <cell r="U191">
            <v>1</v>
          </cell>
          <cell r="V191">
            <v>1</v>
          </cell>
          <cell r="W191">
            <v>1</v>
          </cell>
          <cell r="X191">
            <v>1</v>
          </cell>
          <cell r="Y191">
            <v>1</v>
          </cell>
          <cell r="Z191">
            <v>1</v>
          </cell>
          <cell r="AA191">
            <v>1</v>
          </cell>
          <cell r="AC191">
            <v>1992</v>
          </cell>
          <cell r="AD191">
            <v>1</v>
          </cell>
          <cell r="AE191">
            <v>0</v>
          </cell>
          <cell r="AF191">
            <v>1</v>
          </cell>
        </row>
        <row r="192">
          <cell r="A192">
            <v>8</v>
          </cell>
          <cell r="B192">
            <v>3</v>
          </cell>
          <cell r="C192">
            <v>1</v>
          </cell>
          <cell r="D192">
            <v>2</v>
          </cell>
          <cell r="E192">
            <v>2</v>
          </cell>
          <cell r="F192">
            <v>0</v>
          </cell>
          <cell r="G192">
            <v>1.1000000000000001</v>
          </cell>
          <cell r="H192">
            <v>300</v>
          </cell>
          <cell r="I192">
            <v>4.916666666666667</v>
          </cell>
          <cell r="J192">
            <v>0</v>
          </cell>
          <cell r="K192">
            <v>0</v>
          </cell>
          <cell r="M192">
            <v>2010</v>
          </cell>
          <cell r="N192">
            <v>2052</v>
          </cell>
          <cell r="O192">
            <v>1</v>
          </cell>
          <cell r="Q192">
            <v>1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1</v>
          </cell>
          <cell r="W192">
            <v>1</v>
          </cell>
          <cell r="X192">
            <v>1</v>
          </cell>
          <cell r="Y192">
            <v>1</v>
          </cell>
          <cell r="Z192">
            <v>1</v>
          </cell>
          <cell r="AA192">
            <v>1</v>
          </cell>
          <cell r="AC192">
            <v>1992</v>
          </cell>
          <cell r="AD192">
            <v>1</v>
          </cell>
          <cell r="AE192">
            <v>0</v>
          </cell>
          <cell r="AF192">
            <v>1</v>
          </cell>
        </row>
        <row r="193">
          <cell r="A193">
            <v>8</v>
          </cell>
          <cell r="B193">
            <v>4</v>
          </cell>
          <cell r="C193">
            <v>1</v>
          </cell>
          <cell r="D193">
            <v>2</v>
          </cell>
          <cell r="E193">
            <v>2</v>
          </cell>
          <cell r="F193">
            <v>0</v>
          </cell>
          <cell r="G193">
            <v>0.01</v>
          </cell>
          <cell r="H193">
            <v>0.01</v>
          </cell>
          <cell r="I193">
            <v>0.01</v>
          </cell>
          <cell r="J193">
            <v>0</v>
          </cell>
          <cell r="K193">
            <v>0</v>
          </cell>
          <cell r="M193">
            <v>2051</v>
          </cell>
          <cell r="N193">
            <v>2052</v>
          </cell>
          <cell r="O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>
            <v>1</v>
          </cell>
          <cell r="Y193">
            <v>1</v>
          </cell>
          <cell r="Z193">
            <v>1</v>
          </cell>
          <cell r="AA193">
            <v>1</v>
          </cell>
          <cell r="AC193">
            <v>1992</v>
          </cell>
          <cell r="AD193">
            <v>1</v>
          </cell>
          <cell r="AE193">
            <v>0</v>
          </cell>
          <cell r="AF193">
            <v>1</v>
          </cell>
        </row>
        <row r="194">
          <cell r="A194">
            <v>8</v>
          </cell>
          <cell r="B194">
            <v>5</v>
          </cell>
          <cell r="C194">
            <v>1</v>
          </cell>
          <cell r="D194">
            <v>2</v>
          </cell>
          <cell r="E194">
            <v>2</v>
          </cell>
          <cell r="F194">
            <v>0</v>
          </cell>
          <cell r="G194">
            <v>0.01</v>
          </cell>
          <cell r="H194">
            <v>0.01</v>
          </cell>
          <cell r="I194">
            <v>0.01</v>
          </cell>
          <cell r="J194">
            <v>0</v>
          </cell>
          <cell r="K194">
            <v>0</v>
          </cell>
          <cell r="M194">
            <v>2051</v>
          </cell>
          <cell r="N194">
            <v>2052</v>
          </cell>
          <cell r="O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  <cell r="U194">
            <v>1</v>
          </cell>
          <cell r="V194">
            <v>1</v>
          </cell>
          <cell r="W194">
            <v>1</v>
          </cell>
          <cell r="X194">
            <v>1</v>
          </cell>
          <cell r="Y194">
            <v>1</v>
          </cell>
          <cell r="Z194">
            <v>1</v>
          </cell>
          <cell r="AA194">
            <v>1</v>
          </cell>
          <cell r="AC194">
            <v>1992</v>
          </cell>
          <cell r="AD194">
            <v>1</v>
          </cell>
          <cell r="AE194">
            <v>0</v>
          </cell>
          <cell r="AF194">
            <v>1</v>
          </cell>
        </row>
        <row r="195">
          <cell r="A195">
            <v>8</v>
          </cell>
          <cell r="B195">
            <v>6</v>
          </cell>
          <cell r="C195">
            <v>1</v>
          </cell>
          <cell r="D195">
            <v>2</v>
          </cell>
          <cell r="E195">
            <v>2</v>
          </cell>
          <cell r="F195">
            <v>0</v>
          </cell>
          <cell r="G195">
            <v>1.1000000000000001</v>
          </cell>
          <cell r="H195">
            <v>300</v>
          </cell>
          <cell r="I195">
            <v>4.916666666666667</v>
          </cell>
          <cell r="J195">
            <v>0</v>
          </cell>
          <cell r="K195">
            <v>0</v>
          </cell>
          <cell r="M195">
            <v>2020</v>
          </cell>
          <cell r="N195">
            <v>2052</v>
          </cell>
          <cell r="O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C195">
            <v>1992</v>
          </cell>
          <cell r="AD195">
            <v>1</v>
          </cell>
          <cell r="AE195">
            <v>0</v>
          </cell>
          <cell r="AF195">
            <v>1</v>
          </cell>
        </row>
        <row r="196">
          <cell r="A196">
            <v>8</v>
          </cell>
          <cell r="B196">
            <v>7</v>
          </cell>
          <cell r="C196">
            <v>1</v>
          </cell>
          <cell r="D196">
            <v>2</v>
          </cell>
          <cell r="E196">
            <v>2</v>
          </cell>
          <cell r="F196">
            <v>0</v>
          </cell>
          <cell r="G196">
            <v>0.01</v>
          </cell>
          <cell r="H196">
            <v>0.01</v>
          </cell>
          <cell r="I196">
            <v>0.01</v>
          </cell>
          <cell r="J196">
            <v>0</v>
          </cell>
          <cell r="K196">
            <v>0</v>
          </cell>
          <cell r="M196">
            <v>2051</v>
          </cell>
          <cell r="N196">
            <v>2052</v>
          </cell>
          <cell r="O196">
            <v>1</v>
          </cell>
          <cell r="Q196">
            <v>1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  <cell r="AA196">
            <v>1</v>
          </cell>
          <cell r="AC196">
            <v>1992</v>
          </cell>
          <cell r="AD196">
            <v>1</v>
          </cell>
          <cell r="AE196">
            <v>0</v>
          </cell>
          <cell r="AF196">
            <v>1</v>
          </cell>
        </row>
        <row r="197">
          <cell r="A197">
            <v>8</v>
          </cell>
          <cell r="B197">
            <v>9</v>
          </cell>
          <cell r="C197">
            <v>1</v>
          </cell>
          <cell r="D197">
            <v>2</v>
          </cell>
          <cell r="E197">
            <v>2</v>
          </cell>
          <cell r="F197">
            <v>0</v>
          </cell>
          <cell r="G197">
            <v>0.01</v>
          </cell>
          <cell r="H197">
            <v>0.01</v>
          </cell>
          <cell r="I197">
            <v>0.01</v>
          </cell>
          <cell r="J197">
            <v>0</v>
          </cell>
          <cell r="K197">
            <v>0</v>
          </cell>
          <cell r="M197">
            <v>2051</v>
          </cell>
          <cell r="N197">
            <v>2052</v>
          </cell>
          <cell r="O197">
            <v>1</v>
          </cell>
          <cell r="Q197">
            <v>1</v>
          </cell>
          <cell r="R197">
            <v>1</v>
          </cell>
          <cell r="S197">
            <v>1</v>
          </cell>
          <cell r="T197">
            <v>1</v>
          </cell>
          <cell r="U197">
            <v>1</v>
          </cell>
          <cell r="V197">
            <v>1</v>
          </cell>
          <cell r="W197">
            <v>1</v>
          </cell>
          <cell r="X197">
            <v>1</v>
          </cell>
          <cell r="Y197">
            <v>1</v>
          </cell>
          <cell r="Z197">
            <v>1</v>
          </cell>
          <cell r="AA197">
            <v>1</v>
          </cell>
          <cell r="AC197">
            <v>1992</v>
          </cell>
          <cell r="AD197">
            <v>1</v>
          </cell>
          <cell r="AE197">
            <v>0</v>
          </cell>
          <cell r="AF197">
            <v>1</v>
          </cell>
        </row>
        <row r="198">
          <cell r="A198">
            <v>8</v>
          </cell>
          <cell r="B198">
            <v>8</v>
          </cell>
          <cell r="C198">
            <v>1</v>
          </cell>
          <cell r="D198">
            <v>2</v>
          </cell>
          <cell r="E198">
            <v>2</v>
          </cell>
          <cell r="F198">
            <v>0</v>
          </cell>
          <cell r="G198">
            <v>0.01</v>
          </cell>
          <cell r="H198">
            <v>0.01</v>
          </cell>
          <cell r="I198">
            <v>0.01</v>
          </cell>
          <cell r="J198">
            <v>0</v>
          </cell>
          <cell r="K198">
            <v>0</v>
          </cell>
          <cell r="M198">
            <v>2051</v>
          </cell>
          <cell r="N198">
            <v>2052</v>
          </cell>
          <cell r="O198">
            <v>1</v>
          </cell>
          <cell r="Q198">
            <v>1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1</v>
          </cell>
          <cell r="X198">
            <v>1</v>
          </cell>
          <cell r="Y198">
            <v>1</v>
          </cell>
          <cell r="Z198">
            <v>1</v>
          </cell>
          <cell r="AA198">
            <v>1</v>
          </cell>
          <cell r="AC198">
            <v>1992</v>
          </cell>
          <cell r="AD198">
            <v>1</v>
          </cell>
          <cell r="AE198">
            <v>0</v>
          </cell>
          <cell r="AF198">
            <v>1</v>
          </cell>
        </row>
        <row r="199">
          <cell r="A199">
            <v>8</v>
          </cell>
          <cell r="B199">
            <v>10</v>
          </cell>
          <cell r="C199">
            <v>1</v>
          </cell>
          <cell r="D199">
            <v>2</v>
          </cell>
          <cell r="E199">
            <v>2</v>
          </cell>
          <cell r="F199">
            <v>0</v>
          </cell>
          <cell r="G199">
            <v>1.1000000000000001</v>
          </cell>
          <cell r="H199">
            <v>300</v>
          </cell>
          <cell r="I199">
            <v>4.916666666666667</v>
          </cell>
          <cell r="J199">
            <v>0</v>
          </cell>
          <cell r="K199">
            <v>0</v>
          </cell>
          <cell r="M199">
            <v>2030</v>
          </cell>
          <cell r="N199">
            <v>2052</v>
          </cell>
          <cell r="O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U199">
            <v>1</v>
          </cell>
          <cell r="V199">
            <v>1</v>
          </cell>
          <cell r="W199">
            <v>1</v>
          </cell>
          <cell r="X199">
            <v>1</v>
          </cell>
          <cell r="Y199">
            <v>1</v>
          </cell>
          <cell r="Z199">
            <v>1</v>
          </cell>
          <cell r="AA199">
            <v>1</v>
          </cell>
          <cell r="AC199">
            <v>1992</v>
          </cell>
          <cell r="AD199">
            <v>1</v>
          </cell>
          <cell r="AE199">
            <v>0</v>
          </cell>
          <cell r="AF199">
            <v>1</v>
          </cell>
        </row>
        <row r="200">
          <cell r="A200">
            <v>11</v>
          </cell>
          <cell r="B200">
            <v>1</v>
          </cell>
          <cell r="C200">
            <v>1</v>
          </cell>
          <cell r="D200">
            <v>2</v>
          </cell>
          <cell r="E200">
            <v>1</v>
          </cell>
          <cell r="F200">
            <v>0</v>
          </cell>
          <cell r="G200">
            <v>3.0582598501452676</v>
          </cell>
          <cell r="H200">
            <v>39.583333333333336</v>
          </cell>
          <cell r="I200">
            <v>3.75</v>
          </cell>
          <cell r="J200">
            <v>0</v>
          </cell>
          <cell r="K200">
            <v>0</v>
          </cell>
          <cell r="M200">
            <v>2003</v>
          </cell>
          <cell r="N200">
            <v>2052</v>
          </cell>
          <cell r="O200">
            <v>1</v>
          </cell>
          <cell r="Q200">
            <v>0</v>
          </cell>
          <cell r="R200">
            <v>0</v>
          </cell>
          <cell r="S200">
            <v>1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</v>
          </cell>
          <cell r="AA200">
            <v>0</v>
          </cell>
          <cell r="AC200">
            <v>1992</v>
          </cell>
          <cell r="AD200">
            <v>1</v>
          </cell>
          <cell r="AE200">
            <v>0</v>
          </cell>
          <cell r="AF200">
            <v>1</v>
          </cell>
        </row>
        <row r="201">
          <cell r="A201">
            <v>11</v>
          </cell>
          <cell r="B201">
            <v>2</v>
          </cell>
          <cell r="C201">
            <v>1</v>
          </cell>
          <cell r="D201">
            <v>2</v>
          </cell>
          <cell r="E201">
            <v>1</v>
          </cell>
          <cell r="F201">
            <v>0</v>
          </cell>
          <cell r="G201">
            <v>3.5543191790470527</v>
          </cell>
          <cell r="H201">
            <v>62.5</v>
          </cell>
          <cell r="I201">
            <v>3.75</v>
          </cell>
          <cell r="J201">
            <v>0</v>
          </cell>
          <cell r="K201">
            <v>0</v>
          </cell>
          <cell r="M201">
            <v>2007</v>
          </cell>
          <cell r="N201">
            <v>2052</v>
          </cell>
          <cell r="O201">
            <v>1</v>
          </cell>
          <cell r="Q201">
            <v>0</v>
          </cell>
          <cell r="R201">
            <v>0</v>
          </cell>
          <cell r="S201">
            <v>1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</v>
          </cell>
          <cell r="AA201">
            <v>0</v>
          </cell>
          <cell r="AC201">
            <v>1992</v>
          </cell>
          <cell r="AD201">
            <v>1</v>
          </cell>
          <cell r="AE201">
            <v>0</v>
          </cell>
          <cell r="AF201">
            <v>1</v>
          </cell>
        </row>
        <row r="202">
          <cell r="A202">
            <v>11</v>
          </cell>
          <cell r="B202">
            <v>3</v>
          </cell>
          <cell r="C202">
            <v>1</v>
          </cell>
          <cell r="D202">
            <v>2</v>
          </cell>
          <cell r="E202">
            <v>1</v>
          </cell>
          <cell r="F202">
            <v>0</v>
          </cell>
          <cell r="G202">
            <v>4.542790152403283</v>
          </cell>
          <cell r="H202">
            <v>62.5</v>
          </cell>
          <cell r="I202">
            <v>3.75</v>
          </cell>
          <cell r="J202">
            <v>0</v>
          </cell>
          <cell r="K202">
            <v>0</v>
          </cell>
          <cell r="M202">
            <v>2013</v>
          </cell>
          <cell r="N202">
            <v>2052</v>
          </cell>
          <cell r="O202">
            <v>1</v>
          </cell>
          <cell r="Q202">
            <v>0</v>
          </cell>
          <cell r="R202">
            <v>0</v>
          </cell>
          <cell r="S202">
            <v>1</v>
          </cell>
          <cell r="T202">
            <v>1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</v>
          </cell>
          <cell r="AA202">
            <v>0</v>
          </cell>
          <cell r="AC202">
            <v>1992</v>
          </cell>
          <cell r="AD202">
            <v>1</v>
          </cell>
          <cell r="AE202">
            <v>0</v>
          </cell>
          <cell r="AF202">
            <v>1</v>
          </cell>
        </row>
        <row r="203">
          <cell r="A203">
            <v>11</v>
          </cell>
          <cell r="B203">
            <v>4</v>
          </cell>
          <cell r="C203">
            <v>1</v>
          </cell>
          <cell r="D203">
            <v>2</v>
          </cell>
          <cell r="E203">
            <v>1</v>
          </cell>
          <cell r="F203">
            <v>0</v>
          </cell>
          <cell r="G203">
            <v>4.6658851113716295</v>
          </cell>
          <cell r="H203">
            <v>70.833333333333329</v>
          </cell>
          <cell r="I203">
            <v>3.75</v>
          </cell>
          <cell r="J203">
            <v>0</v>
          </cell>
          <cell r="K203">
            <v>0</v>
          </cell>
          <cell r="M203">
            <v>2013</v>
          </cell>
          <cell r="N203">
            <v>2052</v>
          </cell>
          <cell r="O203">
            <v>1</v>
          </cell>
          <cell r="Q203">
            <v>0</v>
          </cell>
          <cell r="R203">
            <v>0</v>
          </cell>
          <cell r="S203">
            <v>1</v>
          </cell>
          <cell r="T203">
            <v>1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</v>
          </cell>
          <cell r="AA203">
            <v>0</v>
          </cell>
          <cell r="AC203">
            <v>1992</v>
          </cell>
          <cell r="AD203">
            <v>1</v>
          </cell>
          <cell r="AE203">
            <v>0</v>
          </cell>
          <cell r="AF203">
            <v>1</v>
          </cell>
        </row>
        <row r="204">
          <cell r="A204">
            <v>11</v>
          </cell>
          <cell r="B204">
            <v>5</v>
          </cell>
          <cell r="C204">
            <v>1</v>
          </cell>
          <cell r="D204">
            <v>2</v>
          </cell>
          <cell r="E204">
            <v>1</v>
          </cell>
          <cell r="F204">
            <v>0</v>
          </cell>
          <cell r="G204">
            <v>4.8651817116060965</v>
          </cell>
          <cell r="H204">
            <v>81.25</v>
          </cell>
          <cell r="I204">
            <v>3.75</v>
          </cell>
          <cell r="J204">
            <v>0</v>
          </cell>
          <cell r="K204">
            <v>0</v>
          </cell>
          <cell r="M204">
            <v>2013</v>
          </cell>
          <cell r="N204">
            <v>2052</v>
          </cell>
          <cell r="O204">
            <v>1</v>
          </cell>
          <cell r="Q204">
            <v>0</v>
          </cell>
          <cell r="R204">
            <v>0</v>
          </cell>
          <cell r="S204">
            <v>1</v>
          </cell>
          <cell r="T204">
            <v>1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</v>
          </cell>
          <cell r="AA204">
            <v>0</v>
          </cell>
          <cell r="AC204">
            <v>1992</v>
          </cell>
          <cell r="AD204">
            <v>1</v>
          </cell>
          <cell r="AE204">
            <v>0</v>
          </cell>
          <cell r="AF204">
            <v>1</v>
          </cell>
        </row>
        <row r="205">
          <cell r="A205">
            <v>11</v>
          </cell>
          <cell r="B205">
            <v>6</v>
          </cell>
          <cell r="C205">
            <v>1</v>
          </cell>
          <cell r="D205">
            <v>2</v>
          </cell>
          <cell r="E205">
            <v>1</v>
          </cell>
          <cell r="F205">
            <v>0</v>
          </cell>
          <cell r="G205">
            <v>4.6658851113716295</v>
          </cell>
          <cell r="H205">
            <v>70.833333333333329</v>
          </cell>
          <cell r="I205">
            <v>3.75</v>
          </cell>
          <cell r="J205">
            <v>0</v>
          </cell>
          <cell r="K205">
            <v>0</v>
          </cell>
          <cell r="M205">
            <v>2020</v>
          </cell>
          <cell r="N205">
            <v>2052</v>
          </cell>
          <cell r="O205">
            <v>1</v>
          </cell>
          <cell r="Q205">
            <v>0</v>
          </cell>
          <cell r="R205">
            <v>0</v>
          </cell>
          <cell r="S205">
            <v>1</v>
          </cell>
          <cell r="T205">
            <v>1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</v>
          </cell>
          <cell r="AA205">
            <v>0</v>
          </cell>
          <cell r="AC205">
            <v>1992</v>
          </cell>
          <cell r="AD205">
            <v>1</v>
          </cell>
          <cell r="AE205">
            <v>0</v>
          </cell>
          <cell r="AF205">
            <v>1</v>
          </cell>
        </row>
        <row r="206">
          <cell r="A206">
            <v>11</v>
          </cell>
          <cell r="B206">
            <v>7</v>
          </cell>
          <cell r="C206">
            <v>1</v>
          </cell>
          <cell r="D206">
            <v>2</v>
          </cell>
          <cell r="E206">
            <v>1</v>
          </cell>
          <cell r="F206">
            <v>0</v>
          </cell>
          <cell r="G206">
            <v>4.9886508193858976</v>
          </cell>
          <cell r="H206">
            <v>81.25</v>
          </cell>
          <cell r="I206">
            <v>3.75</v>
          </cell>
          <cell r="J206">
            <v>0</v>
          </cell>
          <cell r="K206">
            <v>8.125</v>
          </cell>
          <cell r="M206">
            <v>2020</v>
          </cell>
          <cell r="N206">
            <v>2052</v>
          </cell>
          <cell r="O206">
            <v>1</v>
          </cell>
          <cell r="Q206">
            <v>0</v>
          </cell>
          <cell r="R206">
            <v>0</v>
          </cell>
          <cell r="S206">
            <v>1</v>
          </cell>
          <cell r="T206">
            <v>1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1</v>
          </cell>
          <cell r="AA206">
            <v>0</v>
          </cell>
          <cell r="AC206">
            <v>1992</v>
          </cell>
          <cell r="AD206">
            <v>1</v>
          </cell>
          <cell r="AE206">
            <v>0</v>
          </cell>
          <cell r="AF206">
            <v>1</v>
          </cell>
        </row>
        <row r="207">
          <cell r="A207">
            <v>11</v>
          </cell>
          <cell r="B207">
            <v>11</v>
          </cell>
          <cell r="C207">
            <v>1</v>
          </cell>
          <cell r="D207">
            <v>2</v>
          </cell>
          <cell r="E207">
            <v>1</v>
          </cell>
          <cell r="F207">
            <v>0</v>
          </cell>
          <cell r="G207">
            <v>4.9886508193858976</v>
          </cell>
          <cell r="H207">
            <v>81.25</v>
          </cell>
          <cell r="I207">
            <v>3.75</v>
          </cell>
          <cell r="J207">
            <v>0</v>
          </cell>
          <cell r="K207">
            <v>12.1875</v>
          </cell>
          <cell r="M207">
            <v>2022</v>
          </cell>
          <cell r="N207">
            <v>2052</v>
          </cell>
          <cell r="O207">
            <v>1</v>
          </cell>
          <cell r="Q207">
            <v>0</v>
          </cell>
          <cell r="R207">
            <v>0</v>
          </cell>
          <cell r="S207">
            <v>1</v>
          </cell>
          <cell r="T207">
            <v>1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1</v>
          </cell>
          <cell r="AA207">
            <v>0</v>
          </cell>
          <cell r="AC207">
            <v>1992</v>
          </cell>
          <cell r="AD207">
            <v>1</v>
          </cell>
          <cell r="AE207">
            <v>0</v>
          </cell>
          <cell r="AF207">
            <v>1</v>
          </cell>
        </row>
        <row r="208">
          <cell r="A208">
            <v>11</v>
          </cell>
          <cell r="B208">
            <v>8</v>
          </cell>
          <cell r="C208">
            <v>1</v>
          </cell>
          <cell r="D208">
            <v>2</v>
          </cell>
          <cell r="E208">
            <v>1</v>
          </cell>
          <cell r="F208">
            <v>0</v>
          </cell>
          <cell r="G208">
            <v>0.01</v>
          </cell>
          <cell r="H208">
            <v>0.01</v>
          </cell>
          <cell r="I208">
            <v>0.01</v>
          </cell>
          <cell r="J208">
            <v>0</v>
          </cell>
          <cell r="K208">
            <v>0</v>
          </cell>
          <cell r="M208">
            <v>2051</v>
          </cell>
          <cell r="N208">
            <v>2052</v>
          </cell>
          <cell r="O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C208">
            <v>1992</v>
          </cell>
          <cell r="AD208">
            <v>1</v>
          </cell>
          <cell r="AE208">
            <v>0</v>
          </cell>
          <cell r="AF208">
            <v>1</v>
          </cell>
        </row>
        <row r="209">
          <cell r="A209">
            <v>11</v>
          </cell>
          <cell r="B209">
            <v>9</v>
          </cell>
          <cell r="C209">
            <v>1</v>
          </cell>
          <cell r="D209">
            <v>2</v>
          </cell>
          <cell r="E209">
            <v>1</v>
          </cell>
          <cell r="F209">
            <v>0</v>
          </cell>
          <cell r="G209">
            <v>4.8178066132425448</v>
          </cell>
          <cell r="H209">
            <v>70.833333333333329</v>
          </cell>
          <cell r="I209">
            <v>3.75</v>
          </cell>
          <cell r="J209">
            <v>0</v>
          </cell>
          <cell r="K209">
            <v>0</v>
          </cell>
          <cell r="M209">
            <v>2030</v>
          </cell>
          <cell r="N209">
            <v>2052</v>
          </cell>
          <cell r="O209">
            <v>1</v>
          </cell>
          <cell r="Q209">
            <v>0</v>
          </cell>
          <cell r="R209">
            <v>0</v>
          </cell>
          <cell r="S209">
            <v>1</v>
          </cell>
          <cell r="T209">
            <v>1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</v>
          </cell>
          <cell r="AA209">
            <v>0</v>
          </cell>
          <cell r="AC209">
            <v>1992</v>
          </cell>
          <cell r="AD209">
            <v>1</v>
          </cell>
          <cell r="AE209">
            <v>0</v>
          </cell>
          <cell r="AF209">
            <v>1</v>
          </cell>
        </row>
        <row r="210">
          <cell r="A210">
            <v>11</v>
          </cell>
          <cell r="B210">
            <v>10</v>
          </cell>
          <cell r="C210">
            <v>1</v>
          </cell>
          <cell r="D210">
            <v>2</v>
          </cell>
          <cell r="E210">
            <v>1</v>
          </cell>
          <cell r="F210">
            <v>0</v>
          </cell>
          <cell r="G210">
            <v>5.0970997502421129</v>
          </cell>
          <cell r="H210">
            <v>81.25</v>
          </cell>
          <cell r="I210">
            <v>3.75</v>
          </cell>
          <cell r="J210">
            <v>0</v>
          </cell>
          <cell r="K210">
            <v>12.1875</v>
          </cell>
          <cell r="M210">
            <v>2030</v>
          </cell>
          <cell r="N210">
            <v>2052</v>
          </cell>
          <cell r="O210">
            <v>1</v>
          </cell>
          <cell r="Q210">
            <v>0</v>
          </cell>
          <cell r="R210">
            <v>0</v>
          </cell>
          <cell r="S210">
            <v>1</v>
          </cell>
          <cell r="T210">
            <v>1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1</v>
          </cell>
          <cell r="AA210">
            <v>0</v>
          </cell>
          <cell r="AC210">
            <v>1992</v>
          </cell>
          <cell r="AD210">
            <v>1</v>
          </cell>
          <cell r="AE210">
            <v>0</v>
          </cell>
          <cell r="AF210">
            <v>1</v>
          </cell>
        </row>
        <row r="211">
          <cell r="A211">
            <v>12</v>
          </cell>
          <cell r="B211">
            <v>1</v>
          </cell>
          <cell r="C211">
            <v>1</v>
          </cell>
          <cell r="D211">
            <v>2</v>
          </cell>
          <cell r="E211">
            <v>1</v>
          </cell>
          <cell r="F211">
            <v>0</v>
          </cell>
          <cell r="G211">
            <v>3.0582598501452676</v>
          </cell>
          <cell r="H211">
            <v>36.458333333333336</v>
          </cell>
          <cell r="I211">
            <v>2.6666666666666665</v>
          </cell>
          <cell r="J211">
            <v>0</v>
          </cell>
          <cell r="K211">
            <v>0</v>
          </cell>
          <cell r="M211">
            <v>2003</v>
          </cell>
          <cell r="N211">
            <v>2052</v>
          </cell>
          <cell r="O211">
            <v>1</v>
          </cell>
          <cell r="Q211">
            <v>0</v>
          </cell>
          <cell r="R211">
            <v>0</v>
          </cell>
          <cell r="S211">
            <v>1</v>
          </cell>
          <cell r="T211">
            <v>1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</v>
          </cell>
          <cell r="AA211">
            <v>0</v>
          </cell>
          <cell r="AC211">
            <v>1992</v>
          </cell>
          <cell r="AD211">
            <v>1</v>
          </cell>
          <cell r="AE211">
            <v>0</v>
          </cell>
          <cell r="AF211">
            <v>1</v>
          </cell>
        </row>
        <row r="212">
          <cell r="A212">
            <v>12</v>
          </cell>
          <cell r="B212">
            <v>2</v>
          </cell>
          <cell r="C212">
            <v>1</v>
          </cell>
          <cell r="D212">
            <v>2</v>
          </cell>
          <cell r="E212">
            <v>1</v>
          </cell>
          <cell r="F212">
            <v>0</v>
          </cell>
          <cell r="G212">
            <v>3.1148205298431875</v>
          </cell>
          <cell r="H212">
            <v>59.375</v>
          </cell>
          <cell r="I212">
            <v>2.6666666666666665</v>
          </cell>
          <cell r="J212">
            <v>0</v>
          </cell>
          <cell r="K212">
            <v>0</v>
          </cell>
          <cell r="M212">
            <v>2007</v>
          </cell>
          <cell r="N212">
            <v>2052</v>
          </cell>
          <cell r="O212">
            <v>1</v>
          </cell>
          <cell r="Q212">
            <v>0</v>
          </cell>
          <cell r="R212">
            <v>0</v>
          </cell>
          <cell r="S212">
            <v>1</v>
          </cell>
          <cell r="T212">
            <v>1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</v>
          </cell>
          <cell r="AA212">
            <v>0</v>
          </cell>
          <cell r="AC212">
            <v>1992</v>
          </cell>
          <cell r="AD212">
            <v>1</v>
          </cell>
          <cell r="AE212">
            <v>0</v>
          </cell>
          <cell r="AF212">
            <v>1</v>
          </cell>
        </row>
        <row r="213">
          <cell r="A213">
            <v>12</v>
          </cell>
          <cell r="B213">
            <v>3</v>
          </cell>
          <cell r="C213">
            <v>1</v>
          </cell>
          <cell r="D213">
            <v>2</v>
          </cell>
          <cell r="E213">
            <v>1</v>
          </cell>
          <cell r="F213">
            <v>0</v>
          </cell>
          <cell r="G213">
            <v>3.7368112543962484</v>
          </cell>
          <cell r="H213">
            <v>59.375</v>
          </cell>
          <cell r="I213">
            <v>2.6666666666666665</v>
          </cell>
          <cell r="J213">
            <v>0</v>
          </cell>
          <cell r="K213">
            <v>0</v>
          </cell>
          <cell r="M213">
            <v>2013</v>
          </cell>
          <cell r="N213">
            <v>2052</v>
          </cell>
          <cell r="O213">
            <v>1</v>
          </cell>
          <cell r="Q213">
            <v>0</v>
          </cell>
          <cell r="R213">
            <v>0</v>
          </cell>
          <cell r="S213">
            <v>1</v>
          </cell>
          <cell r="T213">
            <v>1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</v>
          </cell>
          <cell r="AA213">
            <v>0</v>
          </cell>
          <cell r="AC213">
            <v>1992</v>
          </cell>
          <cell r="AD213">
            <v>1</v>
          </cell>
          <cell r="AE213">
            <v>0</v>
          </cell>
          <cell r="AF213">
            <v>1</v>
          </cell>
        </row>
        <row r="214">
          <cell r="A214">
            <v>12</v>
          </cell>
          <cell r="B214">
            <v>4</v>
          </cell>
          <cell r="C214">
            <v>1</v>
          </cell>
          <cell r="D214">
            <v>2</v>
          </cell>
          <cell r="E214">
            <v>1</v>
          </cell>
          <cell r="F214">
            <v>0</v>
          </cell>
          <cell r="G214">
            <v>4.5836862445541549</v>
          </cell>
          <cell r="H214">
            <v>67.708333333333329</v>
          </cell>
          <cell r="I214">
            <v>2.6666666666666665</v>
          </cell>
          <cell r="J214">
            <v>0</v>
          </cell>
          <cell r="K214">
            <v>0</v>
          </cell>
          <cell r="M214">
            <v>2013</v>
          </cell>
          <cell r="N214">
            <v>2052</v>
          </cell>
          <cell r="O214">
            <v>1</v>
          </cell>
          <cell r="Q214">
            <v>0</v>
          </cell>
          <cell r="R214">
            <v>0</v>
          </cell>
          <cell r="S214">
            <v>1</v>
          </cell>
          <cell r="T214">
            <v>1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</v>
          </cell>
          <cell r="AA214">
            <v>0</v>
          </cell>
          <cell r="AC214">
            <v>1992</v>
          </cell>
          <cell r="AD214">
            <v>1</v>
          </cell>
          <cell r="AE214">
            <v>0</v>
          </cell>
          <cell r="AF214">
            <v>1</v>
          </cell>
        </row>
        <row r="215">
          <cell r="A215">
            <v>12</v>
          </cell>
          <cell r="B215">
            <v>5</v>
          </cell>
          <cell r="C215">
            <v>1</v>
          </cell>
          <cell r="D215">
            <v>2</v>
          </cell>
          <cell r="E215">
            <v>1</v>
          </cell>
          <cell r="F215">
            <v>0</v>
          </cell>
          <cell r="G215">
            <v>5.8030480656506445</v>
          </cell>
          <cell r="H215">
            <v>76.041666666666671</v>
          </cell>
          <cell r="I215">
            <v>2.6666666666666665</v>
          </cell>
          <cell r="J215">
            <v>0</v>
          </cell>
          <cell r="K215">
            <v>0</v>
          </cell>
          <cell r="M215">
            <v>2013</v>
          </cell>
          <cell r="N215">
            <v>2052</v>
          </cell>
          <cell r="O215">
            <v>1</v>
          </cell>
          <cell r="Q215">
            <v>0</v>
          </cell>
          <cell r="R215">
            <v>0</v>
          </cell>
          <cell r="S215">
            <v>1</v>
          </cell>
          <cell r="T215">
            <v>1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</v>
          </cell>
          <cell r="AA215">
            <v>0</v>
          </cell>
          <cell r="AC215">
            <v>1992</v>
          </cell>
          <cell r="AD215">
            <v>1</v>
          </cell>
          <cell r="AE215">
            <v>0</v>
          </cell>
          <cell r="AF215">
            <v>1</v>
          </cell>
        </row>
        <row r="216">
          <cell r="A216">
            <v>12</v>
          </cell>
          <cell r="B216">
            <v>6</v>
          </cell>
          <cell r="C216">
            <v>1</v>
          </cell>
          <cell r="D216">
            <v>2</v>
          </cell>
          <cell r="E216">
            <v>1</v>
          </cell>
          <cell r="F216">
            <v>0</v>
          </cell>
          <cell r="G216">
            <v>4.5836862445541549</v>
          </cell>
          <cell r="H216">
            <v>67.708333333333329</v>
          </cell>
          <cell r="I216">
            <v>2.6666666666666665</v>
          </cell>
          <cell r="J216">
            <v>0</v>
          </cell>
          <cell r="K216">
            <v>0</v>
          </cell>
          <cell r="M216">
            <v>2020</v>
          </cell>
          <cell r="N216">
            <v>2052</v>
          </cell>
          <cell r="O216">
            <v>1</v>
          </cell>
          <cell r="Q216">
            <v>0</v>
          </cell>
          <cell r="R216">
            <v>0</v>
          </cell>
          <cell r="S216">
            <v>1</v>
          </cell>
          <cell r="T216">
            <v>1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</v>
          </cell>
          <cell r="AA216">
            <v>0</v>
          </cell>
          <cell r="AC216">
            <v>1992</v>
          </cell>
          <cell r="AD216">
            <v>1</v>
          </cell>
          <cell r="AE216">
            <v>0</v>
          </cell>
          <cell r="AF216">
            <v>1</v>
          </cell>
        </row>
        <row r="217">
          <cell r="A217">
            <v>12</v>
          </cell>
          <cell r="B217">
            <v>7</v>
          </cell>
          <cell r="C217">
            <v>1</v>
          </cell>
          <cell r="D217">
            <v>2</v>
          </cell>
          <cell r="E217">
            <v>1</v>
          </cell>
          <cell r="F217">
            <v>0</v>
          </cell>
          <cell r="G217">
            <v>6.063791082184582</v>
          </cell>
          <cell r="H217">
            <v>76.041666666666671</v>
          </cell>
          <cell r="I217">
            <v>2.6666666666666665</v>
          </cell>
          <cell r="J217">
            <v>0</v>
          </cell>
          <cell r="K217">
            <v>7.6041666666666679</v>
          </cell>
          <cell r="M217">
            <v>2020</v>
          </cell>
          <cell r="N217">
            <v>2052</v>
          </cell>
          <cell r="O217">
            <v>1</v>
          </cell>
          <cell r="Q217">
            <v>0</v>
          </cell>
          <cell r="R217">
            <v>0</v>
          </cell>
          <cell r="S217">
            <v>1</v>
          </cell>
          <cell r="T217">
            <v>1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</v>
          </cell>
          <cell r="AA217">
            <v>0</v>
          </cell>
          <cell r="AC217">
            <v>1992</v>
          </cell>
          <cell r="AD217">
            <v>1</v>
          </cell>
          <cell r="AE217">
            <v>0</v>
          </cell>
          <cell r="AF217">
            <v>1</v>
          </cell>
        </row>
        <row r="218">
          <cell r="A218">
            <v>12</v>
          </cell>
          <cell r="B218">
            <v>9</v>
          </cell>
          <cell r="C218">
            <v>1</v>
          </cell>
          <cell r="D218">
            <v>2</v>
          </cell>
          <cell r="E218">
            <v>1</v>
          </cell>
          <cell r="F218">
            <v>0</v>
          </cell>
          <cell r="G218">
            <v>6.063791082184582</v>
          </cell>
          <cell r="H218">
            <v>76.041666666666671</v>
          </cell>
          <cell r="I218">
            <v>2.6666666666666665</v>
          </cell>
          <cell r="J218">
            <v>0</v>
          </cell>
          <cell r="K218">
            <v>11.40625</v>
          </cell>
          <cell r="M218">
            <v>2022</v>
          </cell>
          <cell r="N218">
            <v>2052</v>
          </cell>
          <cell r="O218">
            <v>1</v>
          </cell>
          <cell r="Q218">
            <v>0</v>
          </cell>
          <cell r="R218">
            <v>0</v>
          </cell>
          <cell r="S218">
            <v>1</v>
          </cell>
          <cell r="T218">
            <v>1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</v>
          </cell>
          <cell r="AA218">
            <v>0</v>
          </cell>
          <cell r="AC218">
            <v>1992</v>
          </cell>
          <cell r="AD218">
            <v>1</v>
          </cell>
          <cell r="AE218">
            <v>0</v>
          </cell>
          <cell r="AF218">
            <v>1</v>
          </cell>
        </row>
        <row r="219">
          <cell r="A219">
            <v>12</v>
          </cell>
          <cell r="B219">
            <v>8</v>
          </cell>
          <cell r="C219">
            <v>1</v>
          </cell>
          <cell r="D219">
            <v>2</v>
          </cell>
          <cell r="E219">
            <v>1</v>
          </cell>
          <cell r="F219">
            <v>0</v>
          </cell>
          <cell r="G219">
            <v>0.01</v>
          </cell>
          <cell r="H219">
            <v>0.01</v>
          </cell>
          <cell r="I219">
            <v>0.01</v>
          </cell>
          <cell r="J219">
            <v>0</v>
          </cell>
          <cell r="K219">
            <v>0</v>
          </cell>
          <cell r="M219">
            <v>2051</v>
          </cell>
          <cell r="N219">
            <v>2052</v>
          </cell>
          <cell r="O219">
            <v>1</v>
          </cell>
          <cell r="Q219">
            <v>1</v>
          </cell>
          <cell r="R219">
            <v>1</v>
          </cell>
          <cell r="S219">
            <v>1</v>
          </cell>
          <cell r="T219">
            <v>1</v>
          </cell>
          <cell r="U219">
            <v>1</v>
          </cell>
          <cell r="V219">
            <v>1</v>
          </cell>
          <cell r="W219">
            <v>1</v>
          </cell>
          <cell r="X219">
            <v>1</v>
          </cell>
          <cell r="Y219">
            <v>1</v>
          </cell>
          <cell r="Z219">
            <v>1</v>
          </cell>
          <cell r="AA219">
            <v>1</v>
          </cell>
          <cell r="AC219">
            <v>1992</v>
          </cell>
          <cell r="AD219">
            <v>1</v>
          </cell>
          <cell r="AE219">
            <v>0</v>
          </cell>
          <cell r="AF219">
            <v>1</v>
          </cell>
        </row>
        <row r="220">
          <cell r="A220">
            <v>12</v>
          </cell>
          <cell r="B220">
            <v>10</v>
          </cell>
          <cell r="C220">
            <v>1</v>
          </cell>
          <cell r="D220">
            <v>2</v>
          </cell>
          <cell r="E220">
            <v>1</v>
          </cell>
          <cell r="F220">
            <v>0</v>
          </cell>
          <cell r="G220">
            <v>4.8847205939820251</v>
          </cell>
          <cell r="H220">
            <v>67.708333333333329</v>
          </cell>
          <cell r="I220">
            <v>2.6666666666666665</v>
          </cell>
          <cell r="J220">
            <v>0</v>
          </cell>
          <cell r="K220">
            <v>0</v>
          </cell>
          <cell r="M220">
            <v>2030</v>
          </cell>
          <cell r="N220">
            <v>2052</v>
          </cell>
          <cell r="O220">
            <v>1</v>
          </cell>
          <cell r="Q220">
            <v>0</v>
          </cell>
          <cell r="R220">
            <v>0</v>
          </cell>
          <cell r="S220">
            <v>1</v>
          </cell>
          <cell r="T220">
            <v>1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</v>
          </cell>
          <cell r="AA220">
            <v>0</v>
          </cell>
          <cell r="AC220">
            <v>1992</v>
          </cell>
          <cell r="AD220">
            <v>1</v>
          </cell>
          <cell r="AE220">
            <v>0</v>
          </cell>
          <cell r="AF220">
            <v>1</v>
          </cell>
        </row>
        <row r="221">
          <cell r="A221">
            <v>12</v>
          </cell>
          <cell r="B221">
            <v>11</v>
          </cell>
          <cell r="C221">
            <v>1</v>
          </cell>
          <cell r="D221">
            <v>2</v>
          </cell>
          <cell r="E221">
            <v>1</v>
          </cell>
          <cell r="F221">
            <v>0</v>
          </cell>
          <cell r="G221">
            <v>6.2803550494054594</v>
          </cell>
          <cell r="H221">
            <v>76.041666666666671</v>
          </cell>
          <cell r="I221">
            <v>2.6666666666666665</v>
          </cell>
          <cell r="J221">
            <v>0</v>
          </cell>
          <cell r="K221">
            <v>11.40625</v>
          </cell>
          <cell r="M221">
            <v>2030</v>
          </cell>
          <cell r="N221">
            <v>2052</v>
          </cell>
          <cell r="O221">
            <v>1</v>
          </cell>
          <cell r="Q221">
            <v>0</v>
          </cell>
          <cell r="R221">
            <v>0</v>
          </cell>
          <cell r="S221">
            <v>1</v>
          </cell>
          <cell r="T221">
            <v>1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1</v>
          </cell>
          <cell r="AA221">
            <v>0</v>
          </cell>
          <cell r="AC221">
            <v>1992</v>
          </cell>
          <cell r="AD221">
            <v>1</v>
          </cell>
          <cell r="AE221">
            <v>0</v>
          </cell>
          <cell r="AF221">
            <v>1</v>
          </cell>
        </row>
        <row r="222">
          <cell r="A222">
            <v>12</v>
          </cell>
          <cell r="B222">
            <v>12</v>
          </cell>
          <cell r="C222">
            <v>1</v>
          </cell>
          <cell r="D222">
            <v>2</v>
          </cell>
          <cell r="E222">
            <v>1</v>
          </cell>
          <cell r="F222">
            <v>0</v>
          </cell>
          <cell r="G222">
            <v>0.01</v>
          </cell>
          <cell r="H222">
            <v>0.01</v>
          </cell>
          <cell r="I222">
            <v>0.01</v>
          </cell>
          <cell r="J222">
            <v>0</v>
          </cell>
          <cell r="K222">
            <v>0</v>
          </cell>
          <cell r="M222">
            <v>2051</v>
          </cell>
          <cell r="N222">
            <v>2052</v>
          </cell>
          <cell r="O222">
            <v>1</v>
          </cell>
          <cell r="Q222">
            <v>1</v>
          </cell>
          <cell r="R222">
            <v>1</v>
          </cell>
          <cell r="S222">
            <v>1</v>
          </cell>
          <cell r="T222">
            <v>1</v>
          </cell>
          <cell r="U222">
            <v>1</v>
          </cell>
          <cell r="V222">
            <v>1</v>
          </cell>
          <cell r="W222">
            <v>1</v>
          </cell>
          <cell r="X222">
            <v>1</v>
          </cell>
          <cell r="Y222">
            <v>1</v>
          </cell>
          <cell r="Z222">
            <v>1</v>
          </cell>
          <cell r="AA222">
            <v>1</v>
          </cell>
          <cell r="AC222">
            <v>1992</v>
          </cell>
          <cell r="AD222">
            <v>1</v>
          </cell>
          <cell r="AE222">
            <v>0</v>
          </cell>
          <cell r="AF222">
            <v>1</v>
          </cell>
        </row>
        <row r="223">
          <cell r="A223">
            <v>12</v>
          </cell>
          <cell r="B223">
            <v>13</v>
          </cell>
          <cell r="C223">
            <v>1</v>
          </cell>
          <cell r="D223">
            <v>2</v>
          </cell>
          <cell r="E223">
            <v>1</v>
          </cell>
          <cell r="F223">
            <v>0</v>
          </cell>
          <cell r="G223">
            <v>0.01</v>
          </cell>
          <cell r="H223">
            <v>0.01</v>
          </cell>
          <cell r="I223">
            <v>0.01</v>
          </cell>
          <cell r="J223">
            <v>0</v>
          </cell>
          <cell r="K223">
            <v>0</v>
          </cell>
          <cell r="M223">
            <v>2051</v>
          </cell>
          <cell r="N223">
            <v>2052</v>
          </cell>
          <cell r="O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X223">
            <v>1</v>
          </cell>
          <cell r="Y223">
            <v>1</v>
          </cell>
          <cell r="Z223">
            <v>1</v>
          </cell>
          <cell r="AA223">
            <v>1</v>
          </cell>
          <cell r="AC223">
            <v>1992</v>
          </cell>
          <cell r="AD223">
            <v>1</v>
          </cell>
          <cell r="AE223">
            <v>0</v>
          </cell>
          <cell r="AF223">
            <v>1</v>
          </cell>
        </row>
        <row r="224">
          <cell r="A224">
            <v>12</v>
          </cell>
          <cell r="B224">
            <v>14</v>
          </cell>
          <cell r="C224">
            <v>1</v>
          </cell>
          <cell r="D224">
            <v>2</v>
          </cell>
          <cell r="E224">
            <v>1</v>
          </cell>
          <cell r="F224">
            <v>0</v>
          </cell>
          <cell r="G224">
            <v>0.01</v>
          </cell>
          <cell r="H224">
            <v>0.01</v>
          </cell>
          <cell r="I224">
            <v>0.01</v>
          </cell>
          <cell r="J224">
            <v>0</v>
          </cell>
          <cell r="K224">
            <v>0</v>
          </cell>
          <cell r="M224">
            <v>2051</v>
          </cell>
          <cell r="N224">
            <v>2052</v>
          </cell>
          <cell r="O224">
            <v>1</v>
          </cell>
          <cell r="Q224">
            <v>1</v>
          </cell>
          <cell r="R224">
            <v>1</v>
          </cell>
          <cell r="S224">
            <v>1</v>
          </cell>
          <cell r="T224">
            <v>1</v>
          </cell>
          <cell r="U224">
            <v>1</v>
          </cell>
          <cell r="V224">
            <v>1</v>
          </cell>
          <cell r="W224">
            <v>1</v>
          </cell>
          <cell r="X224">
            <v>1</v>
          </cell>
          <cell r="Y224">
            <v>1</v>
          </cell>
          <cell r="Z224">
            <v>1</v>
          </cell>
          <cell r="AA224">
            <v>1</v>
          </cell>
          <cell r="AC224">
            <v>1992</v>
          </cell>
          <cell r="AD224">
            <v>1</v>
          </cell>
          <cell r="AE224">
            <v>0</v>
          </cell>
          <cell r="AF224">
            <v>1</v>
          </cell>
        </row>
        <row r="225">
          <cell r="A225">
            <v>13</v>
          </cell>
          <cell r="B225">
            <v>1</v>
          </cell>
          <cell r="C225">
            <v>1</v>
          </cell>
          <cell r="D225">
            <v>2</v>
          </cell>
          <cell r="E225">
            <v>1</v>
          </cell>
          <cell r="F225">
            <v>0.12807335893054125</v>
          </cell>
          <cell r="G225">
            <v>3.0582598501452676</v>
          </cell>
          <cell r="H225">
            <v>44.791666666666664</v>
          </cell>
          <cell r="I225">
            <v>2.9166666666666665</v>
          </cell>
          <cell r="J225">
            <v>0</v>
          </cell>
          <cell r="K225">
            <v>0</v>
          </cell>
          <cell r="M225">
            <v>2003</v>
          </cell>
          <cell r="N225">
            <v>2052</v>
          </cell>
          <cell r="O225">
            <v>1</v>
          </cell>
          <cell r="Q225">
            <v>0</v>
          </cell>
          <cell r="R225">
            <v>0</v>
          </cell>
          <cell r="S225">
            <v>1</v>
          </cell>
          <cell r="T225">
            <v>1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</v>
          </cell>
          <cell r="AA225">
            <v>0</v>
          </cell>
          <cell r="AC225">
            <v>1992</v>
          </cell>
          <cell r="AD225">
            <v>1</v>
          </cell>
          <cell r="AE225">
            <v>0</v>
          </cell>
          <cell r="AF225">
            <v>1</v>
          </cell>
        </row>
        <row r="226">
          <cell r="A226">
            <v>13</v>
          </cell>
          <cell r="B226">
            <v>2</v>
          </cell>
          <cell r="C226">
            <v>1</v>
          </cell>
          <cell r="D226">
            <v>2</v>
          </cell>
          <cell r="E226">
            <v>1</v>
          </cell>
          <cell r="F226">
            <v>0</v>
          </cell>
          <cell r="G226">
            <v>3.1096364524023503</v>
          </cell>
          <cell r="H226">
            <v>59.375</v>
          </cell>
          <cell r="I226">
            <v>2.9166666666666665</v>
          </cell>
          <cell r="J226">
            <v>0</v>
          </cell>
          <cell r="K226">
            <v>0</v>
          </cell>
          <cell r="M226">
            <v>2007</v>
          </cell>
          <cell r="N226">
            <v>2052</v>
          </cell>
          <cell r="O226">
            <v>1</v>
          </cell>
          <cell r="Q226">
            <v>0</v>
          </cell>
          <cell r="R226">
            <v>0</v>
          </cell>
          <cell r="S226">
            <v>1</v>
          </cell>
          <cell r="T226">
            <v>1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</v>
          </cell>
          <cell r="AA226">
            <v>0</v>
          </cell>
          <cell r="AC226">
            <v>1992</v>
          </cell>
          <cell r="AD226">
            <v>1</v>
          </cell>
          <cell r="AE226">
            <v>0</v>
          </cell>
          <cell r="AF226">
            <v>1</v>
          </cell>
        </row>
        <row r="227">
          <cell r="A227">
            <v>13</v>
          </cell>
          <cell r="B227">
            <v>3</v>
          </cell>
          <cell r="C227">
            <v>1</v>
          </cell>
          <cell r="D227">
            <v>2</v>
          </cell>
          <cell r="E227">
            <v>1</v>
          </cell>
          <cell r="F227">
            <v>0</v>
          </cell>
          <cell r="G227">
            <v>3.6635404454865186</v>
          </cell>
          <cell r="H227">
            <v>62.5</v>
          </cell>
          <cell r="I227">
            <v>2.9166666666666665</v>
          </cell>
          <cell r="J227">
            <v>0</v>
          </cell>
          <cell r="K227">
            <v>0</v>
          </cell>
          <cell r="M227">
            <v>2013</v>
          </cell>
          <cell r="N227">
            <v>2052</v>
          </cell>
          <cell r="O227">
            <v>1</v>
          </cell>
          <cell r="Q227">
            <v>0</v>
          </cell>
          <cell r="R227">
            <v>0</v>
          </cell>
          <cell r="S227">
            <v>1</v>
          </cell>
          <cell r="T227">
            <v>1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</v>
          </cell>
          <cell r="AA227">
            <v>0</v>
          </cell>
          <cell r="AC227">
            <v>1992</v>
          </cell>
          <cell r="AD227">
            <v>1</v>
          </cell>
          <cell r="AE227">
            <v>0</v>
          </cell>
          <cell r="AF227">
            <v>1</v>
          </cell>
        </row>
        <row r="228">
          <cell r="A228">
            <v>13</v>
          </cell>
          <cell r="B228">
            <v>4</v>
          </cell>
          <cell r="C228">
            <v>1</v>
          </cell>
          <cell r="D228">
            <v>2</v>
          </cell>
          <cell r="E228">
            <v>1</v>
          </cell>
          <cell r="F228">
            <v>0</v>
          </cell>
          <cell r="G228">
            <v>4.3962485345838216</v>
          </cell>
          <cell r="H228">
            <v>70.833333333333329</v>
          </cell>
          <cell r="I228">
            <v>2.9166666666666665</v>
          </cell>
          <cell r="J228">
            <v>0</v>
          </cell>
          <cell r="K228">
            <v>0</v>
          </cell>
          <cell r="M228">
            <v>2013</v>
          </cell>
          <cell r="N228">
            <v>2052</v>
          </cell>
          <cell r="O228">
            <v>1</v>
          </cell>
          <cell r="Q228">
            <v>0</v>
          </cell>
          <cell r="R228">
            <v>0</v>
          </cell>
          <cell r="S228">
            <v>1</v>
          </cell>
          <cell r="T228">
            <v>1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</v>
          </cell>
          <cell r="AA228">
            <v>0</v>
          </cell>
          <cell r="AC228">
            <v>1992</v>
          </cell>
          <cell r="AD228">
            <v>1</v>
          </cell>
          <cell r="AE228">
            <v>0</v>
          </cell>
          <cell r="AF228">
            <v>1</v>
          </cell>
        </row>
        <row r="229">
          <cell r="A229">
            <v>13</v>
          </cell>
          <cell r="B229">
            <v>5</v>
          </cell>
          <cell r="C229">
            <v>1</v>
          </cell>
          <cell r="D229">
            <v>2</v>
          </cell>
          <cell r="E229">
            <v>1</v>
          </cell>
          <cell r="F229">
            <v>0</v>
          </cell>
          <cell r="G229">
            <v>4.4518972502114655</v>
          </cell>
          <cell r="H229">
            <v>79.166666666666671</v>
          </cell>
          <cell r="I229">
            <v>2.9166666666666665</v>
          </cell>
          <cell r="J229">
            <v>0</v>
          </cell>
          <cell r="K229">
            <v>0</v>
          </cell>
          <cell r="M229">
            <v>2013</v>
          </cell>
          <cell r="N229">
            <v>2052</v>
          </cell>
          <cell r="O229">
            <v>1</v>
          </cell>
          <cell r="Q229">
            <v>0</v>
          </cell>
          <cell r="R229">
            <v>0</v>
          </cell>
          <cell r="S229">
            <v>1</v>
          </cell>
          <cell r="T229">
            <v>1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</v>
          </cell>
          <cell r="AA229">
            <v>0</v>
          </cell>
          <cell r="AC229">
            <v>1992</v>
          </cell>
          <cell r="AD229">
            <v>1</v>
          </cell>
          <cell r="AE229">
            <v>0</v>
          </cell>
          <cell r="AF229">
            <v>1</v>
          </cell>
        </row>
        <row r="230">
          <cell r="A230">
            <v>13</v>
          </cell>
          <cell r="B230">
            <v>6</v>
          </cell>
          <cell r="C230">
            <v>1</v>
          </cell>
          <cell r="D230">
            <v>2</v>
          </cell>
          <cell r="E230">
            <v>1</v>
          </cell>
          <cell r="F230">
            <v>0</v>
          </cell>
          <cell r="G230">
            <v>4.3962485345838216</v>
          </cell>
          <cell r="H230">
            <v>70.833333333333329</v>
          </cell>
          <cell r="I230">
            <v>2.9166666666666665</v>
          </cell>
          <cell r="J230">
            <v>0</v>
          </cell>
          <cell r="K230">
            <v>0</v>
          </cell>
          <cell r="M230">
            <v>2020</v>
          </cell>
          <cell r="N230">
            <v>2052</v>
          </cell>
          <cell r="O230">
            <v>1</v>
          </cell>
          <cell r="Q230">
            <v>0</v>
          </cell>
          <cell r="R230">
            <v>0</v>
          </cell>
          <cell r="S230">
            <v>1</v>
          </cell>
          <cell r="T230">
            <v>1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</v>
          </cell>
          <cell r="AA230">
            <v>0</v>
          </cell>
          <cell r="AC230">
            <v>1992</v>
          </cell>
          <cell r="AD230">
            <v>1</v>
          </cell>
          <cell r="AE230">
            <v>0</v>
          </cell>
          <cell r="AF230">
            <v>1</v>
          </cell>
        </row>
        <row r="231">
          <cell r="A231">
            <v>13</v>
          </cell>
          <cell r="B231">
            <v>7</v>
          </cell>
          <cell r="C231">
            <v>1</v>
          </cell>
          <cell r="D231">
            <v>2</v>
          </cell>
          <cell r="E231">
            <v>1</v>
          </cell>
          <cell r="F231">
            <v>0</v>
          </cell>
          <cell r="G231">
            <v>4.4518972502114655</v>
          </cell>
          <cell r="H231">
            <v>79.166666666666671</v>
          </cell>
          <cell r="I231">
            <v>2.9166666666666665</v>
          </cell>
          <cell r="J231">
            <v>0</v>
          </cell>
          <cell r="K231">
            <v>7.9166666666666679</v>
          </cell>
          <cell r="M231">
            <v>2020</v>
          </cell>
          <cell r="N231">
            <v>2052</v>
          </cell>
          <cell r="O231">
            <v>1</v>
          </cell>
          <cell r="Q231">
            <v>0</v>
          </cell>
          <cell r="R231">
            <v>0</v>
          </cell>
          <cell r="S231">
            <v>1</v>
          </cell>
          <cell r="T231">
            <v>1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</v>
          </cell>
          <cell r="AA231">
            <v>0</v>
          </cell>
          <cell r="AC231">
            <v>1992</v>
          </cell>
          <cell r="AD231">
            <v>1</v>
          </cell>
          <cell r="AE231">
            <v>0</v>
          </cell>
          <cell r="AF231">
            <v>1</v>
          </cell>
        </row>
        <row r="232">
          <cell r="A232">
            <v>13</v>
          </cell>
          <cell r="B232">
            <v>8</v>
          </cell>
          <cell r="C232">
            <v>1</v>
          </cell>
          <cell r="D232">
            <v>2</v>
          </cell>
          <cell r="E232">
            <v>1</v>
          </cell>
          <cell r="F232">
            <v>0</v>
          </cell>
          <cell r="G232">
            <v>4.4518972502114655</v>
          </cell>
          <cell r="H232">
            <v>79.166666666666671</v>
          </cell>
          <cell r="I232">
            <v>2.9166666666666665</v>
          </cell>
          <cell r="J232">
            <v>0</v>
          </cell>
          <cell r="K232">
            <v>11.875</v>
          </cell>
          <cell r="M232">
            <v>2022</v>
          </cell>
          <cell r="N232">
            <v>2052</v>
          </cell>
          <cell r="O232">
            <v>1</v>
          </cell>
          <cell r="Q232">
            <v>0</v>
          </cell>
          <cell r="R232">
            <v>0</v>
          </cell>
          <cell r="S232">
            <v>1</v>
          </cell>
          <cell r="T232">
            <v>1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</v>
          </cell>
          <cell r="AA232">
            <v>0</v>
          </cell>
          <cell r="AC232">
            <v>1992</v>
          </cell>
          <cell r="AD232">
            <v>1</v>
          </cell>
          <cell r="AE232">
            <v>0</v>
          </cell>
          <cell r="AF232">
            <v>1</v>
          </cell>
        </row>
        <row r="233">
          <cell r="A233">
            <v>14</v>
          </cell>
          <cell r="B233">
            <v>1</v>
          </cell>
          <cell r="C233">
            <v>1</v>
          </cell>
          <cell r="D233">
            <v>2</v>
          </cell>
          <cell r="E233">
            <v>1</v>
          </cell>
          <cell r="F233">
            <v>3.6123255082973177E-2</v>
          </cell>
          <cell r="G233">
            <v>5.2492519815926224</v>
          </cell>
          <cell r="H233">
            <v>31.25</v>
          </cell>
          <cell r="I233">
            <v>2</v>
          </cell>
          <cell r="J233">
            <v>0</v>
          </cell>
          <cell r="K233">
            <v>0</v>
          </cell>
          <cell r="M233">
            <v>2003</v>
          </cell>
          <cell r="N233">
            <v>2052</v>
          </cell>
          <cell r="O233">
            <v>1</v>
          </cell>
          <cell r="Q233">
            <v>1</v>
          </cell>
          <cell r="R233">
            <v>0</v>
          </cell>
          <cell r="S233">
            <v>1</v>
          </cell>
          <cell r="T233">
            <v>1</v>
          </cell>
          <cell r="U233">
            <v>0</v>
          </cell>
          <cell r="V233">
            <v>1</v>
          </cell>
          <cell r="W233">
            <v>0</v>
          </cell>
          <cell r="X233">
            <v>1</v>
          </cell>
          <cell r="Y233">
            <v>0</v>
          </cell>
          <cell r="Z233">
            <v>1</v>
          </cell>
          <cell r="AA233">
            <v>1</v>
          </cell>
          <cell r="AC233">
            <v>1992</v>
          </cell>
          <cell r="AD233">
            <v>1</v>
          </cell>
          <cell r="AE233">
            <v>0</v>
          </cell>
          <cell r="AF233">
            <v>1</v>
          </cell>
        </row>
        <row r="234">
          <cell r="A234">
            <v>14</v>
          </cell>
          <cell r="B234">
            <v>2</v>
          </cell>
          <cell r="C234">
            <v>1</v>
          </cell>
          <cell r="D234">
            <v>2</v>
          </cell>
          <cell r="E234">
            <v>1</v>
          </cell>
          <cell r="F234">
            <v>0</v>
          </cell>
          <cell r="G234">
            <v>5.7769363135135645</v>
          </cell>
          <cell r="H234">
            <v>31.25</v>
          </cell>
          <cell r="I234">
            <v>2</v>
          </cell>
          <cell r="J234">
            <v>0</v>
          </cell>
          <cell r="K234">
            <v>0</v>
          </cell>
          <cell r="M234">
            <v>2007</v>
          </cell>
          <cell r="N234">
            <v>2052</v>
          </cell>
          <cell r="O234">
            <v>1</v>
          </cell>
          <cell r="Q234">
            <v>1</v>
          </cell>
          <cell r="R234">
            <v>0</v>
          </cell>
          <cell r="S234">
            <v>1</v>
          </cell>
          <cell r="T234">
            <v>1</v>
          </cell>
          <cell r="U234">
            <v>0</v>
          </cell>
          <cell r="V234">
            <v>1</v>
          </cell>
          <cell r="W234">
            <v>0</v>
          </cell>
          <cell r="X234">
            <v>1</v>
          </cell>
          <cell r="Y234">
            <v>0</v>
          </cell>
          <cell r="Z234">
            <v>1</v>
          </cell>
          <cell r="AA234">
            <v>1</v>
          </cell>
          <cell r="AC234">
            <v>1992</v>
          </cell>
          <cell r="AD234">
            <v>1</v>
          </cell>
          <cell r="AE234">
            <v>0</v>
          </cell>
          <cell r="AF234">
            <v>1</v>
          </cell>
        </row>
        <row r="235">
          <cell r="A235">
            <v>14</v>
          </cell>
          <cell r="B235">
            <v>3</v>
          </cell>
          <cell r="C235">
            <v>1</v>
          </cell>
          <cell r="D235">
            <v>2</v>
          </cell>
          <cell r="E235">
            <v>1</v>
          </cell>
          <cell r="F235">
            <v>0</v>
          </cell>
          <cell r="G235">
            <v>8.7924970691676432</v>
          </cell>
          <cell r="H235">
            <v>31.25</v>
          </cell>
          <cell r="I235">
            <v>2</v>
          </cell>
          <cell r="J235">
            <v>0</v>
          </cell>
          <cell r="K235">
            <v>0</v>
          </cell>
          <cell r="M235">
            <v>2013</v>
          </cell>
          <cell r="N235">
            <v>2052</v>
          </cell>
          <cell r="O235">
            <v>1</v>
          </cell>
          <cell r="Q235">
            <v>1</v>
          </cell>
          <cell r="R235">
            <v>0</v>
          </cell>
          <cell r="S235">
            <v>1</v>
          </cell>
          <cell r="T235">
            <v>1</v>
          </cell>
          <cell r="U235">
            <v>0</v>
          </cell>
          <cell r="V235">
            <v>1</v>
          </cell>
          <cell r="W235">
            <v>0</v>
          </cell>
          <cell r="X235">
            <v>1</v>
          </cell>
          <cell r="Y235">
            <v>0</v>
          </cell>
          <cell r="Z235">
            <v>1</v>
          </cell>
          <cell r="AA235">
            <v>1</v>
          </cell>
          <cell r="AC235">
            <v>1992</v>
          </cell>
          <cell r="AD235">
            <v>1</v>
          </cell>
          <cell r="AE235">
            <v>0</v>
          </cell>
          <cell r="AF235">
            <v>1</v>
          </cell>
        </row>
        <row r="236">
          <cell r="A236">
            <v>14</v>
          </cell>
          <cell r="B236">
            <v>4</v>
          </cell>
          <cell r="C236">
            <v>1</v>
          </cell>
          <cell r="D236">
            <v>2</v>
          </cell>
          <cell r="E236">
            <v>1</v>
          </cell>
          <cell r="F236">
            <v>0</v>
          </cell>
          <cell r="G236">
            <v>9.7694411879640501</v>
          </cell>
          <cell r="H236">
            <v>35.416666666666664</v>
          </cell>
          <cell r="I236">
            <v>2</v>
          </cell>
          <cell r="J236">
            <v>0</v>
          </cell>
          <cell r="K236">
            <v>0</v>
          </cell>
          <cell r="M236">
            <v>2013</v>
          </cell>
          <cell r="N236">
            <v>2052</v>
          </cell>
          <cell r="O236">
            <v>1</v>
          </cell>
          <cell r="Q236">
            <v>1</v>
          </cell>
          <cell r="R236">
            <v>0</v>
          </cell>
          <cell r="S236">
            <v>1</v>
          </cell>
          <cell r="T236">
            <v>1</v>
          </cell>
          <cell r="U236">
            <v>0</v>
          </cell>
          <cell r="V236">
            <v>1</v>
          </cell>
          <cell r="W236">
            <v>0</v>
          </cell>
          <cell r="X236">
            <v>1</v>
          </cell>
          <cell r="Y236">
            <v>0</v>
          </cell>
          <cell r="Z236">
            <v>1</v>
          </cell>
          <cell r="AA236">
            <v>1</v>
          </cell>
          <cell r="AC236">
            <v>1992</v>
          </cell>
          <cell r="AD236">
            <v>1</v>
          </cell>
          <cell r="AE236">
            <v>0</v>
          </cell>
          <cell r="AF236">
            <v>1</v>
          </cell>
        </row>
        <row r="237">
          <cell r="A237">
            <v>14</v>
          </cell>
          <cell r="B237">
            <v>5</v>
          </cell>
          <cell r="C237">
            <v>1</v>
          </cell>
          <cell r="D237">
            <v>2</v>
          </cell>
          <cell r="E237">
            <v>1</v>
          </cell>
          <cell r="F237">
            <v>0</v>
          </cell>
          <cell r="G237">
            <v>10.657572205051688</v>
          </cell>
          <cell r="H237">
            <v>43.75</v>
          </cell>
          <cell r="I237">
            <v>2</v>
          </cell>
          <cell r="J237">
            <v>0</v>
          </cell>
          <cell r="K237">
            <v>0</v>
          </cell>
          <cell r="M237">
            <v>2013</v>
          </cell>
          <cell r="N237">
            <v>2052</v>
          </cell>
          <cell r="O237">
            <v>1</v>
          </cell>
          <cell r="Q237">
            <v>1</v>
          </cell>
          <cell r="R237">
            <v>0</v>
          </cell>
          <cell r="S237">
            <v>1</v>
          </cell>
          <cell r="T237">
            <v>1</v>
          </cell>
          <cell r="U237">
            <v>0</v>
          </cell>
          <cell r="V237">
            <v>1</v>
          </cell>
          <cell r="W237">
            <v>0</v>
          </cell>
          <cell r="X237">
            <v>1</v>
          </cell>
          <cell r="Y237">
            <v>0</v>
          </cell>
          <cell r="Z237">
            <v>1</v>
          </cell>
          <cell r="AA237">
            <v>1</v>
          </cell>
          <cell r="AC237">
            <v>1992</v>
          </cell>
          <cell r="AD237">
            <v>1</v>
          </cell>
          <cell r="AE237">
            <v>0</v>
          </cell>
          <cell r="AF237">
            <v>1</v>
          </cell>
        </row>
        <row r="238">
          <cell r="A238">
            <v>14</v>
          </cell>
          <cell r="B238">
            <v>6</v>
          </cell>
          <cell r="C238">
            <v>1</v>
          </cell>
          <cell r="D238">
            <v>2</v>
          </cell>
          <cell r="E238">
            <v>1</v>
          </cell>
          <cell r="F238">
            <v>0</v>
          </cell>
          <cell r="G238">
            <v>9.7694411879640501</v>
          </cell>
          <cell r="H238">
            <v>35.416666666666664</v>
          </cell>
          <cell r="I238">
            <v>2</v>
          </cell>
          <cell r="J238">
            <v>0</v>
          </cell>
          <cell r="K238">
            <v>0</v>
          </cell>
          <cell r="M238">
            <v>2020</v>
          </cell>
          <cell r="N238">
            <v>2052</v>
          </cell>
          <cell r="O238">
            <v>1</v>
          </cell>
          <cell r="Q238">
            <v>1</v>
          </cell>
          <cell r="R238">
            <v>0</v>
          </cell>
          <cell r="S238">
            <v>1</v>
          </cell>
          <cell r="T238">
            <v>1</v>
          </cell>
          <cell r="U238">
            <v>0</v>
          </cell>
          <cell r="V238">
            <v>1</v>
          </cell>
          <cell r="W238">
            <v>0</v>
          </cell>
          <cell r="X238">
            <v>1</v>
          </cell>
          <cell r="Y238">
            <v>0</v>
          </cell>
          <cell r="Z238">
            <v>1</v>
          </cell>
          <cell r="AA238">
            <v>1</v>
          </cell>
          <cell r="AC238">
            <v>1992</v>
          </cell>
          <cell r="AD238">
            <v>1</v>
          </cell>
          <cell r="AE238">
            <v>0</v>
          </cell>
          <cell r="AF238">
            <v>1</v>
          </cell>
        </row>
        <row r="239">
          <cell r="A239">
            <v>14</v>
          </cell>
          <cell r="B239">
            <v>7</v>
          </cell>
          <cell r="C239">
            <v>1</v>
          </cell>
          <cell r="D239">
            <v>2</v>
          </cell>
          <cell r="E239">
            <v>1</v>
          </cell>
          <cell r="F239">
            <v>0</v>
          </cell>
          <cell r="G239">
            <v>10.990621336459554</v>
          </cell>
          <cell r="H239">
            <v>43.75</v>
          </cell>
          <cell r="I239">
            <v>2</v>
          </cell>
          <cell r="J239">
            <v>0</v>
          </cell>
          <cell r="K239">
            <v>4.375</v>
          </cell>
          <cell r="M239">
            <v>2020</v>
          </cell>
          <cell r="N239">
            <v>2052</v>
          </cell>
          <cell r="O239">
            <v>1</v>
          </cell>
          <cell r="Q239">
            <v>1</v>
          </cell>
          <cell r="R239">
            <v>0</v>
          </cell>
          <cell r="S239">
            <v>1</v>
          </cell>
          <cell r="T239">
            <v>1</v>
          </cell>
          <cell r="U239">
            <v>0</v>
          </cell>
          <cell r="V239">
            <v>1</v>
          </cell>
          <cell r="W239">
            <v>0</v>
          </cell>
          <cell r="X239">
            <v>1</v>
          </cell>
          <cell r="Y239">
            <v>0</v>
          </cell>
          <cell r="Z239">
            <v>1</v>
          </cell>
          <cell r="AA239">
            <v>1</v>
          </cell>
          <cell r="AC239">
            <v>1992</v>
          </cell>
          <cell r="AD239">
            <v>1</v>
          </cell>
          <cell r="AE239">
            <v>0</v>
          </cell>
          <cell r="AF239">
            <v>1</v>
          </cell>
        </row>
        <row r="240">
          <cell r="A240">
            <v>14</v>
          </cell>
          <cell r="B240">
            <v>8</v>
          </cell>
          <cell r="C240">
            <v>1</v>
          </cell>
          <cell r="D240">
            <v>2</v>
          </cell>
          <cell r="E240">
            <v>1</v>
          </cell>
          <cell r="F240">
            <v>0</v>
          </cell>
          <cell r="G240">
            <v>10.990621336459554</v>
          </cell>
          <cell r="H240">
            <v>43.75</v>
          </cell>
          <cell r="I240">
            <v>2</v>
          </cell>
          <cell r="J240">
            <v>0</v>
          </cell>
          <cell r="K240">
            <v>6.5625</v>
          </cell>
          <cell r="M240">
            <v>2022</v>
          </cell>
          <cell r="N240">
            <v>2052</v>
          </cell>
          <cell r="O240">
            <v>1</v>
          </cell>
          <cell r="Q240">
            <v>1</v>
          </cell>
          <cell r="R240">
            <v>0</v>
          </cell>
          <cell r="S240">
            <v>1</v>
          </cell>
          <cell r="T240">
            <v>1</v>
          </cell>
          <cell r="U240">
            <v>0</v>
          </cell>
          <cell r="V240">
            <v>1</v>
          </cell>
          <cell r="W240">
            <v>0</v>
          </cell>
          <cell r="X240">
            <v>1</v>
          </cell>
          <cell r="Y240">
            <v>0</v>
          </cell>
          <cell r="Z240">
            <v>1</v>
          </cell>
          <cell r="AA240">
            <v>1</v>
          </cell>
          <cell r="AC240">
            <v>1992</v>
          </cell>
          <cell r="AD240">
            <v>1</v>
          </cell>
          <cell r="AE240">
            <v>0</v>
          </cell>
          <cell r="AF240">
            <v>1</v>
          </cell>
        </row>
        <row r="241">
          <cell r="A241">
            <v>52</v>
          </cell>
          <cell r="B241">
            <v>1</v>
          </cell>
          <cell r="C241">
            <v>1</v>
          </cell>
          <cell r="D241">
            <v>2</v>
          </cell>
          <cell r="E241">
            <v>1</v>
          </cell>
          <cell r="F241">
            <v>0.39509493901627252</v>
          </cell>
          <cell r="G241">
            <v>2.6963657678780772</v>
          </cell>
          <cell r="H241">
            <v>66.111111111111114</v>
          </cell>
          <cell r="I241">
            <v>2.6666666666666665</v>
          </cell>
          <cell r="J241">
            <v>0</v>
          </cell>
          <cell r="K241">
            <v>0</v>
          </cell>
          <cell r="M241">
            <v>2003</v>
          </cell>
          <cell r="N241">
            <v>2003</v>
          </cell>
          <cell r="O241">
            <v>1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C241">
            <v>1992</v>
          </cell>
          <cell r="AD241">
            <v>1</v>
          </cell>
          <cell r="AE241">
            <v>0</v>
          </cell>
          <cell r="AF241">
            <v>1</v>
          </cell>
        </row>
        <row r="242">
          <cell r="A242">
            <v>52</v>
          </cell>
          <cell r="B242">
            <v>2</v>
          </cell>
          <cell r="C242">
            <v>1</v>
          </cell>
          <cell r="D242">
            <v>2</v>
          </cell>
          <cell r="E242">
            <v>1</v>
          </cell>
          <cell r="F242">
            <v>0</v>
          </cell>
          <cell r="G242">
            <v>3.1066822977725672</v>
          </cell>
          <cell r="H242">
            <v>94.722222222222229</v>
          </cell>
          <cell r="I242">
            <v>2.6666666666666665</v>
          </cell>
          <cell r="J242">
            <v>0</v>
          </cell>
          <cell r="K242">
            <v>0</v>
          </cell>
          <cell r="M242">
            <v>2003</v>
          </cell>
          <cell r="N242">
            <v>2009</v>
          </cell>
          <cell r="O242">
            <v>1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C242">
            <v>1992</v>
          </cell>
          <cell r="AD242">
            <v>1</v>
          </cell>
          <cell r="AE242">
            <v>0</v>
          </cell>
          <cell r="AF242">
            <v>1</v>
          </cell>
        </row>
        <row r="243">
          <cell r="A243">
            <v>52</v>
          </cell>
          <cell r="B243">
            <v>3</v>
          </cell>
          <cell r="C243">
            <v>1</v>
          </cell>
          <cell r="D243">
            <v>2</v>
          </cell>
          <cell r="E243">
            <v>1</v>
          </cell>
          <cell r="F243">
            <v>0</v>
          </cell>
          <cell r="G243">
            <v>3.2825322391559202</v>
          </cell>
          <cell r="H243">
            <v>94.722222222222229</v>
          </cell>
          <cell r="I243">
            <v>2.6666666666666665</v>
          </cell>
          <cell r="J243">
            <v>0</v>
          </cell>
          <cell r="K243">
            <v>0</v>
          </cell>
          <cell r="M243">
            <v>2003</v>
          </cell>
          <cell r="N243">
            <v>2017</v>
          </cell>
          <cell r="O243">
            <v>1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C243">
            <v>1992</v>
          </cell>
          <cell r="AD243">
            <v>1</v>
          </cell>
          <cell r="AE243">
            <v>0</v>
          </cell>
          <cell r="AF243">
            <v>1</v>
          </cell>
        </row>
        <row r="244">
          <cell r="A244">
            <v>52</v>
          </cell>
          <cell r="B244">
            <v>4</v>
          </cell>
          <cell r="C244">
            <v>1</v>
          </cell>
          <cell r="D244">
            <v>2</v>
          </cell>
          <cell r="E244">
            <v>1</v>
          </cell>
          <cell r="F244">
            <v>0</v>
          </cell>
          <cell r="G244">
            <v>3.4290738569753807</v>
          </cell>
          <cell r="H244">
            <v>101.38888888888889</v>
          </cell>
          <cell r="I244">
            <v>2.6666666666666665</v>
          </cell>
          <cell r="J244">
            <v>0</v>
          </cell>
          <cell r="K244">
            <v>0</v>
          </cell>
          <cell r="M244">
            <v>2003</v>
          </cell>
          <cell r="N244">
            <v>2017</v>
          </cell>
          <cell r="O244">
            <v>1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C244">
            <v>1992</v>
          </cell>
          <cell r="AD244">
            <v>1</v>
          </cell>
          <cell r="AE244">
            <v>0</v>
          </cell>
          <cell r="AF244">
            <v>1</v>
          </cell>
        </row>
        <row r="245">
          <cell r="A245">
            <v>52</v>
          </cell>
          <cell r="B245">
            <v>5</v>
          </cell>
          <cell r="C245">
            <v>1</v>
          </cell>
          <cell r="D245">
            <v>2</v>
          </cell>
          <cell r="E245">
            <v>1</v>
          </cell>
          <cell r="F245">
            <v>0</v>
          </cell>
          <cell r="G245">
            <v>4.0738569753810081</v>
          </cell>
          <cell r="H245">
            <v>272.22222222222223</v>
          </cell>
          <cell r="I245">
            <v>2.6666666666666665</v>
          </cell>
          <cell r="J245">
            <v>0</v>
          </cell>
          <cell r="K245">
            <v>0</v>
          </cell>
          <cell r="M245">
            <v>2010</v>
          </cell>
          <cell r="N245">
            <v>2052</v>
          </cell>
          <cell r="O245">
            <v>1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C245">
            <v>1992</v>
          </cell>
          <cell r="AD245">
            <v>1</v>
          </cell>
          <cell r="AE245">
            <v>0</v>
          </cell>
          <cell r="AF245">
            <v>1</v>
          </cell>
        </row>
        <row r="246">
          <cell r="A246">
            <v>52</v>
          </cell>
          <cell r="B246">
            <v>6</v>
          </cell>
          <cell r="C246">
            <v>1</v>
          </cell>
          <cell r="D246">
            <v>2</v>
          </cell>
          <cell r="E246">
            <v>1</v>
          </cell>
          <cell r="F246">
            <v>0</v>
          </cell>
          <cell r="G246">
            <v>3.4876905041031656</v>
          </cell>
          <cell r="H246">
            <v>99.166666666666671</v>
          </cell>
          <cell r="I246">
            <v>2.6666666666666665</v>
          </cell>
          <cell r="J246">
            <v>0</v>
          </cell>
          <cell r="K246">
            <v>0</v>
          </cell>
          <cell r="M246">
            <v>2018</v>
          </cell>
          <cell r="N246">
            <v>2052</v>
          </cell>
          <cell r="O246">
            <v>1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C246">
            <v>1992</v>
          </cell>
          <cell r="AD246">
            <v>1</v>
          </cell>
          <cell r="AE246">
            <v>0</v>
          </cell>
          <cell r="AF246">
            <v>1</v>
          </cell>
        </row>
        <row r="247">
          <cell r="A247">
            <v>52</v>
          </cell>
          <cell r="B247">
            <v>7</v>
          </cell>
          <cell r="C247">
            <v>1</v>
          </cell>
          <cell r="D247">
            <v>2</v>
          </cell>
          <cell r="E247">
            <v>1</v>
          </cell>
          <cell r="F247">
            <v>0</v>
          </cell>
          <cell r="G247">
            <v>4.0738569753810081</v>
          </cell>
          <cell r="H247">
            <v>272.22222222222223</v>
          </cell>
          <cell r="I247">
            <v>2.6666666666666665</v>
          </cell>
          <cell r="J247">
            <v>0</v>
          </cell>
          <cell r="K247">
            <v>27.222222222222225</v>
          </cell>
          <cell r="M247">
            <v>2020</v>
          </cell>
          <cell r="N247">
            <v>2052</v>
          </cell>
          <cell r="O247">
            <v>1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C247">
            <v>1992</v>
          </cell>
          <cell r="AD247">
            <v>1</v>
          </cell>
          <cell r="AE247">
            <v>0</v>
          </cell>
          <cell r="AF247">
            <v>1</v>
          </cell>
        </row>
        <row r="248">
          <cell r="A248">
            <v>52</v>
          </cell>
          <cell r="B248">
            <v>9</v>
          </cell>
          <cell r="C248">
            <v>1</v>
          </cell>
          <cell r="D248">
            <v>2</v>
          </cell>
          <cell r="E248">
            <v>1</v>
          </cell>
          <cell r="F248">
            <v>0</v>
          </cell>
          <cell r="G248">
            <v>4.0738569753810081</v>
          </cell>
          <cell r="H248">
            <v>272.22222222222223</v>
          </cell>
          <cell r="I248">
            <v>2.6666666666666665</v>
          </cell>
          <cell r="J248">
            <v>0</v>
          </cell>
          <cell r="K248">
            <v>40.833333333333336</v>
          </cell>
          <cell r="M248">
            <v>2020</v>
          </cell>
          <cell r="N248">
            <v>2052</v>
          </cell>
          <cell r="O248">
            <v>1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C248">
            <v>1992</v>
          </cell>
          <cell r="AD248">
            <v>1</v>
          </cell>
          <cell r="AE248">
            <v>0</v>
          </cell>
          <cell r="AF248">
            <v>1</v>
          </cell>
        </row>
        <row r="249">
          <cell r="A249">
            <v>52</v>
          </cell>
          <cell r="B249">
            <v>8</v>
          </cell>
          <cell r="C249">
            <v>1</v>
          </cell>
          <cell r="D249">
            <v>2</v>
          </cell>
          <cell r="E249">
            <v>1</v>
          </cell>
          <cell r="F249">
            <v>0</v>
          </cell>
          <cell r="G249">
            <v>3.6342321219226261</v>
          </cell>
          <cell r="H249">
            <v>113.77260981912146</v>
          </cell>
          <cell r="I249">
            <v>2.6666666666666665</v>
          </cell>
          <cell r="J249">
            <v>0</v>
          </cell>
          <cell r="K249">
            <v>0</v>
          </cell>
          <cell r="M249">
            <v>2023</v>
          </cell>
          <cell r="N249">
            <v>2052</v>
          </cell>
          <cell r="O249">
            <v>1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C249">
            <v>1992</v>
          </cell>
          <cell r="AD249">
            <v>1</v>
          </cell>
          <cell r="AE249">
            <v>0</v>
          </cell>
          <cell r="AF249">
            <v>1</v>
          </cell>
        </row>
        <row r="250">
          <cell r="A250">
            <v>53</v>
          </cell>
          <cell r="B250">
            <v>1</v>
          </cell>
          <cell r="C250">
            <v>1</v>
          </cell>
          <cell r="D250">
            <v>2</v>
          </cell>
          <cell r="E250">
            <v>1</v>
          </cell>
          <cell r="F250">
            <v>0.17005492647378131</v>
          </cell>
          <cell r="G250">
            <v>2.5498241500586163</v>
          </cell>
          <cell r="H250">
            <v>21.666666666666668</v>
          </cell>
          <cell r="I250">
            <v>0.95238095238095233</v>
          </cell>
          <cell r="J250">
            <v>0</v>
          </cell>
          <cell r="K250">
            <v>0</v>
          </cell>
          <cell r="M250">
            <v>2003</v>
          </cell>
          <cell r="N250">
            <v>2003</v>
          </cell>
          <cell r="O250">
            <v>1</v>
          </cell>
          <cell r="Q250">
            <v>1</v>
          </cell>
          <cell r="R250">
            <v>1</v>
          </cell>
          <cell r="S250">
            <v>0</v>
          </cell>
          <cell r="T250">
            <v>0</v>
          </cell>
          <cell r="U250">
            <v>1</v>
          </cell>
          <cell r="V250">
            <v>1</v>
          </cell>
          <cell r="W250">
            <v>1</v>
          </cell>
          <cell r="X250">
            <v>0</v>
          </cell>
          <cell r="Y250">
            <v>0</v>
          </cell>
          <cell r="Z250">
            <v>1</v>
          </cell>
          <cell r="AA250">
            <v>1</v>
          </cell>
          <cell r="AC250">
            <v>1992</v>
          </cell>
          <cell r="AD250">
            <v>1</v>
          </cell>
          <cell r="AE250">
            <v>0</v>
          </cell>
          <cell r="AF250">
            <v>1</v>
          </cell>
        </row>
        <row r="251">
          <cell r="A251">
            <v>53</v>
          </cell>
          <cell r="B251">
            <v>2</v>
          </cell>
          <cell r="C251">
            <v>1</v>
          </cell>
          <cell r="D251">
            <v>2</v>
          </cell>
          <cell r="E251">
            <v>1</v>
          </cell>
          <cell r="F251">
            <v>0</v>
          </cell>
          <cell r="G251">
            <v>2.8722157092614307</v>
          </cell>
          <cell r="H251">
            <v>25.238095238095237</v>
          </cell>
          <cell r="I251">
            <v>0.95238095238095233</v>
          </cell>
          <cell r="J251">
            <v>0</v>
          </cell>
          <cell r="K251">
            <v>0</v>
          </cell>
          <cell r="M251">
            <v>2003</v>
          </cell>
          <cell r="N251">
            <v>2013</v>
          </cell>
          <cell r="O251">
            <v>1</v>
          </cell>
          <cell r="Q251">
            <v>1</v>
          </cell>
          <cell r="R251">
            <v>1</v>
          </cell>
          <cell r="S251">
            <v>0</v>
          </cell>
          <cell r="T251">
            <v>0</v>
          </cell>
          <cell r="U251">
            <v>1</v>
          </cell>
          <cell r="V251">
            <v>1</v>
          </cell>
          <cell r="W251">
            <v>1</v>
          </cell>
          <cell r="X251">
            <v>0</v>
          </cell>
          <cell r="Y251">
            <v>0</v>
          </cell>
          <cell r="Z251">
            <v>1</v>
          </cell>
          <cell r="AA251">
            <v>1</v>
          </cell>
          <cell r="AC251">
            <v>1992</v>
          </cell>
          <cell r="AD251">
            <v>1</v>
          </cell>
          <cell r="AE251">
            <v>0</v>
          </cell>
          <cell r="AF251">
            <v>1</v>
          </cell>
        </row>
        <row r="252">
          <cell r="A252">
            <v>53</v>
          </cell>
          <cell r="B252">
            <v>3</v>
          </cell>
          <cell r="C252">
            <v>1</v>
          </cell>
          <cell r="D252">
            <v>2</v>
          </cell>
          <cell r="E252">
            <v>1</v>
          </cell>
          <cell r="F252">
            <v>0</v>
          </cell>
          <cell r="G252">
            <v>3.1652989449003521</v>
          </cell>
          <cell r="H252">
            <v>27.142857142857142</v>
          </cell>
          <cell r="I252">
            <v>0.95238095238095233</v>
          </cell>
          <cell r="J252">
            <v>0</v>
          </cell>
          <cell r="K252">
            <v>0</v>
          </cell>
          <cell r="M252">
            <v>2003</v>
          </cell>
          <cell r="N252">
            <v>2013</v>
          </cell>
          <cell r="O252">
            <v>1</v>
          </cell>
          <cell r="Q252">
            <v>1</v>
          </cell>
          <cell r="R252">
            <v>1</v>
          </cell>
          <cell r="S252">
            <v>0</v>
          </cell>
          <cell r="T252">
            <v>0</v>
          </cell>
          <cell r="U252">
            <v>1</v>
          </cell>
          <cell r="V252">
            <v>1</v>
          </cell>
          <cell r="W252">
            <v>1</v>
          </cell>
          <cell r="X252">
            <v>0</v>
          </cell>
          <cell r="Y252">
            <v>0</v>
          </cell>
          <cell r="Z252">
            <v>1</v>
          </cell>
          <cell r="AA252">
            <v>1</v>
          </cell>
          <cell r="AC252">
            <v>1992</v>
          </cell>
          <cell r="AD252">
            <v>1</v>
          </cell>
          <cell r="AE252">
            <v>0</v>
          </cell>
          <cell r="AF252">
            <v>1</v>
          </cell>
        </row>
        <row r="253">
          <cell r="A253">
            <v>53</v>
          </cell>
          <cell r="B253">
            <v>4</v>
          </cell>
          <cell r="C253">
            <v>1</v>
          </cell>
          <cell r="D253">
            <v>2</v>
          </cell>
          <cell r="E253">
            <v>1</v>
          </cell>
          <cell r="F253">
            <v>0</v>
          </cell>
          <cell r="G253">
            <v>3.3704572098475967</v>
          </cell>
          <cell r="H253">
            <v>41.428571428571431</v>
          </cell>
          <cell r="I253">
            <v>0.95238095238095233</v>
          </cell>
          <cell r="J253">
            <v>0</v>
          </cell>
          <cell r="K253">
            <v>0</v>
          </cell>
          <cell r="M253">
            <v>2003</v>
          </cell>
          <cell r="N253">
            <v>2052</v>
          </cell>
          <cell r="O253">
            <v>1</v>
          </cell>
          <cell r="Q253">
            <v>1</v>
          </cell>
          <cell r="R253">
            <v>1</v>
          </cell>
          <cell r="S253">
            <v>0</v>
          </cell>
          <cell r="T253">
            <v>0</v>
          </cell>
          <cell r="U253">
            <v>1</v>
          </cell>
          <cell r="V253">
            <v>1</v>
          </cell>
          <cell r="W253">
            <v>1</v>
          </cell>
          <cell r="X253">
            <v>0</v>
          </cell>
          <cell r="Y253">
            <v>0</v>
          </cell>
          <cell r="Z253">
            <v>1</v>
          </cell>
          <cell r="AA253">
            <v>1</v>
          </cell>
          <cell r="AC253">
            <v>1992</v>
          </cell>
          <cell r="AD253">
            <v>1</v>
          </cell>
          <cell r="AE253">
            <v>0</v>
          </cell>
          <cell r="AF253">
            <v>1</v>
          </cell>
        </row>
        <row r="254">
          <cell r="A254">
            <v>53</v>
          </cell>
          <cell r="B254">
            <v>5</v>
          </cell>
          <cell r="C254">
            <v>1</v>
          </cell>
          <cell r="D254">
            <v>2</v>
          </cell>
          <cell r="E254">
            <v>1</v>
          </cell>
          <cell r="F254">
            <v>0</v>
          </cell>
          <cell r="G254">
            <v>3.2239155920281362</v>
          </cell>
          <cell r="H254">
            <v>38.571428571428569</v>
          </cell>
          <cell r="I254">
            <v>0.95238095238095233</v>
          </cell>
          <cell r="J254">
            <v>0</v>
          </cell>
          <cell r="K254">
            <v>0</v>
          </cell>
          <cell r="M254">
            <v>2014</v>
          </cell>
          <cell r="N254">
            <v>2052</v>
          </cell>
          <cell r="O254">
            <v>1</v>
          </cell>
          <cell r="Q254">
            <v>1</v>
          </cell>
          <cell r="R254">
            <v>1</v>
          </cell>
          <cell r="S254">
            <v>0</v>
          </cell>
          <cell r="T254">
            <v>0</v>
          </cell>
          <cell r="U254">
            <v>1</v>
          </cell>
          <cell r="V254">
            <v>1</v>
          </cell>
          <cell r="W254">
            <v>1</v>
          </cell>
          <cell r="X254">
            <v>0</v>
          </cell>
          <cell r="Y254">
            <v>0</v>
          </cell>
          <cell r="Z254">
            <v>1</v>
          </cell>
          <cell r="AA254">
            <v>1</v>
          </cell>
          <cell r="AC254">
            <v>1992</v>
          </cell>
          <cell r="AD254">
            <v>1</v>
          </cell>
          <cell r="AE254">
            <v>0</v>
          </cell>
          <cell r="AF254">
            <v>1</v>
          </cell>
        </row>
        <row r="255">
          <cell r="A255">
            <v>53</v>
          </cell>
          <cell r="B255">
            <v>6</v>
          </cell>
          <cell r="C255">
            <v>1</v>
          </cell>
          <cell r="D255">
            <v>2</v>
          </cell>
          <cell r="E255">
            <v>1</v>
          </cell>
          <cell r="F255">
            <v>0</v>
          </cell>
          <cell r="G255">
            <v>3.3704572098475967</v>
          </cell>
          <cell r="H255">
            <v>41.428571428571431</v>
          </cell>
          <cell r="I255">
            <v>0.95238095238095233</v>
          </cell>
          <cell r="J255">
            <v>0</v>
          </cell>
          <cell r="K255">
            <v>6.2142857142857144</v>
          </cell>
          <cell r="M255">
            <v>2020</v>
          </cell>
          <cell r="N255">
            <v>2052</v>
          </cell>
          <cell r="O255">
            <v>1</v>
          </cell>
          <cell r="Q255">
            <v>1</v>
          </cell>
          <cell r="R255">
            <v>1</v>
          </cell>
          <cell r="S255">
            <v>0</v>
          </cell>
          <cell r="T255">
            <v>0</v>
          </cell>
          <cell r="U255">
            <v>1</v>
          </cell>
          <cell r="V255">
            <v>1</v>
          </cell>
          <cell r="W255">
            <v>1</v>
          </cell>
          <cell r="X255">
            <v>0</v>
          </cell>
          <cell r="Y255">
            <v>0</v>
          </cell>
          <cell r="Z255">
            <v>1</v>
          </cell>
          <cell r="AA255">
            <v>1</v>
          </cell>
          <cell r="AC255">
            <v>1992</v>
          </cell>
          <cell r="AD255">
            <v>1</v>
          </cell>
          <cell r="AE255">
            <v>0</v>
          </cell>
          <cell r="AF255">
            <v>1</v>
          </cell>
        </row>
        <row r="256">
          <cell r="A256">
            <v>53</v>
          </cell>
          <cell r="B256">
            <v>8</v>
          </cell>
          <cell r="C256">
            <v>1</v>
          </cell>
          <cell r="D256">
            <v>2</v>
          </cell>
          <cell r="E256">
            <v>1</v>
          </cell>
          <cell r="F256">
            <v>0</v>
          </cell>
          <cell r="G256">
            <v>3.3704572098475967</v>
          </cell>
          <cell r="H256">
            <v>41.428571428571431</v>
          </cell>
          <cell r="I256">
            <v>0.95238095238095233</v>
          </cell>
          <cell r="J256">
            <v>0</v>
          </cell>
          <cell r="K256">
            <v>6.2142857142857144</v>
          </cell>
          <cell r="M256">
            <v>2022</v>
          </cell>
          <cell r="N256">
            <v>2052</v>
          </cell>
          <cell r="O256">
            <v>1</v>
          </cell>
          <cell r="Q256">
            <v>1</v>
          </cell>
          <cell r="R256">
            <v>1</v>
          </cell>
          <cell r="S256">
            <v>0</v>
          </cell>
          <cell r="T256">
            <v>0</v>
          </cell>
          <cell r="U256">
            <v>1</v>
          </cell>
          <cell r="V256">
            <v>1</v>
          </cell>
          <cell r="W256">
            <v>1</v>
          </cell>
          <cell r="X256">
            <v>0</v>
          </cell>
          <cell r="Y256">
            <v>0</v>
          </cell>
          <cell r="Z256">
            <v>1</v>
          </cell>
          <cell r="AA256">
            <v>1</v>
          </cell>
          <cell r="AC256">
            <v>1992</v>
          </cell>
          <cell r="AD256">
            <v>1</v>
          </cell>
          <cell r="AE256">
            <v>0</v>
          </cell>
          <cell r="AF256">
            <v>1</v>
          </cell>
        </row>
        <row r="257">
          <cell r="A257">
            <v>53</v>
          </cell>
          <cell r="B257">
            <v>7</v>
          </cell>
          <cell r="C257">
            <v>1</v>
          </cell>
          <cell r="D257">
            <v>2</v>
          </cell>
          <cell r="E257">
            <v>1</v>
          </cell>
          <cell r="F257">
            <v>0</v>
          </cell>
          <cell r="G257">
            <v>3.8100820633059791</v>
          </cell>
          <cell r="H257">
            <v>61.904761904761905</v>
          </cell>
          <cell r="I257">
            <v>0.95238095238095233</v>
          </cell>
          <cell r="J257">
            <v>0</v>
          </cell>
          <cell r="K257">
            <v>9.2857142857142847</v>
          </cell>
          <cell r="M257">
            <v>2030</v>
          </cell>
          <cell r="N257">
            <v>2052</v>
          </cell>
          <cell r="O257">
            <v>1</v>
          </cell>
          <cell r="Q257">
            <v>1</v>
          </cell>
          <cell r="R257">
            <v>1</v>
          </cell>
          <cell r="S257">
            <v>0</v>
          </cell>
          <cell r="T257">
            <v>0</v>
          </cell>
          <cell r="U257">
            <v>1</v>
          </cell>
          <cell r="V257">
            <v>1</v>
          </cell>
          <cell r="W257">
            <v>1</v>
          </cell>
          <cell r="X257">
            <v>0</v>
          </cell>
          <cell r="Y257">
            <v>0</v>
          </cell>
          <cell r="Z257">
            <v>1</v>
          </cell>
          <cell r="AA257">
            <v>1</v>
          </cell>
          <cell r="AC257">
            <v>1992</v>
          </cell>
          <cell r="AD257">
            <v>1</v>
          </cell>
          <cell r="AE257">
            <v>0</v>
          </cell>
          <cell r="AF257">
            <v>1</v>
          </cell>
        </row>
        <row r="258">
          <cell r="A258">
            <v>54</v>
          </cell>
          <cell r="B258">
            <v>1</v>
          </cell>
          <cell r="C258">
            <v>1</v>
          </cell>
          <cell r="D258">
            <v>2</v>
          </cell>
          <cell r="E258">
            <v>1</v>
          </cell>
          <cell r="F258">
            <v>0.13238295445268702</v>
          </cell>
          <cell r="G258">
            <v>3.3411488862837047</v>
          </cell>
          <cell r="H258">
            <v>63.888888888888886</v>
          </cell>
          <cell r="I258">
            <v>2.1111111111111112</v>
          </cell>
          <cell r="J258">
            <v>0</v>
          </cell>
          <cell r="K258">
            <v>0</v>
          </cell>
          <cell r="M258">
            <v>2003</v>
          </cell>
          <cell r="N258">
            <v>2005</v>
          </cell>
          <cell r="O258">
            <v>1</v>
          </cell>
          <cell r="Q258">
            <v>0</v>
          </cell>
          <cell r="R258">
            <v>1</v>
          </cell>
          <cell r="S258">
            <v>0</v>
          </cell>
          <cell r="T258">
            <v>0</v>
          </cell>
          <cell r="U258">
            <v>1</v>
          </cell>
          <cell r="V258">
            <v>1</v>
          </cell>
          <cell r="W258">
            <v>1</v>
          </cell>
          <cell r="X258">
            <v>0</v>
          </cell>
          <cell r="Y258">
            <v>0</v>
          </cell>
          <cell r="Z258">
            <v>0</v>
          </cell>
          <cell r="AA258">
            <v>1</v>
          </cell>
          <cell r="AC258">
            <v>1992</v>
          </cell>
          <cell r="AD258">
            <v>1</v>
          </cell>
          <cell r="AE258">
            <v>0</v>
          </cell>
          <cell r="AF258">
            <v>1</v>
          </cell>
        </row>
        <row r="259">
          <cell r="A259">
            <v>54</v>
          </cell>
          <cell r="B259">
            <v>2</v>
          </cell>
          <cell r="C259">
            <v>1</v>
          </cell>
          <cell r="D259">
            <v>2</v>
          </cell>
          <cell r="E259">
            <v>1</v>
          </cell>
          <cell r="F259">
            <v>0</v>
          </cell>
          <cell r="G259">
            <v>3.8100820633059791</v>
          </cell>
          <cell r="H259">
            <v>63.888888888888886</v>
          </cell>
          <cell r="I259">
            <v>2.1111111111111112</v>
          </cell>
          <cell r="J259">
            <v>0</v>
          </cell>
          <cell r="K259">
            <v>0</v>
          </cell>
          <cell r="M259">
            <v>2003</v>
          </cell>
          <cell r="N259">
            <v>2052</v>
          </cell>
          <cell r="O259">
            <v>1</v>
          </cell>
          <cell r="Q259">
            <v>0</v>
          </cell>
          <cell r="R259">
            <v>1</v>
          </cell>
          <cell r="S259">
            <v>0</v>
          </cell>
          <cell r="T259">
            <v>0</v>
          </cell>
          <cell r="U259">
            <v>1</v>
          </cell>
          <cell r="V259">
            <v>1</v>
          </cell>
          <cell r="W259">
            <v>1</v>
          </cell>
          <cell r="X259">
            <v>0</v>
          </cell>
          <cell r="Y259">
            <v>0</v>
          </cell>
          <cell r="Z259">
            <v>0</v>
          </cell>
          <cell r="AA259">
            <v>1</v>
          </cell>
          <cell r="AC259">
            <v>1992</v>
          </cell>
          <cell r="AD259">
            <v>1</v>
          </cell>
          <cell r="AE259">
            <v>0</v>
          </cell>
          <cell r="AF259">
            <v>1</v>
          </cell>
        </row>
        <row r="260">
          <cell r="A260">
            <v>54</v>
          </cell>
          <cell r="B260">
            <v>3</v>
          </cell>
          <cell r="C260">
            <v>1</v>
          </cell>
          <cell r="D260">
            <v>2</v>
          </cell>
          <cell r="E260">
            <v>1</v>
          </cell>
          <cell r="F260">
            <v>0</v>
          </cell>
          <cell r="G260">
            <v>3.8100820633059791</v>
          </cell>
          <cell r="H260">
            <v>63.888888888888886</v>
          </cell>
          <cell r="I260">
            <v>2.1111111111111112</v>
          </cell>
          <cell r="J260">
            <v>0</v>
          </cell>
          <cell r="K260">
            <v>0</v>
          </cell>
          <cell r="M260">
            <v>2003</v>
          </cell>
          <cell r="N260">
            <v>2052</v>
          </cell>
          <cell r="O260">
            <v>1</v>
          </cell>
          <cell r="Q260">
            <v>0</v>
          </cell>
          <cell r="R260">
            <v>1</v>
          </cell>
          <cell r="S260">
            <v>0</v>
          </cell>
          <cell r="T260">
            <v>0</v>
          </cell>
          <cell r="U260">
            <v>1</v>
          </cell>
          <cell r="V260">
            <v>1</v>
          </cell>
          <cell r="W260">
            <v>1</v>
          </cell>
          <cell r="X260">
            <v>0</v>
          </cell>
          <cell r="Y260">
            <v>0</v>
          </cell>
          <cell r="Z260">
            <v>0</v>
          </cell>
          <cell r="AA260">
            <v>1</v>
          </cell>
          <cell r="AC260">
            <v>1992</v>
          </cell>
          <cell r="AD260">
            <v>1</v>
          </cell>
          <cell r="AE260">
            <v>0</v>
          </cell>
          <cell r="AF260">
            <v>1</v>
          </cell>
        </row>
        <row r="261">
          <cell r="A261">
            <v>54</v>
          </cell>
          <cell r="B261">
            <v>4</v>
          </cell>
          <cell r="C261">
            <v>1</v>
          </cell>
          <cell r="D261">
            <v>2</v>
          </cell>
          <cell r="E261">
            <v>1</v>
          </cell>
          <cell r="F261">
            <v>0</v>
          </cell>
          <cell r="G261">
            <v>4.2497069167643611</v>
          </cell>
          <cell r="H261">
            <v>69.444444444444443</v>
          </cell>
          <cell r="I261">
            <v>2.1111111111111112</v>
          </cell>
          <cell r="J261">
            <v>0</v>
          </cell>
          <cell r="K261">
            <v>0</v>
          </cell>
          <cell r="M261">
            <v>2003</v>
          </cell>
          <cell r="N261">
            <v>2052</v>
          </cell>
          <cell r="O261">
            <v>1</v>
          </cell>
          <cell r="Q261">
            <v>0</v>
          </cell>
          <cell r="R261">
            <v>1</v>
          </cell>
          <cell r="S261">
            <v>0</v>
          </cell>
          <cell r="T261">
            <v>0</v>
          </cell>
          <cell r="U261">
            <v>1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1</v>
          </cell>
          <cell r="AC261">
            <v>1992</v>
          </cell>
          <cell r="AD261">
            <v>1</v>
          </cell>
          <cell r="AE261">
            <v>0</v>
          </cell>
          <cell r="AF261">
            <v>1</v>
          </cell>
        </row>
        <row r="262">
          <cell r="A262">
            <v>54</v>
          </cell>
          <cell r="B262">
            <v>5</v>
          </cell>
          <cell r="C262">
            <v>1</v>
          </cell>
          <cell r="D262">
            <v>2</v>
          </cell>
          <cell r="E262">
            <v>1</v>
          </cell>
          <cell r="F262">
            <v>0</v>
          </cell>
          <cell r="G262">
            <v>7.0339976553341153</v>
          </cell>
          <cell r="H262">
            <v>147.22222222222223</v>
          </cell>
          <cell r="I262">
            <v>2.1111111111111112</v>
          </cell>
          <cell r="J262">
            <v>0</v>
          </cell>
          <cell r="K262">
            <v>0</v>
          </cell>
          <cell r="M262">
            <v>2010</v>
          </cell>
          <cell r="N262">
            <v>2052</v>
          </cell>
          <cell r="O262">
            <v>1</v>
          </cell>
          <cell r="Q262">
            <v>0</v>
          </cell>
          <cell r="R262">
            <v>1</v>
          </cell>
          <cell r="S262">
            <v>0</v>
          </cell>
          <cell r="T262">
            <v>0</v>
          </cell>
          <cell r="U262">
            <v>1</v>
          </cell>
          <cell r="V262">
            <v>1</v>
          </cell>
          <cell r="W262">
            <v>1</v>
          </cell>
          <cell r="X262">
            <v>0</v>
          </cell>
          <cell r="Y262">
            <v>0</v>
          </cell>
          <cell r="Z262">
            <v>0</v>
          </cell>
          <cell r="AA262">
            <v>1</v>
          </cell>
          <cell r="AC262">
            <v>1992</v>
          </cell>
          <cell r="AD262">
            <v>1</v>
          </cell>
          <cell r="AE262">
            <v>0</v>
          </cell>
          <cell r="AF262">
            <v>1</v>
          </cell>
        </row>
        <row r="263">
          <cell r="A263">
            <v>54</v>
          </cell>
          <cell r="B263">
            <v>6</v>
          </cell>
          <cell r="C263">
            <v>1</v>
          </cell>
          <cell r="D263">
            <v>2</v>
          </cell>
          <cell r="E263">
            <v>1</v>
          </cell>
          <cell r="F263">
            <v>0</v>
          </cell>
          <cell r="G263">
            <v>4.1031652989449006</v>
          </cell>
          <cell r="H263">
            <v>66.666666666666671</v>
          </cell>
          <cell r="I263">
            <v>2.1111111111111112</v>
          </cell>
          <cell r="J263">
            <v>0</v>
          </cell>
          <cell r="K263">
            <v>0</v>
          </cell>
          <cell r="M263">
            <v>2007</v>
          </cell>
          <cell r="N263">
            <v>2052</v>
          </cell>
          <cell r="O263">
            <v>1</v>
          </cell>
          <cell r="Q263">
            <v>0</v>
          </cell>
          <cell r="R263">
            <v>1</v>
          </cell>
          <cell r="S263">
            <v>0</v>
          </cell>
          <cell r="T263">
            <v>0</v>
          </cell>
          <cell r="U263">
            <v>1</v>
          </cell>
          <cell r="V263">
            <v>1</v>
          </cell>
          <cell r="W263">
            <v>1</v>
          </cell>
          <cell r="X263">
            <v>0</v>
          </cell>
          <cell r="Y263">
            <v>0</v>
          </cell>
          <cell r="Z263">
            <v>0</v>
          </cell>
          <cell r="AA263">
            <v>1</v>
          </cell>
          <cell r="AC263">
            <v>1992</v>
          </cell>
          <cell r="AD263">
            <v>1</v>
          </cell>
          <cell r="AE263">
            <v>0</v>
          </cell>
          <cell r="AF263">
            <v>1</v>
          </cell>
        </row>
        <row r="264">
          <cell r="A264">
            <v>54</v>
          </cell>
          <cell r="B264">
            <v>7</v>
          </cell>
          <cell r="C264">
            <v>1</v>
          </cell>
          <cell r="D264">
            <v>2</v>
          </cell>
          <cell r="E264">
            <v>1</v>
          </cell>
          <cell r="F264">
            <v>0</v>
          </cell>
          <cell r="G264">
            <v>7.0339976553341153</v>
          </cell>
          <cell r="H264">
            <v>147.22222222222223</v>
          </cell>
          <cell r="I264">
            <v>2.1111111111111112</v>
          </cell>
          <cell r="J264">
            <v>0</v>
          </cell>
          <cell r="K264">
            <v>14.722222222222223</v>
          </cell>
          <cell r="M264">
            <v>2020</v>
          </cell>
          <cell r="N264">
            <v>2052</v>
          </cell>
          <cell r="O264">
            <v>1</v>
          </cell>
          <cell r="Q264">
            <v>0</v>
          </cell>
          <cell r="R264">
            <v>1</v>
          </cell>
          <cell r="S264">
            <v>0</v>
          </cell>
          <cell r="T264">
            <v>0</v>
          </cell>
          <cell r="U264">
            <v>1</v>
          </cell>
          <cell r="V264">
            <v>1</v>
          </cell>
          <cell r="W264">
            <v>1</v>
          </cell>
          <cell r="X264">
            <v>0</v>
          </cell>
          <cell r="Y264">
            <v>0</v>
          </cell>
          <cell r="Z264">
            <v>0</v>
          </cell>
          <cell r="AA264">
            <v>1</v>
          </cell>
          <cell r="AC264">
            <v>1992</v>
          </cell>
          <cell r="AD264">
            <v>1</v>
          </cell>
          <cell r="AE264">
            <v>0</v>
          </cell>
          <cell r="AF264">
            <v>1</v>
          </cell>
        </row>
        <row r="265">
          <cell r="A265">
            <v>54</v>
          </cell>
          <cell r="B265">
            <v>9</v>
          </cell>
          <cell r="C265">
            <v>1</v>
          </cell>
          <cell r="D265">
            <v>2</v>
          </cell>
          <cell r="E265">
            <v>1</v>
          </cell>
          <cell r="F265">
            <v>0</v>
          </cell>
          <cell r="G265">
            <v>7.0339976553341153</v>
          </cell>
          <cell r="H265">
            <v>147.22222222222223</v>
          </cell>
          <cell r="I265">
            <v>2.1111111111111112</v>
          </cell>
          <cell r="J265">
            <v>0</v>
          </cell>
          <cell r="K265">
            <v>22.083333333333332</v>
          </cell>
          <cell r="M265">
            <v>2022</v>
          </cell>
          <cell r="N265">
            <v>2052</v>
          </cell>
          <cell r="O265">
            <v>1</v>
          </cell>
          <cell r="Q265">
            <v>0</v>
          </cell>
          <cell r="R265">
            <v>1</v>
          </cell>
          <cell r="S265">
            <v>0</v>
          </cell>
          <cell r="T265">
            <v>0</v>
          </cell>
          <cell r="U265">
            <v>1</v>
          </cell>
          <cell r="V265">
            <v>1</v>
          </cell>
          <cell r="W265">
            <v>1</v>
          </cell>
          <cell r="X265">
            <v>0</v>
          </cell>
          <cell r="Y265">
            <v>0</v>
          </cell>
          <cell r="Z265">
            <v>0</v>
          </cell>
          <cell r="AA265">
            <v>1</v>
          </cell>
          <cell r="AC265">
            <v>1992</v>
          </cell>
          <cell r="AD265">
            <v>1</v>
          </cell>
          <cell r="AE265">
            <v>0</v>
          </cell>
          <cell r="AF265">
            <v>1</v>
          </cell>
        </row>
        <row r="266">
          <cell r="A266">
            <v>54</v>
          </cell>
          <cell r="B266">
            <v>8</v>
          </cell>
          <cell r="C266">
            <v>1</v>
          </cell>
          <cell r="D266">
            <v>2</v>
          </cell>
          <cell r="E266">
            <v>1</v>
          </cell>
          <cell r="F266">
            <v>0</v>
          </cell>
          <cell r="G266">
            <v>4.1031652989449006</v>
          </cell>
          <cell r="H266">
            <v>66.666666666666671</v>
          </cell>
          <cell r="I266">
            <v>2.1111111111111112</v>
          </cell>
          <cell r="J266">
            <v>0</v>
          </cell>
          <cell r="K266">
            <v>0</v>
          </cell>
          <cell r="M266">
            <v>2030</v>
          </cell>
          <cell r="N266">
            <v>2052</v>
          </cell>
          <cell r="O266">
            <v>1</v>
          </cell>
          <cell r="Q266">
            <v>0</v>
          </cell>
          <cell r="R266">
            <v>1</v>
          </cell>
          <cell r="S266">
            <v>0</v>
          </cell>
          <cell r="T266">
            <v>0</v>
          </cell>
          <cell r="U266">
            <v>1</v>
          </cell>
          <cell r="V266">
            <v>1</v>
          </cell>
          <cell r="W266">
            <v>1</v>
          </cell>
          <cell r="X266">
            <v>0</v>
          </cell>
          <cell r="Y266">
            <v>0</v>
          </cell>
          <cell r="Z266">
            <v>0</v>
          </cell>
          <cell r="AA266">
            <v>1</v>
          </cell>
          <cell r="AC266">
            <v>1992</v>
          </cell>
          <cell r="AD266">
            <v>1</v>
          </cell>
          <cell r="AE266">
            <v>0</v>
          </cell>
          <cell r="AF266">
            <v>1</v>
          </cell>
        </row>
        <row r="267">
          <cell r="A267">
            <v>16</v>
          </cell>
          <cell r="B267">
            <v>1</v>
          </cell>
          <cell r="C267">
            <v>1</v>
          </cell>
          <cell r="D267">
            <v>2</v>
          </cell>
          <cell r="E267">
            <v>2</v>
          </cell>
          <cell r="F267">
            <v>1.3264366552564659E-2</v>
          </cell>
          <cell r="G267">
            <v>0.7</v>
          </cell>
          <cell r="H267">
            <v>104.16666666666667</v>
          </cell>
          <cell r="I267">
            <v>4.583333333333333</v>
          </cell>
          <cell r="J267">
            <v>0</v>
          </cell>
          <cell r="K267">
            <v>0</v>
          </cell>
          <cell r="M267">
            <v>2003</v>
          </cell>
          <cell r="N267">
            <v>2009</v>
          </cell>
          <cell r="O267">
            <v>1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C267">
            <v>1992</v>
          </cell>
          <cell r="AD267">
            <v>1</v>
          </cell>
          <cell r="AE267">
            <v>0</v>
          </cell>
          <cell r="AF267">
            <v>1</v>
          </cell>
        </row>
        <row r="268">
          <cell r="A268">
            <v>16</v>
          </cell>
          <cell r="B268">
            <v>2</v>
          </cell>
          <cell r="C268">
            <v>1</v>
          </cell>
          <cell r="D268">
            <v>2</v>
          </cell>
          <cell r="E268">
            <v>2</v>
          </cell>
          <cell r="F268">
            <v>0</v>
          </cell>
          <cell r="G268">
            <v>0.7</v>
          </cell>
          <cell r="H268">
            <v>999</v>
          </cell>
          <cell r="I268">
            <v>999</v>
          </cell>
          <cell r="J268">
            <v>0</v>
          </cell>
          <cell r="K268">
            <v>0</v>
          </cell>
          <cell r="M268">
            <v>2010</v>
          </cell>
          <cell r="N268">
            <v>2052</v>
          </cell>
          <cell r="O268">
            <v>1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C268">
            <v>1992</v>
          </cell>
          <cell r="AD268">
            <v>1</v>
          </cell>
          <cell r="AE268">
            <v>0</v>
          </cell>
          <cell r="AF268">
            <v>1</v>
          </cell>
        </row>
        <row r="269">
          <cell r="A269">
            <v>18</v>
          </cell>
          <cell r="B269">
            <v>1</v>
          </cell>
          <cell r="C269">
            <v>1</v>
          </cell>
          <cell r="D269">
            <v>2</v>
          </cell>
          <cell r="E269">
            <v>2</v>
          </cell>
          <cell r="F269">
            <v>5.3641410556924125E-2</v>
          </cell>
          <cell r="G269">
            <v>1</v>
          </cell>
          <cell r="H269">
            <v>72.916666666666671</v>
          </cell>
          <cell r="I269">
            <v>2</v>
          </cell>
          <cell r="J269">
            <v>0</v>
          </cell>
          <cell r="K269">
            <v>0</v>
          </cell>
          <cell r="M269">
            <v>2003</v>
          </cell>
          <cell r="N269">
            <v>2052</v>
          </cell>
          <cell r="O269">
            <v>1</v>
          </cell>
          <cell r="Q269">
            <v>0</v>
          </cell>
          <cell r="R269">
            <v>0</v>
          </cell>
          <cell r="S269">
            <v>1</v>
          </cell>
          <cell r="T269">
            <v>1</v>
          </cell>
          <cell r="U269">
            <v>0</v>
          </cell>
          <cell r="V269">
            <v>1</v>
          </cell>
          <cell r="W269">
            <v>0</v>
          </cell>
          <cell r="X269">
            <v>1</v>
          </cell>
          <cell r="Y269">
            <v>0</v>
          </cell>
          <cell r="Z269">
            <v>1</v>
          </cell>
          <cell r="AA269">
            <v>1</v>
          </cell>
          <cell r="AC269">
            <v>1992</v>
          </cell>
          <cell r="AD269">
            <v>1</v>
          </cell>
          <cell r="AE269">
            <v>0</v>
          </cell>
          <cell r="AF269">
            <v>1</v>
          </cell>
        </row>
        <row r="270">
          <cell r="A270">
            <v>18</v>
          </cell>
          <cell r="B270">
            <v>2</v>
          </cell>
          <cell r="C270">
            <v>1</v>
          </cell>
          <cell r="D270">
            <v>2</v>
          </cell>
          <cell r="E270">
            <v>2</v>
          </cell>
          <cell r="F270">
            <v>0</v>
          </cell>
          <cell r="G270">
            <v>1.5</v>
          </cell>
          <cell r="H270">
            <v>79.166666666666671</v>
          </cell>
          <cell r="I270">
            <v>3.5416666666666665</v>
          </cell>
          <cell r="J270">
            <v>0</v>
          </cell>
          <cell r="K270">
            <v>0</v>
          </cell>
          <cell r="M270">
            <v>2003</v>
          </cell>
          <cell r="N270">
            <v>2052</v>
          </cell>
          <cell r="O270">
            <v>1</v>
          </cell>
          <cell r="Q270">
            <v>0</v>
          </cell>
          <cell r="R270">
            <v>0</v>
          </cell>
          <cell r="S270">
            <v>1</v>
          </cell>
          <cell r="T270">
            <v>1</v>
          </cell>
          <cell r="U270">
            <v>0</v>
          </cell>
          <cell r="V270">
            <v>1</v>
          </cell>
          <cell r="W270">
            <v>0</v>
          </cell>
          <cell r="X270">
            <v>1</v>
          </cell>
          <cell r="Y270">
            <v>0</v>
          </cell>
          <cell r="Z270">
            <v>1</v>
          </cell>
          <cell r="AA270">
            <v>1</v>
          </cell>
          <cell r="AC270">
            <v>1992</v>
          </cell>
          <cell r="AD270">
            <v>1</v>
          </cell>
          <cell r="AE270">
            <v>0</v>
          </cell>
          <cell r="AF270">
            <v>1</v>
          </cell>
        </row>
        <row r="271">
          <cell r="A271">
            <v>18</v>
          </cell>
          <cell r="B271">
            <v>3</v>
          </cell>
          <cell r="C271">
            <v>1</v>
          </cell>
          <cell r="D271">
            <v>2</v>
          </cell>
          <cell r="E271">
            <v>2</v>
          </cell>
          <cell r="F271">
            <v>0</v>
          </cell>
          <cell r="G271">
            <v>1.1000000000000001</v>
          </cell>
          <cell r="H271">
            <v>77.083333333333329</v>
          </cell>
          <cell r="I271">
            <v>2</v>
          </cell>
          <cell r="J271">
            <v>0</v>
          </cell>
          <cell r="K271">
            <v>0</v>
          </cell>
          <cell r="M271">
            <v>2007</v>
          </cell>
          <cell r="N271">
            <v>2052</v>
          </cell>
          <cell r="O271">
            <v>1</v>
          </cell>
          <cell r="Q271">
            <v>0</v>
          </cell>
          <cell r="R271">
            <v>0</v>
          </cell>
          <cell r="S271">
            <v>1</v>
          </cell>
          <cell r="T271">
            <v>1</v>
          </cell>
          <cell r="U271">
            <v>0</v>
          </cell>
          <cell r="V271">
            <v>1</v>
          </cell>
          <cell r="W271">
            <v>0</v>
          </cell>
          <cell r="X271">
            <v>1</v>
          </cell>
          <cell r="Y271">
            <v>0</v>
          </cell>
          <cell r="Z271">
            <v>1</v>
          </cell>
          <cell r="AA271">
            <v>1</v>
          </cell>
          <cell r="AC271">
            <v>1992</v>
          </cell>
          <cell r="AD271">
            <v>1</v>
          </cell>
          <cell r="AE271">
            <v>0</v>
          </cell>
          <cell r="AF271">
            <v>1</v>
          </cell>
        </row>
        <row r="272">
          <cell r="A272">
            <v>18</v>
          </cell>
          <cell r="B272">
            <v>4</v>
          </cell>
          <cell r="C272">
            <v>1</v>
          </cell>
          <cell r="D272">
            <v>2</v>
          </cell>
          <cell r="E272">
            <v>2</v>
          </cell>
          <cell r="F272">
            <v>0</v>
          </cell>
          <cell r="G272">
            <v>1.7</v>
          </cell>
          <cell r="H272">
            <v>75</v>
          </cell>
          <cell r="I272">
            <v>3.25</v>
          </cell>
          <cell r="J272">
            <v>0</v>
          </cell>
          <cell r="K272">
            <v>0</v>
          </cell>
          <cell r="M272">
            <v>2007</v>
          </cell>
          <cell r="N272">
            <v>2052</v>
          </cell>
          <cell r="O272">
            <v>1</v>
          </cell>
          <cell r="Q272">
            <v>0</v>
          </cell>
          <cell r="R272">
            <v>0</v>
          </cell>
          <cell r="S272">
            <v>1</v>
          </cell>
          <cell r="T272">
            <v>1</v>
          </cell>
          <cell r="U272">
            <v>0</v>
          </cell>
          <cell r="V272">
            <v>1</v>
          </cell>
          <cell r="W272">
            <v>0</v>
          </cell>
          <cell r="X272">
            <v>1</v>
          </cell>
          <cell r="Y272">
            <v>0</v>
          </cell>
          <cell r="Z272">
            <v>1</v>
          </cell>
          <cell r="AA272">
            <v>1</v>
          </cell>
          <cell r="AC272">
            <v>1992</v>
          </cell>
          <cell r="AD272">
            <v>1</v>
          </cell>
          <cell r="AE272">
            <v>0</v>
          </cell>
          <cell r="AF272">
            <v>1</v>
          </cell>
        </row>
        <row r="273">
          <cell r="A273">
            <v>18</v>
          </cell>
          <cell r="B273">
            <v>5</v>
          </cell>
          <cell r="C273">
            <v>1</v>
          </cell>
          <cell r="D273">
            <v>2</v>
          </cell>
          <cell r="E273">
            <v>2</v>
          </cell>
          <cell r="F273">
            <v>0</v>
          </cell>
          <cell r="G273">
            <v>1.2</v>
          </cell>
          <cell r="H273">
            <v>77.083333333333329</v>
          </cell>
          <cell r="I273">
            <v>2</v>
          </cell>
          <cell r="J273">
            <v>0</v>
          </cell>
          <cell r="K273">
            <v>0</v>
          </cell>
          <cell r="M273">
            <v>2020</v>
          </cell>
          <cell r="N273">
            <v>2052</v>
          </cell>
          <cell r="O273">
            <v>1</v>
          </cell>
          <cell r="Q273">
            <v>0</v>
          </cell>
          <cell r="R273">
            <v>0</v>
          </cell>
          <cell r="S273">
            <v>1</v>
          </cell>
          <cell r="T273">
            <v>1</v>
          </cell>
          <cell r="U273">
            <v>0</v>
          </cell>
          <cell r="V273">
            <v>1</v>
          </cell>
          <cell r="W273">
            <v>0</v>
          </cell>
          <cell r="X273">
            <v>1</v>
          </cell>
          <cell r="Y273">
            <v>0</v>
          </cell>
          <cell r="Z273">
            <v>1</v>
          </cell>
          <cell r="AA273">
            <v>1</v>
          </cell>
          <cell r="AC273">
            <v>1992</v>
          </cell>
          <cell r="AD273">
            <v>1</v>
          </cell>
          <cell r="AE273">
            <v>0</v>
          </cell>
          <cell r="AF273">
            <v>1</v>
          </cell>
        </row>
        <row r="274">
          <cell r="A274">
            <v>18</v>
          </cell>
          <cell r="B274">
            <v>6</v>
          </cell>
          <cell r="C274">
            <v>1</v>
          </cell>
          <cell r="D274">
            <v>2</v>
          </cell>
          <cell r="E274">
            <v>2</v>
          </cell>
          <cell r="F274">
            <v>0</v>
          </cell>
          <cell r="G274">
            <v>1.8</v>
          </cell>
          <cell r="H274">
            <v>75</v>
          </cell>
          <cell r="I274">
            <v>3.25</v>
          </cell>
          <cell r="J274">
            <v>0</v>
          </cell>
          <cell r="K274">
            <v>0</v>
          </cell>
          <cell r="M274">
            <v>2020</v>
          </cell>
          <cell r="N274">
            <v>2052</v>
          </cell>
          <cell r="O274">
            <v>1</v>
          </cell>
          <cell r="Q274">
            <v>0</v>
          </cell>
          <cell r="R274">
            <v>0</v>
          </cell>
          <cell r="S274">
            <v>1</v>
          </cell>
          <cell r="T274">
            <v>1</v>
          </cell>
          <cell r="U274">
            <v>0</v>
          </cell>
          <cell r="V274">
            <v>1</v>
          </cell>
          <cell r="W274">
            <v>0</v>
          </cell>
          <cell r="X274">
            <v>1</v>
          </cell>
          <cell r="Y274">
            <v>0</v>
          </cell>
          <cell r="Z274">
            <v>1</v>
          </cell>
          <cell r="AA274">
            <v>1</v>
          </cell>
          <cell r="AC274">
            <v>1992</v>
          </cell>
          <cell r="AD274">
            <v>1</v>
          </cell>
          <cell r="AE274">
            <v>0</v>
          </cell>
          <cell r="AF274">
            <v>1</v>
          </cell>
        </row>
        <row r="275">
          <cell r="A275">
            <v>18</v>
          </cell>
          <cell r="B275">
            <v>7</v>
          </cell>
          <cell r="C275">
            <v>1</v>
          </cell>
          <cell r="D275">
            <v>2</v>
          </cell>
          <cell r="E275">
            <v>2</v>
          </cell>
          <cell r="F275">
            <v>0</v>
          </cell>
          <cell r="G275">
            <v>1.3</v>
          </cell>
          <cell r="H275">
            <v>77.083333333333329</v>
          </cell>
          <cell r="I275">
            <v>2</v>
          </cell>
          <cell r="J275">
            <v>0</v>
          </cell>
          <cell r="K275">
            <v>0</v>
          </cell>
          <cell r="M275">
            <v>2030</v>
          </cell>
          <cell r="N275">
            <v>2052</v>
          </cell>
          <cell r="O275">
            <v>1</v>
          </cell>
          <cell r="Q275">
            <v>0</v>
          </cell>
          <cell r="R275">
            <v>0</v>
          </cell>
          <cell r="S275">
            <v>1</v>
          </cell>
          <cell r="T275">
            <v>1</v>
          </cell>
          <cell r="U275">
            <v>0</v>
          </cell>
          <cell r="V275">
            <v>1</v>
          </cell>
          <cell r="W275">
            <v>0</v>
          </cell>
          <cell r="X275">
            <v>1</v>
          </cell>
          <cell r="Y275">
            <v>0</v>
          </cell>
          <cell r="Z275">
            <v>1</v>
          </cell>
          <cell r="AA275">
            <v>1</v>
          </cell>
          <cell r="AC275">
            <v>1992</v>
          </cell>
          <cell r="AD275">
            <v>1</v>
          </cell>
          <cell r="AE275">
            <v>0</v>
          </cell>
          <cell r="AF275">
            <v>1</v>
          </cell>
        </row>
        <row r="276">
          <cell r="A276">
            <v>19</v>
          </cell>
          <cell r="B276">
            <v>1</v>
          </cell>
          <cell r="C276">
            <v>1</v>
          </cell>
          <cell r="D276">
            <v>3</v>
          </cell>
          <cell r="E276">
            <v>1</v>
          </cell>
          <cell r="F276">
            <v>0</v>
          </cell>
          <cell r="G276">
            <v>0.97</v>
          </cell>
          <cell r="H276">
            <v>11.340206185567011</v>
          </cell>
          <cell r="I276">
            <v>6.8728522336769765E-2</v>
          </cell>
          <cell r="J276">
            <v>0</v>
          </cell>
          <cell r="K276">
            <v>0</v>
          </cell>
          <cell r="M276">
            <v>2051</v>
          </cell>
          <cell r="N276">
            <v>2052</v>
          </cell>
          <cell r="O276">
            <v>1</v>
          </cell>
          <cell r="Q276">
            <v>1</v>
          </cell>
          <cell r="R276">
            <v>1</v>
          </cell>
          <cell r="S276">
            <v>1</v>
          </cell>
          <cell r="T276">
            <v>1</v>
          </cell>
          <cell r="U276">
            <v>1</v>
          </cell>
          <cell r="V276">
            <v>1</v>
          </cell>
          <cell r="W276">
            <v>0</v>
          </cell>
          <cell r="X276">
            <v>0</v>
          </cell>
          <cell r="Y276">
            <v>0</v>
          </cell>
          <cell r="Z276">
            <v>1</v>
          </cell>
          <cell r="AA276">
            <v>1</v>
          </cell>
          <cell r="AC276">
            <v>1992</v>
          </cell>
          <cell r="AD276">
            <v>1</v>
          </cell>
          <cell r="AE276">
            <v>0</v>
          </cell>
          <cell r="AF276">
            <v>1</v>
          </cell>
        </row>
        <row r="277">
          <cell r="A277">
            <v>19</v>
          </cell>
          <cell r="B277">
            <v>2</v>
          </cell>
          <cell r="C277">
            <v>1</v>
          </cell>
          <cell r="D277">
            <v>3</v>
          </cell>
          <cell r="E277">
            <v>1</v>
          </cell>
          <cell r="F277">
            <v>0</v>
          </cell>
          <cell r="G277">
            <v>0.97</v>
          </cell>
          <cell r="H277">
            <v>14.948453608247423</v>
          </cell>
          <cell r="I277">
            <v>6.8728522336769765E-2</v>
          </cell>
          <cell r="J277">
            <v>0</v>
          </cell>
          <cell r="K277">
            <v>0</v>
          </cell>
          <cell r="M277">
            <v>2051</v>
          </cell>
          <cell r="N277">
            <v>2052</v>
          </cell>
          <cell r="O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0</v>
          </cell>
          <cell r="X277">
            <v>0</v>
          </cell>
          <cell r="Y277">
            <v>0</v>
          </cell>
          <cell r="Z277">
            <v>1</v>
          </cell>
          <cell r="AA277">
            <v>1</v>
          </cell>
          <cell r="AC277">
            <v>1992</v>
          </cell>
          <cell r="AD277">
            <v>1</v>
          </cell>
          <cell r="AE277">
            <v>0</v>
          </cell>
          <cell r="AF277">
            <v>1</v>
          </cell>
        </row>
        <row r="278">
          <cell r="A278">
            <v>19</v>
          </cell>
          <cell r="B278">
            <v>3</v>
          </cell>
          <cell r="C278">
            <v>1</v>
          </cell>
          <cell r="D278">
            <v>3</v>
          </cell>
          <cell r="E278">
            <v>1</v>
          </cell>
          <cell r="F278">
            <v>0</v>
          </cell>
          <cell r="G278">
            <v>0.97</v>
          </cell>
          <cell r="H278">
            <v>14.948453608247423</v>
          </cell>
          <cell r="I278">
            <v>6.8728522336769765E-2</v>
          </cell>
          <cell r="J278">
            <v>0</v>
          </cell>
          <cell r="K278">
            <v>0</v>
          </cell>
          <cell r="M278">
            <v>2051</v>
          </cell>
          <cell r="N278">
            <v>2052</v>
          </cell>
          <cell r="O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0</v>
          </cell>
          <cell r="X278">
            <v>0</v>
          </cell>
          <cell r="Y278">
            <v>0</v>
          </cell>
          <cell r="Z278">
            <v>1</v>
          </cell>
          <cell r="AA278">
            <v>1</v>
          </cell>
          <cell r="AC278">
            <v>1992</v>
          </cell>
          <cell r="AD278">
            <v>1</v>
          </cell>
          <cell r="AE278">
            <v>0</v>
          </cell>
          <cell r="AF278">
            <v>1</v>
          </cell>
        </row>
        <row r="279">
          <cell r="A279">
            <v>20</v>
          </cell>
          <cell r="B279">
            <v>1</v>
          </cell>
          <cell r="C279">
            <v>1</v>
          </cell>
          <cell r="D279">
            <v>3</v>
          </cell>
          <cell r="E279">
            <v>1</v>
          </cell>
          <cell r="F279">
            <v>8.4249848109048397E-3</v>
          </cell>
          <cell r="G279">
            <v>2.5</v>
          </cell>
          <cell r="H279">
            <v>313.09072299390527</v>
          </cell>
          <cell r="I279">
            <v>0.78272680748476309</v>
          </cell>
          <cell r="J279">
            <v>31.309072299390525</v>
          </cell>
          <cell r="K279">
            <v>0</v>
          </cell>
          <cell r="M279">
            <v>2003</v>
          </cell>
          <cell r="N279">
            <v>2052</v>
          </cell>
          <cell r="O279">
            <v>1</v>
          </cell>
          <cell r="Q279">
            <v>1</v>
          </cell>
          <cell r="R279">
            <v>0</v>
          </cell>
          <cell r="S279">
            <v>1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</v>
          </cell>
          <cell r="AA279">
            <v>0</v>
          </cell>
          <cell r="AC279">
            <v>1992</v>
          </cell>
          <cell r="AD279">
            <v>1</v>
          </cell>
          <cell r="AE279">
            <v>0</v>
          </cell>
          <cell r="AF279">
            <v>1</v>
          </cell>
        </row>
        <row r="280">
          <cell r="A280">
            <v>20</v>
          </cell>
          <cell r="B280">
            <v>2</v>
          </cell>
          <cell r="C280">
            <v>1</v>
          </cell>
          <cell r="D280">
            <v>3</v>
          </cell>
          <cell r="E280">
            <v>1</v>
          </cell>
          <cell r="F280">
            <v>0</v>
          </cell>
          <cell r="G280">
            <v>2.5</v>
          </cell>
          <cell r="H280">
            <v>313.09072299390527</v>
          </cell>
          <cell r="I280">
            <v>0.78272680748476309</v>
          </cell>
          <cell r="J280">
            <v>137.75991811731831</v>
          </cell>
          <cell r="K280">
            <v>0</v>
          </cell>
          <cell r="M280">
            <v>2006</v>
          </cell>
          <cell r="N280">
            <v>2019</v>
          </cell>
          <cell r="O280">
            <v>1</v>
          </cell>
          <cell r="Q280">
            <v>1</v>
          </cell>
          <cell r="R280">
            <v>0</v>
          </cell>
          <cell r="S280">
            <v>1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</v>
          </cell>
          <cell r="AA280">
            <v>0</v>
          </cell>
          <cell r="AC280">
            <v>1992</v>
          </cell>
          <cell r="AD280">
            <v>1</v>
          </cell>
          <cell r="AE280">
            <v>0</v>
          </cell>
          <cell r="AF280">
            <v>1</v>
          </cell>
        </row>
        <row r="281">
          <cell r="A281">
            <v>20</v>
          </cell>
          <cell r="B281">
            <v>3</v>
          </cell>
          <cell r="C281">
            <v>1</v>
          </cell>
          <cell r="D281">
            <v>3</v>
          </cell>
          <cell r="E281">
            <v>1</v>
          </cell>
          <cell r="F281">
            <v>0</v>
          </cell>
          <cell r="G281">
            <v>2.5</v>
          </cell>
          <cell r="H281">
            <v>313.09072299390527</v>
          </cell>
          <cell r="I281">
            <v>0.78272680748476309</v>
          </cell>
          <cell r="J281">
            <v>31.309072299390525</v>
          </cell>
          <cell r="K281">
            <v>0</v>
          </cell>
          <cell r="M281">
            <v>2010</v>
          </cell>
          <cell r="N281">
            <v>2052</v>
          </cell>
          <cell r="O281">
            <v>1</v>
          </cell>
          <cell r="Q281">
            <v>1</v>
          </cell>
          <cell r="R281">
            <v>0</v>
          </cell>
          <cell r="S281">
            <v>1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</v>
          </cell>
          <cell r="AA281">
            <v>0</v>
          </cell>
          <cell r="AC281">
            <v>1992</v>
          </cell>
          <cell r="AD281">
            <v>1</v>
          </cell>
          <cell r="AE281">
            <v>0</v>
          </cell>
          <cell r="AF281">
            <v>1</v>
          </cell>
        </row>
        <row r="282">
          <cell r="A282">
            <v>20</v>
          </cell>
          <cell r="B282">
            <v>4</v>
          </cell>
          <cell r="C282">
            <v>1</v>
          </cell>
          <cell r="D282">
            <v>3</v>
          </cell>
          <cell r="E282">
            <v>1</v>
          </cell>
          <cell r="F282">
            <v>0</v>
          </cell>
          <cell r="G282">
            <v>3</v>
          </cell>
          <cell r="H282">
            <v>247.86348903684166</v>
          </cell>
          <cell r="I282">
            <v>0.65227233957063602</v>
          </cell>
          <cell r="J282">
            <v>24.786348903684168</v>
          </cell>
          <cell r="K282">
            <v>0</v>
          </cell>
          <cell r="M282">
            <v>2020</v>
          </cell>
          <cell r="N282">
            <v>2052</v>
          </cell>
          <cell r="O282">
            <v>1</v>
          </cell>
          <cell r="Q282">
            <v>1</v>
          </cell>
          <cell r="R282">
            <v>0</v>
          </cell>
          <cell r="S282">
            <v>1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</v>
          </cell>
          <cell r="AA282">
            <v>0</v>
          </cell>
          <cell r="AC282">
            <v>1992</v>
          </cell>
          <cell r="AD282">
            <v>1</v>
          </cell>
          <cell r="AE282">
            <v>0</v>
          </cell>
          <cell r="AF282">
            <v>1</v>
          </cell>
        </row>
        <row r="283">
          <cell r="A283">
            <v>20</v>
          </cell>
          <cell r="B283">
            <v>5</v>
          </cell>
          <cell r="C283">
            <v>1</v>
          </cell>
          <cell r="D283">
            <v>3</v>
          </cell>
          <cell r="E283">
            <v>1</v>
          </cell>
          <cell r="F283">
            <v>0</v>
          </cell>
          <cell r="G283">
            <v>3</v>
          </cell>
          <cell r="H283">
            <v>247.86348903684166</v>
          </cell>
          <cell r="I283">
            <v>0.65227233957063602</v>
          </cell>
          <cell r="J283">
            <v>64.44450714957884</v>
          </cell>
          <cell r="K283">
            <v>0</v>
          </cell>
          <cell r="M283">
            <v>2020</v>
          </cell>
          <cell r="N283">
            <v>2020</v>
          </cell>
          <cell r="O283">
            <v>1</v>
          </cell>
          <cell r="Q283">
            <v>1</v>
          </cell>
          <cell r="R283">
            <v>0</v>
          </cell>
          <cell r="S283">
            <v>1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</v>
          </cell>
          <cell r="AA283">
            <v>0</v>
          </cell>
          <cell r="AC283">
            <v>1992</v>
          </cell>
          <cell r="AD283">
            <v>1</v>
          </cell>
          <cell r="AE283">
            <v>0</v>
          </cell>
          <cell r="AF283">
            <v>1</v>
          </cell>
        </row>
        <row r="284">
          <cell r="A284">
            <v>20</v>
          </cell>
          <cell r="B284">
            <v>6</v>
          </cell>
          <cell r="C284">
            <v>1</v>
          </cell>
          <cell r="D284">
            <v>3</v>
          </cell>
          <cell r="E284">
            <v>1</v>
          </cell>
          <cell r="F284">
            <v>0</v>
          </cell>
          <cell r="G284">
            <v>3</v>
          </cell>
          <cell r="H284">
            <v>247.86348903684166</v>
          </cell>
          <cell r="I284">
            <v>0.65227233957063602</v>
          </cell>
          <cell r="J284">
            <v>54.529967588105166</v>
          </cell>
          <cell r="K284">
            <v>0</v>
          </cell>
          <cell r="M284">
            <v>2021</v>
          </cell>
          <cell r="N284">
            <v>2021</v>
          </cell>
          <cell r="O284">
            <v>1</v>
          </cell>
          <cell r="Q284">
            <v>1</v>
          </cell>
          <cell r="R284">
            <v>0</v>
          </cell>
          <cell r="S284">
            <v>1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</v>
          </cell>
          <cell r="AA284">
            <v>0</v>
          </cell>
          <cell r="AC284">
            <v>1992</v>
          </cell>
          <cell r="AD284">
            <v>1</v>
          </cell>
          <cell r="AE284">
            <v>0</v>
          </cell>
          <cell r="AF284">
            <v>1</v>
          </cell>
        </row>
        <row r="285">
          <cell r="A285">
            <v>20</v>
          </cell>
          <cell r="B285">
            <v>7</v>
          </cell>
          <cell r="C285">
            <v>1</v>
          </cell>
          <cell r="D285">
            <v>3</v>
          </cell>
          <cell r="E285">
            <v>1</v>
          </cell>
          <cell r="F285">
            <v>0</v>
          </cell>
          <cell r="G285">
            <v>3.5</v>
          </cell>
          <cell r="H285">
            <v>199.03624533183978</v>
          </cell>
          <cell r="I285">
            <v>0.55909057677483087</v>
          </cell>
          <cell r="J285">
            <v>19.903624533183979</v>
          </cell>
          <cell r="K285">
            <v>0</v>
          </cell>
          <cell r="M285">
            <v>2030</v>
          </cell>
          <cell r="N285">
            <v>2052</v>
          </cell>
          <cell r="O285">
            <v>1</v>
          </cell>
          <cell r="Q285">
            <v>1</v>
          </cell>
          <cell r="R285">
            <v>0</v>
          </cell>
          <cell r="S285">
            <v>1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</v>
          </cell>
          <cell r="AA285">
            <v>0</v>
          </cell>
          <cell r="AC285">
            <v>1992</v>
          </cell>
          <cell r="AD285">
            <v>1</v>
          </cell>
          <cell r="AE285">
            <v>0</v>
          </cell>
          <cell r="AF285">
            <v>1</v>
          </cell>
        </row>
        <row r="286">
          <cell r="A286">
            <v>21</v>
          </cell>
          <cell r="B286">
            <v>1</v>
          </cell>
          <cell r="C286">
            <v>1</v>
          </cell>
          <cell r="D286">
            <v>3</v>
          </cell>
          <cell r="E286">
            <v>1</v>
          </cell>
          <cell r="F286">
            <v>4.7991807854639136E-3</v>
          </cell>
          <cell r="G286">
            <v>2</v>
          </cell>
          <cell r="H286">
            <v>281.42857142857144</v>
          </cell>
          <cell r="I286">
            <v>2.2857142857142856</v>
          </cell>
          <cell r="J286">
            <v>0</v>
          </cell>
          <cell r="K286">
            <v>0</v>
          </cell>
          <cell r="M286">
            <v>2003</v>
          </cell>
          <cell r="N286">
            <v>2052</v>
          </cell>
          <cell r="O286">
            <v>1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C286">
            <v>1992</v>
          </cell>
          <cell r="AD286">
            <v>1</v>
          </cell>
          <cell r="AE286">
            <v>0</v>
          </cell>
          <cell r="AF286">
            <v>1</v>
          </cell>
        </row>
        <row r="287">
          <cell r="A287">
            <v>21</v>
          </cell>
          <cell r="B287">
            <v>2</v>
          </cell>
          <cell r="C287">
            <v>1</v>
          </cell>
          <cell r="D287">
            <v>3</v>
          </cell>
          <cell r="E287">
            <v>1</v>
          </cell>
          <cell r="F287">
            <v>0</v>
          </cell>
          <cell r="G287">
            <v>2</v>
          </cell>
          <cell r="H287">
            <v>281.42857142857144</v>
          </cell>
          <cell r="I287">
            <v>2.2857142857142856</v>
          </cell>
          <cell r="J287">
            <v>0</v>
          </cell>
          <cell r="K287">
            <v>0</v>
          </cell>
          <cell r="M287">
            <v>2003</v>
          </cell>
          <cell r="N287">
            <v>2052</v>
          </cell>
          <cell r="O287">
            <v>1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C287">
            <v>1992</v>
          </cell>
          <cell r="AD287">
            <v>1</v>
          </cell>
          <cell r="AE287">
            <v>0</v>
          </cell>
          <cell r="AF287">
            <v>1</v>
          </cell>
        </row>
        <row r="288">
          <cell r="A288">
            <v>21</v>
          </cell>
          <cell r="B288">
            <v>3</v>
          </cell>
          <cell r="C288">
            <v>1</v>
          </cell>
          <cell r="D288">
            <v>3</v>
          </cell>
          <cell r="E288">
            <v>1</v>
          </cell>
          <cell r="F288">
            <v>0</v>
          </cell>
          <cell r="G288">
            <v>2.4500000000000002</v>
          </cell>
          <cell r="H288">
            <v>310</v>
          </cell>
          <cell r="I288">
            <v>2.2857142857142856</v>
          </cell>
          <cell r="J288">
            <v>0</v>
          </cell>
          <cell r="K288">
            <v>0</v>
          </cell>
          <cell r="M288">
            <v>2003</v>
          </cell>
          <cell r="N288">
            <v>2052</v>
          </cell>
          <cell r="O288">
            <v>1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C288">
            <v>1992</v>
          </cell>
          <cell r="AD288">
            <v>1</v>
          </cell>
          <cell r="AE288">
            <v>0</v>
          </cell>
          <cell r="AF288">
            <v>1</v>
          </cell>
        </row>
        <row r="289">
          <cell r="A289">
            <v>21</v>
          </cell>
          <cell r="B289">
            <v>4</v>
          </cell>
          <cell r="C289">
            <v>1</v>
          </cell>
          <cell r="D289">
            <v>3</v>
          </cell>
          <cell r="E289">
            <v>1</v>
          </cell>
          <cell r="F289">
            <v>0</v>
          </cell>
          <cell r="G289">
            <v>2</v>
          </cell>
          <cell r="H289">
            <v>267.14285714285717</v>
          </cell>
          <cell r="I289">
            <v>2.2857142857142856</v>
          </cell>
          <cell r="J289">
            <v>0</v>
          </cell>
          <cell r="K289">
            <v>0</v>
          </cell>
          <cell r="M289">
            <v>2020</v>
          </cell>
          <cell r="N289">
            <v>2052</v>
          </cell>
          <cell r="O289">
            <v>1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C289">
            <v>1992</v>
          </cell>
          <cell r="AD289">
            <v>1</v>
          </cell>
          <cell r="AE289">
            <v>0</v>
          </cell>
          <cell r="AF289">
            <v>1</v>
          </cell>
        </row>
        <row r="290">
          <cell r="A290">
            <v>21</v>
          </cell>
          <cell r="B290">
            <v>5</v>
          </cell>
          <cell r="C290">
            <v>1</v>
          </cell>
          <cell r="D290">
            <v>3</v>
          </cell>
          <cell r="E290">
            <v>1</v>
          </cell>
          <cell r="F290">
            <v>0</v>
          </cell>
          <cell r="G290">
            <v>2.4500000000000002</v>
          </cell>
          <cell r="H290">
            <v>310</v>
          </cell>
          <cell r="I290">
            <v>2.2857142857142856</v>
          </cell>
          <cell r="J290">
            <v>0</v>
          </cell>
          <cell r="K290">
            <v>46.5</v>
          </cell>
          <cell r="M290">
            <v>2022</v>
          </cell>
          <cell r="N290">
            <v>2052</v>
          </cell>
          <cell r="O290">
            <v>1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C290">
            <v>1992</v>
          </cell>
          <cell r="AD290">
            <v>1</v>
          </cell>
          <cell r="AE290">
            <v>0</v>
          </cell>
          <cell r="AF290">
            <v>1</v>
          </cell>
        </row>
        <row r="291">
          <cell r="A291">
            <v>58</v>
          </cell>
          <cell r="B291">
            <v>1</v>
          </cell>
          <cell r="C291">
            <v>1</v>
          </cell>
          <cell r="D291">
            <v>3</v>
          </cell>
          <cell r="E291">
            <v>1</v>
          </cell>
          <cell r="F291">
            <v>0.51272616059520915</v>
          </cell>
          <cell r="G291">
            <v>0.97474999999999989</v>
          </cell>
          <cell r="H291">
            <v>35.156696519952256</v>
          </cell>
          <cell r="I291">
            <v>1.0633405374654747</v>
          </cell>
          <cell r="J291">
            <v>0</v>
          </cell>
          <cell r="K291">
            <v>0</v>
          </cell>
          <cell r="M291">
            <v>2003</v>
          </cell>
          <cell r="N291">
            <v>2052</v>
          </cell>
          <cell r="O291">
            <v>1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C291">
            <v>1992</v>
          </cell>
          <cell r="AD291">
            <v>1</v>
          </cell>
          <cell r="AE291">
            <v>0</v>
          </cell>
          <cell r="AF291">
            <v>1</v>
          </cell>
        </row>
        <row r="292">
          <cell r="A292">
            <v>58</v>
          </cell>
          <cell r="B292">
            <v>2</v>
          </cell>
          <cell r="C292">
            <v>1</v>
          </cell>
          <cell r="D292">
            <v>3</v>
          </cell>
          <cell r="E292">
            <v>1</v>
          </cell>
          <cell r="F292">
            <v>0</v>
          </cell>
          <cell r="G292">
            <v>0.97474999999999989</v>
          </cell>
          <cell r="H292">
            <v>29.297247099960213</v>
          </cell>
          <cell r="I292">
            <v>0.88611711455456221</v>
          </cell>
          <cell r="J292">
            <v>0</v>
          </cell>
          <cell r="K292">
            <v>0</v>
          </cell>
          <cell r="M292">
            <v>2013</v>
          </cell>
          <cell r="N292">
            <v>2052</v>
          </cell>
          <cell r="O292">
            <v>1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C292">
            <v>1992</v>
          </cell>
          <cell r="AD292">
            <v>1</v>
          </cell>
          <cell r="AE292">
            <v>0</v>
          </cell>
          <cell r="AF292">
            <v>1</v>
          </cell>
        </row>
        <row r="293">
          <cell r="A293">
            <v>22</v>
          </cell>
          <cell r="B293">
            <v>1</v>
          </cell>
          <cell r="C293">
            <v>1</v>
          </cell>
          <cell r="D293">
            <v>3</v>
          </cell>
          <cell r="E293">
            <v>2</v>
          </cell>
          <cell r="F293">
            <v>0</v>
          </cell>
          <cell r="G293">
            <v>0.76</v>
          </cell>
          <cell r="H293">
            <v>5.2310654685494216</v>
          </cell>
          <cell r="I293">
            <v>6.4184852374839535E-2</v>
          </cell>
          <cell r="J293">
            <v>0</v>
          </cell>
          <cell r="K293">
            <v>0</v>
          </cell>
          <cell r="M293">
            <v>2051</v>
          </cell>
          <cell r="N293">
            <v>2052</v>
          </cell>
          <cell r="O293">
            <v>1</v>
          </cell>
          <cell r="Q293">
            <v>1</v>
          </cell>
          <cell r="R293">
            <v>1</v>
          </cell>
          <cell r="S293">
            <v>1</v>
          </cell>
          <cell r="T293">
            <v>0</v>
          </cell>
          <cell r="U293">
            <v>1</v>
          </cell>
          <cell r="V293">
            <v>1</v>
          </cell>
          <cell r="W293">
            <v>0</v>
          </cell>
          <cell r="X293">
            <v>0</v>
          </cell>
          <cell r="Y293">
            <v>1</v>
          </cell>
          <cell r="Z293">
            <v>1</v>
          </cell>
          <cell r="AA293">
            <v>1</v>
          </cell>
          <cell r="AC293">
            <v>1992</v>
          </cell>
          <cell r="AD293">
            <v>1</v>
          </cell>
          <cell r="AE293">
            <v>0</v>
          </cell>
          <cell r="AF293">
            <v>1</v>
          </cell>
        </row>
        <row r="294">
          <cell r="A294">
            <v>22</v>
          </cell>
          <cell r="B294">
            <v>2</v>
          </cell>
          <cell r="C294">
            <v>1</v>
          </cell>
          <cell r="D294">
            <v>3</v>
          </cell>
          <cell r="E294">
            <v>2</v>
          </cell>
          <cell r="F294">
            <v>0</v>
          </cell>
          <cell r="G294">
            <v>0.78</v>
          </cell>
          <cell r="H294">
            <v>5.7535959974984365</v>
          </cell>
          <cell r="I294">
            <v>6.2539086929330828E-2</v>
          </cell>
          <cell r="J294">
            <v>0</v>
          </cell>
          <cell r="K294">
            <v>0</v>
          </cell>
          <cell r="M294">
            <v>2051</v>
          </cell>
          <cell r="N294">
            <v>2052</v>
          </cell>
          <cell r="O294">
            <v>1</v>
          </cell>
          <cell r="Q294">
            <v>1</v>
          </cell>
          <cell r="R294">
            <v>1</v>
          </cell>
          <cell r="S294">
            <v>1</v>
          </cell>
          <cell r="T294">
            <v>0</v>
          </cell>
          <cell r="U294">
            <v>1</v>
          </cell>
          <cell r="V294">
            <v>1</v>
          </cell>
          <cell r="W294">
            <v>0</v>
          </cell>
          <cell r="X294">
            <v>0</v>
          </cell>
          <cell r="Y294">
            <v>1</v>
          </cell>
          <cell r="Z294">
            <v>1</v>
          </cell>
          <cell r="AA294">
            <v>1</v>
          </cell>
          <cell r="AC294">
            <v>1992</v>
          </cell>
          <cell r="AD294">
            <v>1</v>
          </cell>
          <cell r="AE294">
            <v>0</v>
          </cell>
          <cell r="AF294">
            <v>1</v>
          </cell>
        </row>
        <row r="295">
          <cell r="A295">
            <v>22</v>
          </cell>
          <cell r="B295">
            <v>3</v>
          </cell>
          <cell r="C295">
            <v>1</v>
          </cell>
          <cell r="D295">
            <v>3</v>
          </cell>
          <cell r="E295">
            <v>2</v>
          </cell>
          <cell r="F295">
            <v>0</v>
          </cell>
          <cell r="G295">
            <v>0.8</v>
          </cell>
          <cell r="H295">
            <v>6.3953488372093021</v>
          </cell>
          <cell r="I295">
            <v>5.8139534883720929E-2</v>
          </cell>
          <cell r="J295">
            <v>0</v>
          </cell>
          <cell r="K295">
            <v>0</v>
          </cell>
          <cell r="M295">
            <v>2051</v>
          </cell>
          <cell r="N295">
            <v>2052</v>
          </cell>
          <cell r="O295">
            <v>1</v>
          </cell>
          <cell r="Q295">
            <v>1</v>
          </cell>
          <cell r="R295">
            <v>1</v>
          </cell>
          <cell r="S295">
            <v>1</v>
          </cell>
          <cell r="T295">
            <v>0</v>
          </cell>
          <cell r="U295">
            <v>1</v>
          </cell>
          <cell r="V295">
            <v>1</v>
          </cell>
          <cell r="W295">
            <v>0</v>
          </cell>
          <cell r="X295">
            <v>0</v>
          </cell>
          <cell r="Y295">
            <v>1</v>
          </cell>
          <cell r="Z295">
            <v>1</v>
          </cell>
          <cell r="AA295">
            <v>1</v>
          </cell>
          <cell r="AC295">
            <v>1992</v>
          </cell>
          <cell r="AD295">
            <v>1</v>
          </cell>
          <cell r="AE295">
            <v>0</v>
          </cell>
          <cell r="AF295">
            <v>1</v>
          </cell>
        </row>
        <row r="296">
          <cell r="A296">
            <v>22</v>
          </cell>
          <cell r="B296">
            <v>4</v>
          </cell>
          <cell r="C296">
            <v>1</v>
          </cell>
          <cell r="D296">
            <v>3</v>
          </cell>
          <cell r="E296">
            <v>2</v>
          </cell>
          <cell r="F296">
            <v>0</v>
          </cell>
          <cell r="G296">
            <v>0.89</v>
          </cell>
          <cell r="H296">
            <v>9.79879801411027</v>
          </cell>
          <cell r="I296">
            <v>5.2260256075254773E-2</v>
          </cell>
          <cell r="J296">
            <v>0</v>
          </cell>
          <cell r="K296">
            <v>0</v>
          </cell>
          <cell r="M296">
            <v>2051</v>
          </cell>
          <cell r="N296">
            <v>2052</v>
          </cell>
          <cell r="O296">
            <v>1</v>
          </cell>
          <cell r="Q296">
            <v>1</v>
          </cell>
          <cell r="R296">
            <v>1</v>
          </cell>
          <cell r="S296">
            <v>1</v>
          </cell>
          <cell r="T296">
            <v>0</v>
          </cell>
          <cell r="U296">
            <v>1</v>
          </cell>
          <cell r="V296">
            <v>1</v>
          </cell>
          <cell r="W296">
            <v>0</v>
          </cell>
          <cell r="X296">
            <v>0</v>
          </cell>
          <cell r="Y296">
            <v>1</v>
          </cell>
          <cell r="Z296">
            <v>1</v>
          </cell>
          <cell r="AA296">
            <v>1</v>
          </cell>
          <cell r="AC296">
            <v>1992</v>
          </cell>
          <cell r="AD296">
            <v>1</v>
          </cell>
          <cell r="AE296">
            <v>0</v>
          </cell>
          <cell r="AF296">
            <v>1</v>
          </cell>
        </row>
        <row r="297">
          <cell r="A297">
            <v>22</v>
          </cell>
          <cell r="B297">
            <v>5</v>
          </cell>
          <cell r="C297">
            <v>1</v>
          </cell>
          <cell r="D297">
            <v>3</v>
          </cell>
          <cell r="E297">
            <v>2</v>
          </cell>
          <cell r="F297">
            <v>0</v>
          </cell>
          <cell r="G297">
            <v>0.97</v>
          </cell>
          <cell r="H297">
            <v>9.9496523615439934</v>
          </cell>
          <cell r="I297">
            <v>4.7950131862862622E-2</v>
          </cell>
          <cell r="J297">
            <v>0</v>
          </cell>
          <cell r="K297">
            <v>0</v>
          </cell>
          <cell r="M297">
            <v>2051</v>
          </cell>
          <cell r="N297">
            <v>2052</v>
          </cell>
          <cell r="O297">
            <v>1</v>
          </cell>
          <cell r="Q297">
            <v>1</v>
          </cell>
          <cell r="R297">
            <v>1</v>
          </cell>
          <cell r="S297">
            <v>1</v>
          </cell>
          <cell r="T297">
            <v>0</v>
          </cell>
          <cell r="U297">
            <v>1</v>
          </cell>
          <cell r="V297">
            <v>1</v>
          </cell>
          <cell r="W297">
            <v>0</v>
          </cell>
          <cell r="X297">
            <v>0</v>
          </cell>
          <cell r="Y297">
            <v>1</v>
          </cell>
          <cell r="Z297">
            <v>1</v>
          </cell>
          <cell r="AA297">
            <v>1</v>
          </cell>
          <cell r="AC297">
            <v>1992</v>
          </cell>
          <cell r="AD297">
            <v>1</v>
          </cell>
          <cell r="AE297">
            <v>0</v>
          </cell>
          <cell r="AF297">
            <v>1</v>
          </cell>
        </row>
        <row r="298">
          <cell r="A298">
            <v>23</v>
          </cell>
          <cell r="B298">
            <v>1</v>
          </cell>
          <cell r="C298">
            <v>1</v>
          </cell>
          <cell r="D298">
            <v>3</v>
          </cell>
          <cell r="E298">
            <v>2</v>
          </cell>
          <cell r="F298">
            <v>0</v>
          </cell>
          <cell r="G298">
            <v>0.77</v>
          </cell>
          <cell r="H298">
            <v>53.246753246753244</v>
          </cell>
          <cell r="I298">
            <v>1.3852813852813852</v>
          </cell>
          <cell r="J298">
            <v>0</v>
          </cell>
          <cell r="K298">
            <v>0</v>
          </cell>
          <cell r="M298">
            <v>2051</v>
          </cell>
          <cell r="N298">
            <v>2052</v>
          </cell>
          <cell r="O298">
            <v>1</v>
          </cell>
          <cell r="Q298">
            <v>1</v>
          </cell>
          <cell r="R298">
            <v>1</v>
          </cell>
          <cell r="S298">
            <v>1</v>
          </cell>
          <cell r="T298">
            <v>0</v>
          </cell>
          <cell r="U298">
            <v>1</v>
          </cell>
          <cell r="V298">
            <v>1</v>
          </cell>
          <cell r="W298">
            <v>0</v>
          </cell>
          <cell r="X298">
            <v>0</v>
          </cell>
          <cell r="Y298">
            <v>1</v>
          </cell>
          <cell r="Z298">
            <v>1</v>
          </cell>
          <cell r="AA298">
            <v>1</v>
          </cell>
          <cell r="AC298">
            <v>1992</v>
          </cell>
          <cell r="AD298">
            <v>1</v>
          </cell>
          <cell r="AE298">
            <v>0</v>
          </cell>
          <cell r="AF298">
            <v>1</v>
          </cell>
        </row>
        <row r="299">
          <cell r="A299">
            <v>23</v>
          </cell>
          <cell r="B299">
            <v>2</v>
          </cell>
          <cell r="C299">
            <v>1</v>
          </cell>
          <cell r="D299">
            <v>3</v>
          </cell>
          <cell r="E299">
            <v>2</v>
          </cell>
          <cell r="F299">
            <v>0</v>
          </cell>
          <cell r="G299">
            <v>0.78</v>
          </cell>
          <cell r="H299">
            <v>49.572649572649574</v>
          </cell>
          <cell r="I299">
            <v>1.3675213675213675</v>
          </cell>
          <cell r="J299">
            <v>0</v>
          </cell>
          <cell r="K299">
            <v>0</v>
          </cell>
          <cell r="M299">
            <v>2051</v>
          </cell>
          <cell r="N299">
            <v>2052</v>
          </cell>
          <cell r="O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0</v>
          </cell>
          <cell r="U299">
            <v>1</v>
          </cell>
          <cell r="V299">
            <v>1</v>
          </cell>
          <cell r="W299">
            <v>0</v>
          </cell>
          <cell r="X299">
            <v>0</v>
          </cell>
          <cell r="Y299">
            <v>1</v>
          </cell>
          <cell r="Z299">
            <v>1</v>
          </cell>
          <cell r="AA299">
            <v>1</v>
          </cell>
          <cell r="AC299">
            <v>1992</v>
          </cell>
          <cell r="AD299">
            <v>1</v>
          </cell>
          <cell r="AE299">
            <v>0</v>
          </cell>
          <cell r="AF299">
            <v>1</v>
          </cell>
        </row>
        <row r="300">
          <cell r="A300">
            <v>23</v>
          </cell>
          <cell r="B300">
            <v>3</v>
          </cell>
          <cell r="C300">
            <v>1</v>
          </cell>
          <cell r="D300">
            <v>3</v>
          </cell>
          <cell r="E300">
            <v>2</v>
          </cell>
          <cell r="F300">
            <v>0</v>
          </cell>
          <cell r="G300">
            <v>0.89</v>
          </cell>
          <cell r="H300">
            <v>69.662921348314612</v>
          </cell>
          <cell r="I300">
            <v>1.1985018726591761</v>
          </cell>
          <cell r="J300">
            <v>0</v>
          </cell>
          <cell r="K300">
            <v>0</v>
          </cell>
          <cell r="M300">
            <v>2051</v>
          </cell>
          <cell r="N300">
            <v>2052</v>
          </cell>
          <cell r="O300">
            <v>1</v>
          </cell>
          <cell r="Q300">
            <v>1</v>
          </cell>
          <cell r="R300">
            <v>1</v>
          </cell>
          <cell r="S300">
            <v>1</v>
          </cell>
          <cell r="T300">
            <v>0</v>
          </cell>
          <cell r="U300">
            <v>1</v>
          </cell>
          <cell r="V300">
            <v>1</v>
          </cell>
          <cell r="W300">
            <v>0</v>
          </cell>
          <cell r="X300">
            <v>0</v>
          </cell>
          <cell r="Y300">
            <v>1</v>
          </cell>
          <cell r="Z300">
            <v>1</v>
          </cell>
          <cell r="AA300">
            <v>1</v>
          </cell>
          <cell r="AC300">
            <v>1992</v>
          </cell>
          <cell r="AD300">
            <v>1</v>
          </cell>
          <cell r="AE300">
            <v>0</v>
          </cell>
          <cell r="AF300">
            <v>1</v>
          </cell>
        </row>
        <row r="301">
          <cell r="A301">
            <v>23</v>
          </cell>
          <cell r="B301">
            <v>4</v>
          </cell>
          <cell r="C301">
            <v>1</v>
          </cell>
          <cell r="D301">
            <v>3</v>
          </cell>
          <cell r="E301">
            <v>2</v>
          </cell>
          <cell r="F301">
            <v>0</v>
          </cell>
          <cell r="G301">
            <v>0.8</v>
          </cell>
          <cell r="H301">
            <v>48.333333333333336</v>
          </cell>
          <cell r="I301">
            <v>1.3333333333333333</v>
          </cell>
          <cell r="J301">
            <v>0</v>
          </cell>
          <cell r="K301">
            <v>0</v>
          </cell>
          <cell r="M301">
            <v>2051</v>
          </cell>
          <cell r="N301">
            <v>2052</v>
          </cell>
          <cell r="O301">
            <v>1</v>
          </cell>
          <cell r="Q301">
            <v>1</v>
          </cell>
          <cell r="R301">
            <v>1</v>
          </cell>
          <cell r="S301">
            <v>1</v>
          </cell>
          <cell r="T301">
            <v>0</v>
          </cell>
          <cell r="U301">
            <v>1</v>
          </cell>
          <cell r="V301">
            <v>1</v>
          </cell>
          <cell r="W301">
            <v>0</v>
          </cell>
          <cell r="X301">
            <v>0</v>
          </cell>
          <cell r="Y301">
            <v>1</v>
          </cell>
          <cell r="Z301">
            <v>1</v>
          </cell>
          <cell r="AA301">
            <v>1</v>
          </cell>
          <cell r="AC301">
            <v>1992</v>
          </cell>
          <cell r="AD301">
            <v>1</v>
          </cell>
          <cell r="AE301">
            <v>0</v>
          </cell>
          <cell r="AF301">
            <v>1</v>
          </cell>
        </row>
        <row r="302">
          <cell r="A302">
            <v>23</v>
          </cell>
          <cell r="B302">
            <v>5</v>
          </cell>
          <cell r="C302">
            <v>1</v>
          </cell>
          <cell r="D302">
            <v>3</v>
          </cell>
          <cell r="E302">
            <v>2</v>
          </cell>
          <cell r="F302">
            <v>0</v>
          </cell>
          <cell r="G302">
            <v>0.91</v>
          </cell>
          <cell r="H302">
            <v>68.131868131868131</v>
          </cell>
          <cell r="I302">
            <v>1.1721611721611722</v>
          </cell>
          <cell r="J302">
            <v>0</v>
          </cell>
          <cell r="K302">
            <v>0</v>
          </cell>
          <cell r="M302">
            <v>2051</v>
          </cell>
          <cell r="N302">
            <v>2052</v>
          </cell>
          <cell r="O302">
            <v>1</v>
          </cell>
          <cell r="Q302">
            <v>1</v>
          </cell>
          <cell r="R302">
            <v>1</v>
          </cell>
          <cell r="S302">
            <v>1</v>
          </cell>
          <cell r="T302">
            <v>0</v>
          </cell>
          <cell r="U302">
            <v>1</v>
          </cell>
          <cell r="V302">
            <v>1</v>
          </cell>
          <cell r="W302">
            <v>0</v>
          </cell>
          <cell r="X302">
            <v>0</v>
          </cell>
          <cell r="Y302">
            <v>1</v>
          </cell>
          <cell r="Z302">
            <v>1</v>
          </cell>
          <cell r="AA302">
            <v>1</v>
          </cell>
          <cell r="AC302">
            <v>1992</v>
          </cell>
          <cell r="AD302">
            <v>1</v>
          </cell>
          <cell r="AE302">
            <v>0</v>
          </cell>
          <cell r="AF302">
            <v>1</v>
          </cell>
        </row>
        <row r="303">
          <cell r="A303">
            <v>23</v>
          </cell>
          <cell r="B303">
            <v>6</v>
          </cell>
          <cell r="C303">
            <v>1</v>
          </cell>
          <cell r="D303">
            <v>3</v>
          </cell>
          <cell r="E303">
            <v>2</v>
          </cell>
          <cell r="F303">
            <v>0</v>
          </cell>
          <cell r="G303">
            <v>0.83</v>
          </cell>
          <cell r="H303">
            <v>46.586345381526101</v>
          </cell>
          <cell r="I303">
            <v>1.285140562248996</v>
          </cell>
          <cell r="J303">
            <v>0</v>
          </cell>
          <cell r="K303">
            <v>0</v>
          </cell>
          <cell r="M303">
            <v>2051</v>
          </cell>
          <cell r="N303">
            <v>2052</v>
          </cell>
          <cell r="O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0</v>
          </cell>
          <cell r="U303">
            <v>1</v>
          </cell>
          <cell r="V303">
            <v>1</v>
          </cell>
          <cell r="W303">
            <v>0</v>
          </cell>
          <cell r="X303">
            <v>0</v>
          </cell>
          <cell r="Y303">
            <v>1</v>
          </cell>
          <cell r="Z303">
            <v>1</v>
          </cell>
          <cell r="AA303">
            <v>1</v>
          </cell>
          <cell r="AC303">
            <v>1992</v>
          </cell>
          <cell r="AD303">
            <v>1</v>
          </cell>
          <cell r="AE303">
            <v>0</v>
          </cell>
          <cell r="AF303">
            <v>1</v>
          </cell>
        </row>
        <row r="304">
          <cell r="A304">
            <v>23</v>
          </cell>
          <cell r="B304">
            <v>7</v>
          </cell>
          <cell r="C304">
            <v>1</v>
          </cell>
          <cell r="D304">
            <v>3</v>
          </cell>
          <cell r="E304">
            <v>2</v>
          </cell>
          <cell r="F304">
            <v>0</v>
          </cell>
          <cell r="G304">
            <v>0.93</v>
          </cell>
          <cell r="H304">
            <v>66.666666666666671</v>
          </cell>
          <cell r="I304">
            <v>1.1469534050179211</v>
          </cell>
          <cell r="J304">
            <v>0</v>
          </cell>
          <cell r="K304">
            <v>0</v>
          </cell>
          <cell r="M304">
            <v>2051</v>
          </cell>
          <cell r="N304">
            <v>2052</v>
          </cell>
          <cell r="O304">
            <v>1</v>
          </cell>
          <cell r="Q304">
            <v>1</v>
          </cell>
          <cell r="R304">
            <v>1</v>
          </cell>
          <cell r="S304">
            <v>1</v>
          </cell>
          <cell r="T304">
            <v>0</v>
          </cell>
          <cell r="U304">
            <v>1</v>
          </cell>
          <cell r="V304">
            <v>1</v>
          </cell>
          <cell r="W304">
            <v>0</v>
          </cell>
          <cell r="X304">
            <v>0</v>
          </cell>
          <cell r="Y304">
            <v>1</v>
          </cell>
          <cell r="Z304">
            <v>1</v>
          </cell>
          <cell r="AA304">
            <v>1</v>
          </cell>
          <cell r="AC304">
            <v>1992</v>
          </cell>
          <cell r="AD304">
            <v>1</v>
          </cell>
          <cell r="AE304">
            <v>0</v>
          </cell>
          <cell r="AF304">
            <v>1</v>
          </cell>
        </row>
        <row r="305">
          <cell r="A305">
            <v>57</v>
          </cell>
          <cell r="B305">
            <v>1</v>
          </cell>
          <cell r="C305">
            <v>1</v>
          </cell>
          <cell r="D305">
            <v>3</v>
          </cell>
          <cell r="E305">
            <v>2</v>
          </cell>
          <cell r="F305">
            <v>0.30971719935622732</v>
          </cell>
          <cell r="G305">
            <v>0.77</v>
          </cell>
          <cell r="H305">
            <v>23.077853432748974</v>
          </cell>
          <cell r="I305">
            <v>0.7191399086692315</v>
          </cell>
          <cell r="J305">
            <v>0</v>
          </cell>
          <cell r="K305">
            <v>0</v>
          </cell>
          <cell r="M305">
            <v>2003</v>
          </cell>
          <cell r="N305">
            <v>2003</v>
          </cell>
          <cell r="O305">
            <v>1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C305">
            <v>1992</v>
          </cell>
          <cell r="AD305">
            <v>1</v>
          </cell>
          <cell r="AE305">
            <v>0</v>
          </cell>
          <cell r="AF305">
            <v>1</v>
          </cell>
        </row>
        <row r="306">
          <cell r="A306">
            <v>57</v>
          </cell>
          <cell r="B306">
            <v>2</v>
          </cell>
          <cell r="C306">
            <v>1</v>
          </cell>
          <cell r="D306">
            <v>3</v>
          </cell>
          <cell r="E306">
            <v>2</v>
          </cell>
          <cell r="F306">
            <v>0</v>
          </cell>
          <cell r="G306">
            <v>0.8</v>
          </cell>
          <cell r="H306">
            <v>26.4375</v>
          </cell>
          <cell r="I306">
            <v>0.6875</v>
          </cell>
          <cell r="J306">
            <v>0</v>
          </cell>
          <cell r="K306">
            <v>0</v>
          </cell>
          <cell r="M306">
            <v>2003</v>
          </cell>
          <cell r="N306">
            <v>2052</v>
          </cell>
          <cell r="O306">
            <v>1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C306">
            <v>1992</v>
          </cell>
          <cell r="AD306">
            <v>1</v>
          </cell>
          <cell r="AE306">
            <v>0</v>
          </cell>
          <cell r="AF306">
            <v>1</v>
          </cell>
        </row>
        <row r="307">
          <cell r="A307">
            <v>57</v>
          </cell>
          <cell r="B307">
            <v>3</v>
          </cell>
          <cell r="C307">
            <v>1</v>
          </cell>
          <cell r="D307">
            <v>3</v>
          </cell>
          <cell r="E307">
            <v>2</v>
          </cell>
          <cell r="F307">
            <v>0</v>
          </cell>
          <cell r="G307">
            <v>0.99</v>
          </cell>
          <cell r="H307">
            <v>29.444444444444443</v>
          </cell>
          <cell r="I307">
            <v>0.55555555555555558</v>
          </cell>
          <cell r="J307">
            <v>0</v>
          </cell>
          <cell r="K307">
            <v>0</v>
          </cell>
          <cell r="M307">
            <v>2013</v>
          </cell>
          <cell r="N307">
            <v>2052</v>
          </cell>
          <cell r="O307">
            <v>1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C307">
            <v>1992</v>
          </cell>
          <cell r="AD307">
            <v>1</v>
          </cell>
          <cell r="AE307">
            <v>0</v>
          </cell>
          <cell r="AF307">
            <v>1</v>
          </cell>
        </row>
        <row r="308">
          <cell r="A308">
            <v>57</v>
          </cell>
          <cell r="B308">
            <v>4</v>
          </cell>
          <cell r="C308">
            <v>1</v>
          </cell>
          <cell r="D308">
            <v>3</v>
          </cell>
          <cell r="E308">
            <v>2</v>
          </cell>
          <cell r="F308">
            <v>0</v>
          </cell>
          <cell r="G308">
            <v>0.8</v>
          </cell>
          <cell r="H308">
            <v>26.4375</v>
          </cell>
          <cell r="I308">
            <v>0.6875</v>
          </cell>
          <cell r="J308">
            <v>0</v>
          </cell>
          <cell r="K308">
            <v>0</v>
          </cell>
          <cell r="M308">
            <v>2020</v>
          </cell>
          <cell r="N308">
            <v>2052</v>
          </cell>
          <cell r="O308">
            <v>1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C308">
            <v>1992</v>
          </cell>
          <cell r="AD308">
            <v>1</v>
          </cell>
          <cell r="AE308">
            <v>0</v>
          </cell>
          <cell r="AF308">
            <v>1</v>
          </cell>
        </row>
        <row r="309">
          <cell r="A309">
            <v>57</v>
          </cell>
          <cell r="B309">
            <v>5</v>
          </cell>
          <cell r="C309">
            <v>1</v>
          </cell>
          <cell r="D309">
            <v>3</v>
          </cell>
          <cell r="E309">
            <v>2</v>
          </cell>
          <cell r="F309">
            <v>0</v>
          </cell>
          <cell r="G309">
            <v>0.99</v>
          </cell>
          <cell r="H309">
            <v>29.444444444444443</v>
          </cell>
          <cell r="I309">
            <v>0.55555555555555558</v>
          </cell>
          <cell r="J309">
            <v>0</v>
          </cell>
          <cell r="K309">
            <v>0</v>
          </cell>
          <cell r="M309">
            <v>2020</v>
          </cell>
          <cell r="N309">
            <v>2052</v>
          </cell>
          <cell r="O309">
            <v>1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C309">
            <v>1992</v>
          </cell>
          <cell r="AD309">
            <v>1</v>
          </cell>
          <cell r="AE309">
            <v>0</v>
          </cell>
          <cell r="AF309">
            <v>1</v>
          </cell>
        </row>
        <row r="310">
          <cell r="A310">
            <v>59</v>
          </cell>
          <cell r="B310">
            <v>1</v>
          </cell>
          <cell r="C310">
            <v>1</v>
          </cell>
          <cell r="D310">
            <v>3</v>
          </cell>
          <cell r="E310">
            <v>3</v>
          </cell>
          <cell r="F310">
            <v>0.16433247445219487</v>
          </cell>
          <cell r="G310">
            <v>0.78</v>
          </cell>
          <cell r="H310">
            <v>44.780219780219781</v>
          </cell>
          <cell r="I310">
            <v>1.4652014652014651</v>
          </cell>
          <cell r="J310">
            <v>0</v>
          </cell>
          <cell r="K310">
            <v>0</v>
          </cell>
          <cell r="M310">
            <v>2003</v>
          </cell>
          <cell r="N310">
            <v>2003</v>
          </cell>
          <cell r="O310">
            <v>1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C310">
            <v>1992</v>
          </cell>
          <cell r="AD310">
            <v>1</v>
          </cell>
          <cell r="AE310">
            <v>0</v>
          </cell>
          <cell r="AF310">
            <v>1</v>
          </cell>
        </row>
        <row r="311">
          <cell r="A311">
            <v>59</v>
          </cell>
          <cell r="B311">
            <v>2</v>
          </cell>
          <cell r="C311">
            <v>1</v>
          </cell>
          <cell r="D311">
            <v>3</v>
          </cell>
          <cell r="E311">
            <v>3</v>
          </cell>
          <cell r="F311">
            <v>0</v>
          </cell>
          <cell r="G311">
            <v>0.79</v>
          </cell>
          <cell r="H311">
            <v>44.755877034358051</v>
          </cell>
          <cell r="I311">
            <v>1.4466546112115732</v>
          </cell>
          <cell r="J311">
            <v>0</v>
          </cell>
          <cell r="K311">
            <v>0</v>
          </cell>
          <cell r="M311">
            <v>2007</v>
          </cell>
          <cell r="N311">
            <v>2052</v>
          </cell>
          <cell r="O311">
            <v>1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C311">
            <v>1992</v>
          </cell>
          <cell r="AD311">
            <v>1</v>
          </cell>
          <cell r="AE311">
            <v>0</v>
          </cell>
          <cell r="AF311">
            <v>1</v>
          </cell>
        </row>
        <row r="312">
          <cell r="A312">
            <v>59</v>
          </cell>
          <cell r="B312">
            <v>3</v>
          </cell>
          <cell r="C312">
            <v>1</v>
          </cell>
          <cell r="D312">
            <v>3</v>
          </cell>
          <cell r="E312">
            <v>3</v>
          </cell>
          <cell r="F312">
            <v>0</v>
          </cell>
          <cell r="G312">
            <v>0.78</v>
          </cell>
          <cell r="H312">
            <v>44.780219780219781</v>
          </cell>
          <cell r="I312">
            <v>1.4652014652014651</v>
          </cell>
          <cell r="J312">
            <v>0</v>
          </cell>
          <cell r="K312">
            <v>0</v>
          </cell>
          <cell r="M312">
            <v>2003</v>
          </cell>
          <cell r="N312">
            <v>2052</v>
          </cell>
          <cell r="O312">
            <v>1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C312">
            <v>1992</v>
          </cell>
          <cell r="AD312">
            <v>1</v>
          </cell>
          <cell r="AE312">
            <v>0</v>
          </cell>
          <cell r="AF312">
            <v>1</v>
          </cell>
        </row>
        <row r="313">
          <cell r="A313">
            <v>59</v>
          </cell>
          <cell r="B313">
            <v>4</v>
          </cell>
          <cell r="C313">
            <v>1</v>
          </cell>
          <cell r="D313">
            <v>3</v>
          </cell>
          <cell r="E313">
            <v>3</v>
          </cell>
          <cell r="F313">
            <v>0</v>
          </cell>
          <cell r="G313">
            <v>0.8</v>
          </cell>
          <cell r="H313">
            <v>62.767857142857146</v>
          </cell>
          <cell r="I313">
            <v>1.4285714285714286</v>
          </cell>
          <cell r="J313">
            <v>0</v>
          </cell>
          <cell r="K313">
            <v>0</v>
          </cell>
          <cell r="M313">
            <v>2003</v>
          </cell>
          <cell r="N313">
            <v>2052</v>
          </cell>
          <cell r="O313">
            <v>1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C313">
            <v>1992</v>
          </cell>
          <cell r="AD313">
            <v>1</v>
          </cell>
          <cell r="AE313">
            <v>0</v>
          </cell>
          <cell r="AF313">
            <v>1</v>
          </cell>
        </row>
        <row r="314">
          <cell r="A314">
            <v>59</v>
          </cell>
          <cell r="B314">
            <v>5</v>
          </cell>
          <cell r="C314">
            <v>1</v>
          </cell>
          <cell r="D314">
            <v>3</v>
          </cell>
          <cell r="E314">
            <v>3</v>
          </cell>
          <cell r="F314">
            <v>0</v>
          </cell>
          <cell r="G314">
            <v>0.85</v>
          </cell>
          <cell r="H314">
            <v>75.882352941176464</v>
          </cell>
          <cell r="I314">
            <v>1.3445378151260505</v>
          </cell>
          <cell r="J314">
            <v>0</v>
          </cell>
          <cell r="K314">
            <v>0</v>
          </cell>
          <cell r="M314">
            <v>2007</v>
          </cell>
          <cell r="N314">
            <v>2052</v>
          </cell>
          <cell r="O314">
            <v>1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C314">
            <v>1992</v>
          </cell>
          <cell r="AD314">
            <v>1</v>
          </cell>
          <cell r="AE314">
            <v>0</v>
          </cell>
          <cell r="AF314">
            <v>1</v>
          </cell>
        </row>
        <row r="315">
          <cell r="A315">
            <v>31</v>
          </cell>
          <cell r="B315">
            <v>1</v>
          </cell>
          <cell r="C315">
            <v>1</v>
          </cell>
          <cell r="D315">
            <v>4</v>
          </cell>
          <cell r="E315">
            <v>1</v>
          </cell>
          <cell r="F315">
            <v>0.77999047958223344</v>
          </cell>
          <cell r="G315">
            <v>0.37430809149287547</v>
          </cell>
          <cell r="H315">
            <v>4798.9330145229314</v>
          </cell>
          <cell r="I315">
            <v>32.64580281988389</v>
          </cell>
          <cell r="J315">
            <v>0</v>
          </cell>
          <cell r="K315">
            <v>0</v>
          </cell>
          <cell r="M315">
            <v>2003</v>
          </cell>
          <cell r="N315">
            <v>2003</v>
          </cell>
          <cell r="O315">
            <v>1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C315">
            <v>1992</v>
          </cell>
          <cell r="AD315">
            <v>1</v>
          </cell>
          <cell r="AE315">
            <v>0</v>
          </cell>
          <cell r="AF315">
            <v>1</v>
          </cell>
        </row>
        <row r="316">
          <cell r="A316">
            <v>31</v>
          </cell>
          <cell r="B316">
            <v>2</v>
          </cell>
          <cell r="C316">
            <v>1</v>
          </cell>
          <cell r="D316">
            <v>4</v>
          </cell>
          <cell r="E316">
            <v>1</v>
          </cell>
          <cell r="F316">
            <v>0</v>
          </cell>
          <cell r="G316">
            <v>0.380627578751846</v>
          </cell>
          <cell r="H316">
            <v>4798.9330145229314</v>
          </cell>
          <cell r="I316">
            <v>32.64580281988389</v>
          </cell>
          <cell r="J316">
            <v>0</v>
          </cell>
          <cell r="K316">
            <v>0</v>
          </cell>
          <cell r="M316">
            <v>2004</v>
          </cell>
          <cell r="N316">
            <v>2052</v>
          </cell>
          <cell r="O316">
            <v>1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C316">
            <v>1992</v>
          </cell>
          <cell r="AD316">
            <v>1</v>
          </cell>
          <cell r="AE316">
            <v>0</v>
          </cell>
          <cell r="AF316">
            <v>1</v>
          </cell>
        </row>
        <row r="317">
          <cell r="A317">
            <v>31</v>
          </cell>
          <cell r="B317">
            <v>3</v>
          </cell>
          <cell r="C317">
            <v>1</v>
          </cell>
          <cell r="D317">
            <v>4</v>
          </cell>
          <cell r="E317">
            <v>1</v>
          </cell>
          <cell r="F317">
            <v>0</v>
          </cell>
          <cell r="G317">
            <v>0.40626810387690959</v>
          </cell>
          <cell r="H317">
            <v>5061.5584767364226</v>
          </cell>
          <cell r="I317">
            <v>34.432370590043696</v>
          </cell>
          <cell r="J317">
            <v>0</v>
          </cell>
          <cell r="K317">
            <v>0</v>
          </cell>
          <cell r="M317">
            <v>2011</v>
          </cell>
          <cell r="N317">
            <v>2052</v>
          </cell>
          <cell r="O317">
            <v>1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C317">
            <v>1992</v>
          </cell>
          <cell r="AD317">
            <v>1</v>
          </cell>
          <cell r="AE317">
            <v>0</v>
          </cell>
          <cell r="AF317">
            <v>1</v>
          </cell>
        </row>
        <row r="318">
          <cell r="A318">
            <v>31</v>
          </cell>
          <cell r="B318">
            <v>4</v>
          </cell>
          <cell r="C318">
            <v>1</v>
          </cell>
          <cell r="D318">
            <v>4</v>
          </cell>
          <cell r="E318">
            <v>1</v>
          </cell>
          <cell r="F318">
            <v>0</v>
          </cell>
          <cell r="G318">
            <v>0.42765063565990485</v>
          </cell>
          <cell r="H318">
            <v>5061.5584767364226</v>
          </cell>
          <cell r="I318">
            <v>34.432370590043696</v>
          </cell>
          <cell r="J318">
            <v>0</v>
          </cell>
          <cell r="K318">
            <v>0</v>
          </cell>
          <cell r="M318">
            <v>2011</v>
          </cell>
          <cell r="N318">
            <v>2052</v>
          </cell>
          <cell r="O318">
            <v>1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C318">
            <v>1992</v>
          </cell>
          <cell r="AD318">
            <v>1</v>
          </cell>
          <cell r="AE318">
            <v>0</v>
          </cell>
          <cell r="AF318">
            <v>1</v>
          </cell>
        </row>
        <row r="319">
          <cell r="A319">
            <v>31</v>
          </cell>
          <cell r="B319">
            <v>5</v>
          </cell>
          <cell r="C319">
            <v>1</v>
          </cell>
          <cell r="D319">
            <v>4</v>
          </cell>
          <cell r="E319">
            <v>1</v>
          </cell>
          <cell r="F319">
            <v>0</v>
          </cell>
          <cell r="G319">
            <v>0.4779624751493054</v>
          </cell>
          <cell r="H319">
            <v>5509.1792944069903</v>
          </cell>
          <cell r="I319">
            <v>34.432370590043696</v>
          </cell>
          <cell r="J319">
            <v>0</v>
          </cell>
          <cell r="K319">
            <v>0</v>
          </cell>
          <cell r="M319">
            <v>2011</v>
          </cell>
          <cell r="N319">
            <v>2052</v>
          </cell>
          <cell r="O319">
            <v>1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C319">
            <v>1992</v>
          </cell>
          <cell r="AD319">
            <v>1</v>
          </cell>
          <cell r="AE319">
            <v>0</v>
          </cell>
          <cell r="AF319">
            <v>1</v>
          </cell>
        </row>
        <row r="320">
          <cell r="A320">
            <v>31</v>
          </cell>
          <cell r="B320">
            <v>6</v>
          </cell>
          <cell r="C320">
            <v>1</v>
          </cell>
          <cell r="D320">
            <v>4</v>
          </cell>
          <cell r="E320">
            <v>1</v>
          </cell>
          <cell r="F320">
            <v>0</v>
          </cell>
          <cell r="G320">
            <v>0.45140900430767733</v>
          </cell>
          <cell r="H320">
            <v>5061.5584767364226</v>
          </cell>
          <cell r="I320">
            <v>34.432370590043696</v>
          </cell>
          <cell r="J320">
            <v>0</v>
          </cell>
          <cell r="K320">
            <v>0</v>
          </cell>
          <cell r="M320">
            <v>2020</v>
          </cell>
          <cell r="N320">
            <v>2052</v>
          </cell>
          <cell r="O320">
            <v>1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C320">
            <v>1992</v>
          </cell>
          <cell r="AD320">
            <v>1</v>
          </cell>
          <cell r="AE320">
            <v>0</v>
          </cell>
          <cell r="AF320">
            <v>1</v>
          </cell>
        </row>
        <row r="321">
          <cell r="A321">
            <v>31</v>
          </cell>
          <cell r="B321">
            <v>7</v>
          </cell>
          <cell r="C321">
            <v>1</v>
          </cell>
          <cell r="D321">
            <v>4</v>
          </cell>
          <cell r="E321">
            <v>1</v>
          </cell>
          <cell r="F321">
            <v>0</v>
          </cell>
          <cell r="G321">
            <v>0.50783512984613699</v>
          </cell>
          <cell r="H321">
            <v>5509.1792944069903</v>
          </cell>
          <cell r="I321">
            <v>34.432370590043696</v>
          </cell>
          <cell r="J321">
            <v>0</v>
          </cell>
          <cell r="K321">
            <v>0</v>
          </cell>
          <cell r="M321">
            <v>2020</v>
          </cell>
          <cell r="N321">
            <v>2052</v>
          </cell>
          <cell r="O321">
            <v>1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C321">
            <v>1992</v>
          </cell>
          <cell r="AD321">
            <v>1</v>
          </cell>
          <cell r="AE321">
            <v>0</v>
          </cell>
          <cell r="AF321">
            <v>1</v>
          </cell>
        </row>
        <row r="322">
          <cell r="A322">
            <v>31</v>
          </cell>
          <cell r="B322">
            <v>8</v>
          </cell>
          <cell r="C322">
            <v>1</v>
          </cell>
          <cell r="D322">
            <v>4</v>
          </cell>
          <cell r="E322">
            <v>1</v>
          </cell>
          <cell r="F322">
            <v>0</v>
          </cell>
          <cell r="G322">
            <v>0.4779624751493054</v>
          </cell>
          <cell r="H322">
            <v>5061.5584767364226</v>
          </cell>
          <cell r="I322">
            <v>34.432370590043696</v>
          </cell>
          <cell r="J322">
            <v>0</v>
          </cell>
          <cell r="K322">
            <v>0</v>
          </cell>
          <cell r="M322">
            <v>2030</v>
          </cell>
          <cell r="N322">
            <v>2052</v>
          </cell>
          <cell r="O322">
            <v>1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C322">
            <v>1992</v>
          </cell>
          <cell r="AD322">
            <v>1</v>
          </cell>
          <cell r="AE322">
            <v>0</v>
          </cell>
          <cell r="AF322">
            <v>1</v>
          </cell>
        </row>
        <row r="323">
          <cell r="A323">
            <v>31</v>
          </cell>
          <cell r="B323">
            <v>9</v>
          </cell>
          <cell r="C323">
            <v>1</v>
          </cell>
          <cell r="D323">
            <v>4</v>
          </cell>
          <cell r="E323">
            <v>1</v>
          </cell>
          <cell r="F323">
            <v>0</v>
          </cell>
          <cell r="G323">
            <v>0.54169080516921275</v>
          </cell>
          <cell r="H323">
            <v>5509.1792944069903</v>
          </cell>
          <cell r="I323">
            <v>34.432370590043696</v>
          </cell>
          <cell r="J323">
            <v>0</v>
          </cell>
          <cell r="K323">
            <v>0</v>
          </cell>
          <cell r="M323">
            <v>2030</v>
          </cell>
          <cell r="N323">
            <v>2052</v>
          </cell>
          <cell r="O323">
            <v>1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C323">
            <v>1992</v>
          </cell>
          <cell r="AD323">
            <v>1</v>
          </cell>
          <cell r="AE323">
            <v>0</v>
          </cell>
          <cell r="AF323">
            <v>1</v>
          </cell>
        </row>
        <row r="324">
          <cell r="A324">
            <v>32</v>
          </cell>
          <cell r="B324">
            <v>1</v>
          </cell>
          <cell r="C324">
            <v>1</v>
          </cell>
          <cell r="D324">
            <v>4</v>
          </cell>
          <cell r="E324">
            <v>1</v>
          </cell>
          <cell r="F324">
            <v>0.2200095204177665</v>
          </cell>
          <cell r="G324">
            <v>1.1519614143855001</v>
          </cell>
          <cell r="H324">
            <v>6266.6914473879524</v>
          </cell>
          <cell r="I324">
            <v>18.937803824524028</v>
          </cell>
          <cell r="J324">
            <v>0</v>
          </cell>
          <cell r="K324">
            <v>0</v>
          </cell>
          <cell r="M324">
            <v>2003</v>
          </cell>
          <cell r="N324">
            <v>2003</v>
          </cell>
          <cell r="O324">
            <v>1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C324">
            <v>1992</v>
          </cell>
          <cell r="AD324">
            <v>1</v>
          </cell>
          <cell r="AE324">
            <v>0</v>
          </cell>
          <cell r="AF324">
            <v>1</v>
          </cell>
        </row>
        <row r="325">
          <cell r="A325">
            <v>32</v>
          </cell>
          <cell r="B325">
            <v>2</v>
          </cell>
          <cell r="C325">
            <v>1</v>
          </cell>
          <cell r="D325">
            <v>4</v>
          </cell>
          <cell r="E325">
            <v>1</v>
          </cell>
          <cell r="F325">
            <v>0</v>
          </cell>
          <cell r="G325">
            <v>1.2555989801892915</v>
          </cell>
          <cell r="H325">
            <v>6266.6914473879524</v>
          </cell>
          <cell r="I325">
            <v>18.937803824524028</v>
          </cell>
          <cell r="J325">
            <v>0</v>
          </cell>
          <cell r="K325">
            <v>0</v>
          </cell>
          <cell r="M325">
            <v>2004</v>
          </cell>
          <cell r="N325">
            <v>2052</v>
          </cell>
          <cell r="O325">
            <v>1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C325">
            <v>1992</v>
          </cell>
          <cell r="AD325">
            <v>1</v>
          </cell>
          <cell r="AE325">
            <v>0</v>
          </cell>
          <cell r="AF325">
            <v>1</v>
          </cell>
        </row>
        <row r="326">
          <cell r="A326">
            <v>32</v>
          </cell>
          <cell r="B326">
            <v>3</v>
          </cell>
          <cell r="C326">
            <v>1</v>
          </cell>
          <cell r="D326">
            <v>4</v>
          </cell>
          <cell r="E326">
            <v>1</v>
          </cell>
          <cell r="F326">
            <v>0</v>
          </cell>
          <cell r="G326">
            <v>1.2756371740545605</v>
          </cell>
          <cell r="H326">
            <v>6266.6914473879524</v>
          </cell>
          <cell r="I326">
            <v>18.937803824524028</v>
          </cell>
          <cell r="J326">
            <v>0</v>
          </cell>
          <cell r="K326">
            <v>0</v>
          </cell>
          <cell r="M326">
            <v>2011</v>
          </cell>
          <cell r="N326">
            <v>2052</v>
          </cell>
          <cell r="O326">
            <v>1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C326">
            <v>1992</v>
          </cell>
          <cell r="AD326">
            <v>1</v>
          </cell>
          <cell r="AE326">
            <v>0</v>
          </cell>
          <cell r="AF326">
            <v>1</v>
          </cell>
        </row>
        <row r="327">
          <cell r="A327">
            <v>32</v>
          </cell>
          <cell r="B327">
            <v>4</v>
          </cell>
          <cell r="C327">
            <v>1</v>
          </cell>
          <cell r="D327">
            <v>4</v>
          </cell>
          <cell r="E327">
            <v>1</v>
          </cell>
          <cell r="F327">
            <v>0</v>
          </cell>
          <cell r="G327">
            <v>1.3427975589919237</v>
          </cell>
          <cell r="H327">
            <v>6266.6914473879524</v>
          </cell>
          <cell r="I327">
            <v>18.937803824524028</v>
          </cell>
          <cell r="J327">
            <v>0</v>
          </cell>
          <cell r="K327">
            <v>0</v>
          </cell>
          <cell r="M327">
            <v>2011</v>
          </cell>
          <cell r="N327">
            <v>2052</v>
          </cell>
          <cell r="O327">
            <v>1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C327">
            <v>1992</v>
          </cell>
          <cell r="AD327">
            <v>1</v>
          </cell>
          <cell r="AE327">
            <v>0</v>
          </cell>
          <cell r="AF327">
            <v>1</v>
          </cell>
        </row>
        <row r="328">
          <cell r="A328">
            <v>32</v>
          </cell>
          <cell r="B328">
            <v>5</v>
          </cell>
          <cell r="C328">
            <v>1</v>
          </cell>
          <cell r="D328">
            <v>4</v>
          </cell>
          <cell r="E328">
            <v>1</v>
          </cell>
          <cell r="F328">
            <v>0</v>
          </cell>
          <cell r="G328">
            <v>1.5008305122108097</v>
          </cell>
          <cell r="H328">
            <v>6886.4741180087385</v>
          </cell>
          <cell r="I328">
            <v>18.937803824524028</v>
          </cell>
          <cell r="J328">
            <v>0</v>
          </cell>
          <cell r="K328">
            <v>0</v>
          </cell>
          <cell r="M328">
            <v>2011</v>
          </cell>
          <cell r="N328">
            <v>2052</v>
          </cell>
          <cell r="O328">
            <v>1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C328">
            <v>1992</v>
          </cell>
          <cell r="AD328">
            <v>1</v>
          </cell>
          <cell r="AE328">
            <v>0</v>
          </cell>
          <cell r="AF328">
            <v>1</v>
          </cell>
        </row>
        <row r="329">
          <cell r="A329">
            <v>32</v>
          </cell>
          <cell r="B329">
            <v>6</v>
          </cell>
          <cell r="C329">
            <v>1</v>
          </cell>
          <cell r="D329">
            <v>4</v>
          </cell>
          <cell r="E329">
            <v>1</v>
          </cell>
          <cell r="F329">
            <v>0</v>
          </cell>
          <cell r="G329">
            <v>1.4174227415084442</v>
          </cell>
          <cell r="H329">
            <v>6266.6914473879524</v>
          </cell>
          <cell r="I329">
            <v>18.937803824524028</v>
          </cell>
          <cell r="J329">
            <v>0</v>
          </cell>
          <cell r="K329">
            <v>0</v>
          </cell>
          <cell r="M329">
            <v>2020</v>
          </cell>
          <cell r="N329">
            <v>2052</v>
          </cell>
          <cell r="O329">
            <v>1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C329">
            <v>1992</v>
          </cell>
          <cell r="AD329">
            <v>1</v>
          </cell>
          <cell r="AE329">
            <v>0</v>
          </cell>
          <cell r="AF329">
            <v>1</v>
          </cell>
        </row>
        <row r="330">
          <cell r="A330">
            <v>32</v>
          </cell>
          <cell r="B330">
            <v>7</v>
          </cell>
          <cell r="C330">
            <v>1</v>
          </cell>
          <cell r="D330">
            <v>4</v>
          </cell>
          <cell r="E330">
            <v>1</v>
          </cell>
          <cell r="F330">
            <v>0</v>
          </cell>
          <cell r="G330">
            <v>1.5945160285786506</v>
          </cell>
          <cell r="H330">
            <v>6886.4741180087385</v>
          </cell>
          <cell r="I330">
            <v>18.937803824524028</v>
          </cell>
          <cell r="J330">
            <v>0</v>
          </cell>
          <cell r="K330">
            <v>0</v>
          </cell>
          <cell r="M330">
            <v>2020</v>
          </cell>
          <cell r="N330">
            <v>2052</v>
          </cell>
          <cell r="O330">
            <v>1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C330">
            <v>1992</v>
          </cell>
          <cell r="AD330">
            <v>1</v>
          </cell>
          <cell r="AE330">
            <v>0</v>
          </cell>
          <cell r="AF330">
            <v>1</v>
          </cell>
        </row>
        <row r="331">
          <cell r="A331">
            <v>32</v>
          </cell>
          <cell r="B331">
            <v>12</v>
          </cell>
          <cell r="C331">
            <v>1</v>
          </cell>
          <cell r="D331">
            <v>4</v>
          </cell>
          <cell r="E331">
            <v>1</v>
          </cell>
          <cell r="F331">
            <v>0</v>
          </cell>
          <cell r="G331">
            <v>1.5945160285786506</v>
          </cell>
          <cell r="H331">
            <v>6886.4741180087385</v>
          </cell>
          <cell r="I331">
            <v>18.937803824524028</v>
          </cell>
          <cell r="J331">
            <v>0</v>
          </cell>
          <cell r="K331">
            <v>688.6474118008739</v>
          </cell>
          <cell r="M331">
            <v>2022</v>
          </cell>
          <cell r="N331">
            <v>2052</v>
          </cell>
          <cell r="O331">
            <v>1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C331">
            <v>1992</v>
          </cell>
          <cell r="AD331">
            <v>1</v>
          </cell>
          <cell r="AE331">
            <v>0</v>
          </cell>
          <cell r="AF331">
            <v>1</v>
          </cell>
        </row>
        <row r="332">
          <cell r="A332">
            <v>32</v>
          </cell>
          <cell r="B332">
            <v>13</v>
          </cell>
          <cell r="C332">
            <v>1</v>
          </cell>
          <cell r="D332">
            <v>4</v>
          </cell>
          <cell r="E332">
            <v>1</v>
          </cell>
          <cell r="F332">
            <v>0</v>
          </cell>
          <cell r="G332">
            <v>1.5945160285786506</v>
          </cell>
          <cell r="H332">
            <v>6886.4741180087385</v>
          </cell>
          <cell r="I332">
            <v>18.937803824524028</v>
          </cell>
          <cell r="J332">
            <v>0</v>
          </cell>
          <cell r="K332">
            <v>1032.9711177013107</v>
          </cell>
          <cell r="M332">
            <v>2025</v>
          </cell>
          <cell r="N332">
            <v>2052</v>
          </cell>
          <cell r="O332">
            <v>1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C332">
            <v>1992</v>
          </cell>
          <cell r="AD332">
            <v>1</v>
          </cell>
          <cell r="AE332">
            <v>0</v>
          </cell>
          <cell r="AF332">
            <v>1</v>
          </cell>
        </row>
        <row r="333">
          <cell r="A333">
            <v>32</v>
          </cell>
          <cell r="B333">
            <v>8</v>
          </cell>
          <cell r="C333">
            <v>1</v>
          </cell>
          <cell r="D333">
            <v>4</v>
          </cell>
          <cell r="E333">
            <v>1</v>
          </cell>
          <cell r="F333">
            <v>0</v>
          </cell>
          <cell r="G333">
            <v>1.5008305122108097</v>
          </cell>
          <cell r="H333">
            <v>6266.6914473879524</v>
          </cell>
          <cell r="I333">
            <v>18.937803824524028</v>
          </cell>
          <cell r="J333">
            <v>0</v>
          </cell>
          <cell r="K333">
            <v>0</v>
          </cell>
          <cell r="M333">
            <v>2030</v>
          </cell>
          <cell r="N333">
            <v>2052</v>
          </cell>
          <cell r="O333">
            <v>1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C333">
            <v>1992</v>
          </cell>
          <cell r="AD333">
            <v>1</v>
          </cell>
          <cell r="AE333">
            <v>0</v>
          </cell>
          <cell r="AF333">
            <v>1</v>
          </cell>
        </row>
        <row r="334">
          <cell r="A334">
            <v>32</v>
          </cell>
          <cell r="B334">
            <v>9</v>
          </cell>
          <cell r="C334">
            <v>1</v>
          </cell>
          <cell r="D334">
            <v>4</v>
          </cell>
          <cell r="E334">
            <v>1</v>
          </cell>
          <cell r="F334">
            <v>0</v>
          </cell>
          <cell r="G334">
            <v>1.7008495654060805</v>
          </cell>
          <cell r="H334">
            <v>6886.4741180087385</v>
          </cell>
          <cell r="I334">
            <v>18.937803824524028</v>
          </cell>
          <cell r="J334">
            <v>0</v>
          </cell>
          <cell r="K334">
            <v>1032.9711177013107</v>
          </cell>
          <cell r="M334">
            <v>2030</v>
          </cell>
          <cell r="N334">
            <v>2052</v>
          </cell>
          <cell r="O334">
            <v>1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C334">
            <v>1992</v>
          </cell>
          <cell r="AD334">
            <v>1</v>
          </cell>
          <cell r="AE334">
            <v>0</v>
          </cell>
          <cell r="AF334">
            <v>1</v>
          </cell>
        </row>
        <row r="335">
          <cell r="A335">
            <v>34</v>
          </cell>
          <cell r="B335">
            <v>1</v>
          </cell>
          <cell r="C335">
            <v>1</v>
          </cell>
          <cell r="D335">
            <v>5</v>
          </cell>
          <cell r="E335">
            <v>1</v>
          </cell>
          <cell r="F335">
            <v>0.53103953457529296</v>
          </cell>
          <cell r="G335">
            <v>0.7</v>
          </cell>
          <cell r="H335">
            <v>52.560439969176251</v>
          </cell>
          <cell r="I335">
            <v>0.4277070160240386</v>
          </cell>
          <cell r="J335">
            <v>0</v>
          </cell>
          <cell r="K335">
            <v>0</v>
          </cell>
          <cell r="M335">
            <v>1995</v>
          </cell>
          <cell r="N335">
            <v>2052</v>
          </cell>
          <cell r="O335">
            <v>1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C335">
            <v>1992</v>
          </cell>
          <cell r="AD335">
            <v>1</v>
          </cell>
          <cell r="AE335">
            <v>0</v>
          </cell>
          <cell r="AF335">
            <v>1</v>
          </cell>
        </row>
        <row r="336">
          <cell r="A336">
            <v>34</v>
          </cell>
          <cell r="B336">
            <v>2</v>
          </cell>
          <cell r="C336">
            <v>1</v>
          </cell>
          <cell r="D336">
            <v>5</v>
          </cell>
          <cell r="E336">
            <v>1</v>
          </cell>
          <cell r="F336">
            <v>0</v>
          </cell>
          <cell r="G336">
            <v>0.8</v>
          </cell>
          <cell r="H336">
            <v>61.463082302713701</v>
          </cell>
          <cell r="I336">
            <v>0.4277070160240386</v>
          </cell>
          <cell r="J336">
            <v>0</v>
          </cell>
          <cell r="K336">
            <v>0</v>
          </cell>
          <cell r="M336">
            <v>2000</v>
          </cell>
          <cell r="N336">
            <v>2052</v>
          </cell>
          <cell r="O336">
            <v>1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C336">
            <v>1992</v>
          </cell>
          <cell r="AD336">
            <v>1</v>
          </cell>
          <cell r="AE336">
            <v>0</v>
          </cell>
          <cell r="AF336">
            <v>1</v>
          </cell>
        </row>
        <row r="337">
          <cell r="A337">
            <v>35</v>
          </cell>
          <cell r="B337">
            <v>1</v>
          </cell>
          <cell r="C337">
            <v>1</v>
          </cell>
          <cell r="D337">
            <v>5</v>
          </cell>
          <cell r="E337">
            <v>2</v>
          </cell>
          <cell r="F337">
            <v>0.28137627866127846</v>
          </cell>
          <cell r="G337">
            <v>0.45</v>
          </cell>
          <cell r="H337">
            <v>37.701581412489269</v>
          </cell>
          <cell r="I337">
            <v>0.4277070160240386</v>
          </cell>
          <cell r="J337">
            <v>0</v>
          </cell>
          <cell r="K337">
            <v>0</v>
          </cell>
          <cell r="M337">
            <v>1995</v>
          </cell>
          <cell r="N337">
            <v>2052</v>
          </cell>
          <cell r="O337">
            <v>1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C337">
            <v>1992</v>
          </cell>
          <cell r="AD337">
            <v>1</v>
          </cell>
          <cell r="AE337">
            <v>0</v>
          </cell>
          <cell r="AF337">
            <v>1</v>
          </cell>
        </row>
        <row r="338">
          <cell r="A338">
            <v>35</v>
          </cell>
          <cell r="B338">
            <v>2</v>
          </cell>
          <cell r="C338">
            <v>1</v>
          </cell>
          <cell r="D338">
            <v>5</v>
          </cell>
          <cell r="E338">
            <v>2</v>
          </cell>
          <cell r="F338">
            <v>0.18758418577418565</v>
          </cell>
          <cell r="G338">
            <v>0.6</v>
          </cell>
          <cell r="H338">
            <v>51.372364924665021</v>
          </cell>
          <cell r="I338">
            <v>0.4277070160240386</v>
          </cell>
          <cell r="J338">
            <v>0</v>
          </cell>
          <cell r="K338">
            <v>0</v>
          </cell>
          <cell r="M338">
            <v>1995</v>
          </cell>
          <cell r="N338">
            <v>2052</v>
          </cell>
          <cell r="O338">
            <v>1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C338">
            <v>1992</v>
          </cell>
          <cell r="AD338">
            <v>1</v>
          </cell>
          <cell r="AE338">
            <v>0</v>
          </cell>
          <cell r="AF338">
            <v>1</v>
          </cell>
        </row>
        <row r="339">
          <cell r="A339">
            <v>24</v>
          </cell>
          <cell r="B339">
            <v>1</v>
          </cell>
          <cell r="C339">
            <v>1</v>
          </cell>
          <cell r="D339">
            <v>6</v>
          </cell>
          <cell r="E339">
            <v>1</v>
          </cell>
          <cell r="F339">
            <v>0.16712225277326748</v>
          </cell>
          <cell r="G339">
            <v>10</v>
          </cell>
          <cell r="H339">
            <v>92.998482973791027</v>
          </cell>
          <cell r="I339">
            <v>4.7852631976013074</v>
          </cell>
          <cell r="J339">
            <v>0</v>
          </cell>
          <cell r="K339">
            <v>0</v>
          </cell>
          <cell r="M339">
            <v>2003</v>
          </cell>
          <cell r="N339">
            <v>2007</v>
          </cell>
          <cell r="O339">
            <v>1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C339">
            <v>2005</v>
          </cell>
          <cell r="AD339">
            <v>1</v>
          </cell>
          <cell r="AE339">
            <v>0</v>
          </cell>
          <cell r="AF339">
            <v>1</v>
          </cell>
        </row>
        <row r="340">
          <cell r="A340">
            <v>24</v>
          </cell>
          <cell r="B340">
            <v>2</v>
          </cell>
          <cell r="C340">
            <v>1</v>
          </cell>
          <cell r="D340">
            <v>6</v>
          </cell>
          <cell r="E340">
            <v>1</v>
          </cell>
          <cell r="F340">
            <v>0</v>
          </cell>
          <cell r="G340">
            <v>10</v>
          </cell>
          <cell r="H340">
            <v>76.103504888536023</v>
          </cell>
          <cell r="I340">
            <v>4.5899646778998626</v>
          </cell>
          <cell r="J340">
            <v>0</v>
          </cell>
          <cell r="K340">
            <v>0</v>
          </cell>
          <cell r="M340">
            <v>2007</v>
          </cell>
          <cell r="N340">
            <v>2010</v>
          </cell>
          <cell r="O340">
            <v>1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C340">
            <v>2005</v>
          </cell>
          <cell r="AD340">
            <v>1</v>
          </cell>
          <cell r="AE340">
            <v>0</v>
          </cell>
          <cell r="AF340">
            <v>1</v>
          </cell>
        </row>
        <row r="341">
          <cell r="A341">
            <v>24</v>
          </cell>
          <cell r="B341">
            <v>3</v>
          </cell>
          <cell r="C341">
            <v>1</v>
          </cell>
          <cell r="D341">
            <v>6</v>
          </cell>
          <cell r="E341">
            <v>1</v>
          </cell>
          <cell r="F341">
            <v>0</v>
          </cell>
          <cell r="G341">
            <v>9.6</v>
          </cell>
          <cell r="H341">
            <v>91.358177884712831</v>
          </cell>
          <cell r="I341">
            <v>5.4606870986280347</v>
          </cell>
          <cell r="J341">
            <v>0</v>
          </cell>
          <cell r="K341">
            <v>0</v>
          </cell>
          <cell r="M341">
            <v>2011</v>
          </cell>
          <cell r="N341">
            <v>2011</v>
          </cell>
          <cell r="O341">
            <v>1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C341">
            <v>2005</v>
          </cell>
          <cell r="AD341">
            <v>1</v>
          </cell>
          <cell r="AE341">
            <v>0</v>
          </cell>
          <cell r="AF341">
            <v>1</v>
          </cell>
        </row>
        <row r="342">
          <cell r="A342">
            <v>24</v>
          </cell>
          <cell r="B342">
            <v>4</v>
          </cell>
          <cell r="C342">
            <v>1</v>
          </cell>
          <cell r="D342">
            <v>6</v>
          </cell>
          <cell r="E342">
            <v>1</v>
          </cell>
          <cell r="F342">
            <v>0</v>
          </cell>
          <cell r="G342">
            <v>12.2</v>
          </cell>
          <cell r="H342">
            <v>83.436802453689495</v>
          </cell>
          <cell r="I342">
            <v>4.602572767458625</v>
          </cell>
          <cell r="J342">
            <v>0</v>
          </cell>
          <cell r="K342">
            <v>0</v>
          </cell>
          <cell r="M342">
            <v>2012</v>
          </cell>
          <cell r="N342">
            <v>2019</v>
          </cell>
          <cell r="O342">
            <v>1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C342">
            <v>2005</v>
          </cell>
          <cell r="AD342">
            <v>1</v>
          </cell>
          <cell r="AE342">
            <v>0</v>
          </cell>
          <cell r="AF342">
            <v>1</v>
          </cell>
        </row>
        <row r="343">
          <cell r="A343">
            <v>24</v>
          </cell>
          <cell r="B343">
            <v>5</v>
          </cell>
          <cell r="C343">
            <v>1</v>
          </cell>
          <cell r="D343">
            <v>6</v>
          </cell>
          <cell r="E343">
            <v>1</v>
          </cell>
          <cell r="F343">
            <v>7.6583641104044448E-2</v>
          </cell>
          <cell r="G343">
            <v>41.1</v>
          </cell>
          <cell r="H343">
            <v>93.39296921838816</v>
          </cell>
          <cell r="I343">
            <v>1.8851992166924549</v>
          </cell>
          <cell r="J343">
            <v>0</v>
          </cell>
          <cell r="K343">
            <v>0</v>
          </cell>
          <cell r="M343">
            <v>2003</v>
          </cell>
          <cell r="N343">
            <v>2052</v>
          </cell>
          <cell r="O343">
            <v>1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C343">
            <v>2005</v>
          </cell>
          <cell r="AD343">
            <v>1</v>
          </cell>
          <cell r="AE343">
            <v>0</v>
          </cell>
          <cell r="AF343">
            <v>0.82</v>
          </cell>
        </row>
        <row r="344">
          <cell r="A344">
            <v>24</v>
          </cell>
          <cell r="B344">
            <v>6</v>
          </cell>
          <cell r="C344">
            <v>1</v>
          </cell>
          <cell r="D344">
            <v>6</v>
          </cell>
          <cell r="E344">
            <v>1</v>
          </cell>
          <cell r="F344">
            <v>0</v>
          </cell>
          <cell r="G344">
            <v>41.1</v>
          </cell>
          <cell r="H344">
            <v>76.426325055964128</v>
          </cell>
          <cell r="I344">
            <v>1.610394782596418</v>
          </cell>
          <cell r="J344">
            <v>0</v>
          </cell>
          <cell r="K344">
            <v>0</v>
          </cell>
          <cell r="M344">
            <v>2007</v>
          </cell>
          <cell r="N344">
            <v>2052</v>
          </cell>
          <cell r="O344">
            <v>1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C344">
            <v>2005</v>
          </cell>
          <cell r="AD344">
            <v>1</v>
          </cell>
          <cell r="AE344">
            <v>0</v>
          </cell>
          <cell r="AF344">
            <v>0.82</v>
          </cell>
        </row>
        <row r="345">
          <cell r="A345">
            <v>24</v>
          </cell>
          <cell r="B345">
            <v>7</v>
          </cell>
          <cell r="C345">
            <v>1</v>
          </cell>
          <cell r="D345">
            <v>6</v>
          </cell>
          <cell r="E345">
            <v>1</v>
          </cell>
          <cell r="F345">
            <v>0</v>
          </cell>
          <cell r="G345">
            <v>42.4</v>
          </cell>
          <cell r="H345">
            <v>84.669763746009082</v>
          </cell>
          <cell r="I345">
            <v>0.89858344507898613</v>
          </cell>
          <cell r="J345">
            <v>0</v>
          </cell>
          <cell r="K345">
            <v>0</v>
          </cell>
          <cell r="M345">
            <v>2011</v>
          </cell>
          <cell r="N345">
            <v>2052</v>
          </cell>
          <cell r="O345">
            <v>1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C345">
            <v>2005</v>
          </cell>
          <cell r="AD345">
            <v>1</v>
          </cell>
          <cell r="AE345">
            <v>0</v>
          </cell>
          <cell r="AF345">
            <v>0.82</v>
          </cell>
        </row>
        <row r="346">
          <cell r="A346">
            <v>24</v>
          </cell>
          <cell r="B346">
            <v>8</v>
          </cell>
          <cell r="C346">
            <v>1</v>
          </cell>
          <cell r="D346">
            <v>6</v>
          </cell>
          <cell r="E346">
            <v>1</v>
          </cell>
          <cell r="F346">
            <v>0</v>
          </cell>
          <cell r="G346">
            <v>44.556521739130432</v>
          </cell>
          <cell r="H346">
            <v>78.621923478437012</v>
          </cell>
          <cell r="I346">
            <v>0.85522357105803182</v>
          </cell>
          <cell r="J346">
            <v>0</v>
          </cell>
          <cell r="K346">
            <v>0</v>
          </cell>
          <cell r="M346">
            <v>2020</v>
          </cell>
          <cell r="N346">
            <v>2052</v>
          </cell>
          <cell r="O346">
            <v>1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C346">
            <v>2005</v>
          </cell>
          <cell r="AD346">
            <v>1</v>
          </cell>
          <cell r="AE346">
            <v>0</v>
          </cell>
          <cell r="AF346">
            <v>0.82</v>
          </cell>
        </row>
        <row r="347">
          <cell r="A347">
            <v>24</v>
          </cell>
          <cell r="B347">
            <v>9</v>
          </cell>
          <cell r="C347">
            <v>1</v>
          </cell>
          <cell r="D347">
            <v>6</v>
          </cell>
          <cell r="E347">
            <v>1</v>
          </cell>
          <cell r="F347">
            <v>0</v>
          </cell>
          <cell r="G347">
            <v>46.784347826086957</v>
          </cell>
          <cell r="H347">
            <v>73.006071801405795</v>
          </cell>
          <cell r="I347">
            <v>0.81395626690186407</v>
          </cell>
          <cell r="J347">
            <v>0</v>
          </cell>
          <cell r="K347">
            <v>0</v>
          </cell>
          <cell r="M347">
            <v>2030</v>
          </cell>
          <cell r="N347">
            <v>2052</v>
          </cell>
          <cell r="O347">
            <v>1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C347">
            <v>2005</v>
          </cell>
          <cell r="AD347">
            <v>1</v>
          </cell>
          <cell r="AE347">
            <v>0</v>
          </cell>
          <cell r="AF347">
            <v>0.82</v>
          </cell>
        </row>
        <row r="348">
          <cell r="A348">
            <v>24</v>
          </cell>
          <cell r="B348">
            <v>10</v>
          </cell>
          <cell r="C348">
            <v>1</v>
          </cell>
          <cell r="D348">
            <v>6</v>
          </cell>
          <cell r="E348">
            <v>1</v>
          </cell>
          <cell r="F348">
            <v>0</v>
          </cell>
          <cell r="G348">
            <v>13.5</v>
          </cell>
          <cell r="H348">
            <v>81.891372024005392</v>
          </cell>
          <cell r="I348">
            <v>8.721862953369051</v>
          </cell>
          <cell r="J348">
            <v>0</v>
          </cell>
          <cell r="K348">
            <v>0</v>
          </cell>
          <cell r="M348">
            <v>2003</v>
          </cell>
          <cell r="N348">
            <v>2012</v>
          </cell>
          <cell r="O348">
            <v>1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C348">
            <v>2005</v>
          </cell>
          <cell r="AD348">
            <v>1</v>
          </cell>
          <cell r="AE348">
            <v>0</v>
          </cell>
          <cell r="AF348">
            <v>1</v>
          </cell>
        </row>
        <row r="349">
          <cell r="A349">
            <v>24</v>
          </cell>
          <cell r="B349">
            <v>11</v>
          </cell>
          <cell r="C349">
            <v>1</v>
          </cell>
          <cell r="D349">
            <v>6</v>
          </cell>
          <cell r="E349">
            <v>1</v>
          </cell>
          <cell r="F349">
            <v>0</v>
          </cell>
          <cell r="G349">
            <v>13.5</v>
          </cell>
          <cell r="H349">
            <v>67.01421605892422</v>
          </cell>
          <cell r="I349">
            <v>7.1373673922823659</v>
          </cell>
          <cell r="J349">
            <v>0</v>
          </cell>
          <cell r="K349">
            <v>0</v>
          </cell>
          <cell r="M349">
            <v>2007</v>
          </cell>
          <cell r="N349">
            <v>2012</v>
          </cell>
          <cell r="O349">
            <v>1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C349">
            <v>2005</v>
          </cell>
          <cell r="AD349">
            <v>1</v>
          </cell>
          <cell r="AE349">
            <v>0</v>
          </cell>
          <cell r="AF349">
            <v>1</v>
          </cell>
        </row>
        <row r="350">
          <cell r="A350">
            <v>24</v>
          </cell>
          <cell r="B350">
            <v>12</v>
          </cell>
          <cell r="C350">
            <v>1</v>
          </cell>
          <cell r="D350">
            <v>6</v>
          </cell>
          <cell r="E350">
            <v>1</v>
          </cell>
          <cell r="F350">
            <v>0</v>
          </cell>
          <cell r="G350">
            <v>19.399999999999999</v>
          </cell>
          <cell r="H350">
            <v>59.238487036634311</v>
          </cell>
          <cell r="I350">
            <v>5.7838663075931454</v>
          </cell>
          <cell r="J350">
            <v>0</v>
          </cell>
          <cell r="K350">
            <v>0</v>
          </cell>
          <cell r="M350">
            <v>2011</v>
          </cell>
          <cell r="N350">
            <v>2052</v>
          </cell>
          <cell r="O350">
            <v>1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C350">
            <v>2005</v>
          </cell>
          <cell r="AD350">
            <v>1</v>
          </cell>
          <cell r="AE350">
            <v>0</v>
          </cell>
          <cell r="AF350">
            <v>1</v>
          </cell>
        </row>
        <row r="351">
          <cell r="A351">
            <v>24</v>
          </cell>
          <cell r="B351">
            <v>13</v>
          </cell>
          <cell r="C351">
            <v>1</v>
          </cell>
          <cell r="D351">
            <v>6</v>
          </cell>
          <cell r="E351">
            <v>1</v>
          </cell>
          <cell r="F351">
            <v>0</v>
          </cell>
          <cell r="G351">
            <v>20.34375</v>
          </cell>
          <cell r="H351">
            <v>55.007166534017578</v>
          </cell>
          <cell r="I351">
            <v>5.5029391222448396</v>
          </cell>
          <cell r="J351">
            <v>0</v>
          </cell>
          <cell r="K351">
            <v>0</v>
          </cell>
          <cell r="M351">
            <v>2020</v>
          </cell>
          <cell r="N351">
            <v>2052</v>
          </cell>
          <cell r="O351">
            <v>1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C351">
            <v>2005</v>
          </cell>
          <cell r="AD351">
            <v>1</v>
          </cell>
          <cell r="AE351">
            <v>0</v>
          </cell>
          <cell r="AF351">
            <v>1</v>
          </cell>
        </row>
        <row r="352">
          <cell r="A352">
            <v>24</v>
          </cell>
          <cell r="B352">
            <v>14</v>
          </cell>
          <cell r="C352">
            <v>1</v>
          </cell>
          <cell r="D352">
            <v>6</v>
          </cell>
          <cell r="E352">
            <v>1</v>
          </cell>
          <cell r="F352">
            <v>0</v>
          </cell>
          <cell r="G352">
            <v>21.360937500000002</v>
          </cell>
          <cell r="H352">
            <v>51.078083210159164</v>
          </cell>
          <cell r="I352">
            <v>5.2356579575338422</v>
          </cell>
          <cell r="J352">
            <v>0</v>
          </cell>
          <cell r="K352">
            <v>0</v>
          </cell>
          <cell r="M352">
            <v>2030</v>
          </cell>
          <cell r="N352">
            <v>2052</v>
          </cell>
          <cell r="O352">
            <v>1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C352">
            <v>2005</v>
          </cell>
          <cell r="AD352">
            <v>1</v>
          </cell>
          <cell r="AE352">
            <v>0</v>
          </cell>
          <cell r="AF352">
            <v>1</v>
          </cell>
        </row>
        <row r="353">
          <cell r="A353">
            <v>24</v>
          </cell>
          <cell r="B353">
            <v>15</v>
          </cell>
          <cell r="C353">
            <v>1</v>
          </cell>
          <cell r="D353">
            <v>6</v>
          </cell>
          <cell r="E353">
            <v>1</v>
          </cell>
          <cell r="F353">
            <v>4.9163988360087611E-2</v>
          </cell>
          <cell r="G353">
            <v>13.5</v>
          </cell>
          <cell r="H353">
            <v>81.891372024005392</v>
          </cell>
          <cell r="I353">
            <v>8.340401476332211</v>
          </cell>
          <cell r="J353">
            <v>0</v>
          </cell>
          <cell r="K353">
            <v>0</v>
          </cell>
          <cell r="M353">
            <v>2003</v>
          </cell>
          <cell r="N353">
            <v>2012</v>
          </cell>
          <cell r="O353">
            <v>1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C353">
            <v>2005</v>
          </cell>
          <cell r="AD353">
            <v>1</v>
          </cell>
          <cell r="AE353">
            <v>0</v>
          </cell>
          <cell r="AF353">
            <v>1</v>
          </cell>
        </row>
        <row r="354">
          <cell r="A354">
            <v>24</v>
          </cell>
          <cell r="B354">
            <v>16</v>
          </cell>
          <cell r="C354">
            <v>1</v>
          </cell>
          <cell r="D354">
            <v>6</v>
          </cell>
          <cell r="E354">
            <v>1</v>
          </cell>
          <cell r="F354">
            <v>0</v>
          </cell>
          <cell r="G354">
            <v>13.5</v>
          </cell>
          <cell r="H354">
            <v>67.01421605892422</v>
          </cell>
          <cell r="I354">
            <v>7.0513536604675595</v>
          </cell>
          <cell r="J354">
            <v>0</v>
          </cell>
          <cell r="K354">
            <v>0</v>
          </cell>
          <cell r="M354">
            <v>2007</v>
          </cell>
          <cell r="N354">
            <v>2012</v>
          </cell>
          <cell r="O354">
            <v>1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C354">
            <v>2005</v>
          </cell>
          <cell r="AD354">
            <v>1</v>
          </cell>
          <cell r="AE354">
            <v>0</v>
          </cell>
          <cell r="AF354">
            <v>1</v>
          </cell>
        </row>
        <row r="355">
          <cell r="A355">
            <v>24</v>
          </cell>
          <cell r="B355">
            <v>17</v>
          </cell>
          <cell r="C355">
            <v>1</v>
          </cell>
          <cell r="D355">
            <v>6</v>
          </cell>
          <cell r="E355">
            <v>1</v>
          </cell>
          <cell r="F355">
            <v>0</v>
          </cell>
          <cell r="G355">
            <v>13.7</v>
          </cell>
          <cell r="H355">
            <v>68.024927263257055</v>
          </cell>
          <cell r="I355">
            <v>5.4943387327292035</v>
          </cell>
          <cell r="J355">
            <v>0</v>
          </cell>
          <cell r="K355">
            <v>0</v>
          </cell>
          <cell r="M355">
            <v>2011</v>
          </cell>
          <cell r="N355">
            <v>2052</v>
          </cell>
          <cell r="O355">
            <v>1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C355">
            <v>2005</v>
          </cell>
          <cell r="AD355">
            <v>1</v>
          </cell>
          <cell r="AE355">
            <v>0</v>
          </cell>
          <cell r="AF355">
            <v>1</v>
          </cell>
        </row>
        <row r="356">
          <cell r="A356">
            <v>24</v>
          </cell>
          <cell r="B356">
            <v>18</v>
          </cell>
          <cell r="C356">
            <v>1</v>
          </cell>
          <cell r="D356">
            <v>6</v>
          </cell>
          <cell r="E356">
            <v>1</v>
          </cell>
          <cell r="F356">
            <v>0</v>
          </cell>
          <cell r="G356">
            <v>14.343700000000002</v>
          </cell>
          <cell r="H356">
            <v>64.165958983516646</v>
          </cell>
          <cell r="I356">
            <v>5.2085910615201065</v>
          </cell>
          <cell r="J356">
            <v>0</v>
          </cell>
          <cell r="K356">
            <v>0</v>
          </cell>
          <cell r="M356">
            <v>2020</v>
          </cell>
          <cell r="N356">
            <v>2052</v>
          </cell>
          <cell r="O356">
            <v>1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C356">
            <v>2005</v>
          </cell>
          <cell r="AD356">
            <v>1</v>
          </cell>
          <cell r="AE356">
            <v>0</v>
          </cell>
          <cell r="AF356">
            <v>1</v>
          </cell>
        </row>
        <row r="357">
          <cell r="A357">
            <v>24</v>
          </cell>
          <cell r="B357">
            <v>19</v>
          </cell>
          <cell r="C357">
            <v>1</v>
          </cell>
          <cell r="D357">
            <v>6</v>
          </cell>
          <cell r="E357">
            <v>1</v>
          </cell>
          <cell r="F357">
            <v>0</v>
          </cell>
          <cell r="G357">
            <v>15.060885000000003</v>
          </cell>
          <cell r="H357">
            <v>60.499332755887124</v>
          </cell>
          <cell r="I357">
            <v>4.9372498808619874</v>
          </cell>
          <cell r="J357">
            <v>0</v>
          </cell>
          <cell r="K357">
            <v>0</v>
          </cell>
          <cell r="M357">
            <v>2030</v>
          </cell>
          <cell r="N357">
            <v>2052</v>
          </cell>
          <cell r="O357">
            <v>1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C357">
            <v>2005</v>
          </cell>
          <cell r="AD357">
            <v>1</v>
          </cell>
          <cell r="AE357">
            <v>0</v>
          </cell>
          <cell r="AF357">
            <v>1</v>
          </cell>
        </row>
        <row r="358">
          <cell r="A358">
            <v>24</v>
          </cell>
          <cell r="B358">
            <v>20</v>
          </cell>
          <cell r="C358">
            <v>1</v>
          </cell>
          <cell r="D358">
            <v>6</v>
          </cell>
          <cell r="E358">
            <v>1</v>
          </cell>
          <cell r="F358">
            <v>0</v>
          </cell>
          <cell r="G358">
            <v>16.7</v>
          </cell>
          <cell r="H358">
            <v>86.304208059140237</v>
          </cell>
          <cell r="I358">
            <v>9.1028550470379042</v>
          </cell>
          <cell r="J358">
            <v>0</v>
          </cell>
          <cell r="K358">
            <v>0</v>
          </cell>
          <cell r="M358">
            <v>2003</v>
          </cell>
          <cell r="N358">
            <v>2012</v>
          </cell>
          <cell r="O358">
            <v>1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C358">
            <v>2005</v>
          </cell>
          <cell r="AD358">
            <v>1</v>
          </cell>
          <cell r="AE358">
            <v>0</v>
          </cell>
          <cell r="AF358">
            <v>1</v>
          </cell>
        </row>
        <row r="359">
          <cell r="A359">
            <v>24</v>
          </cell>
          <cell r="B359">
            <v>21</v>
          </cell>
          <cell r="C359">
            <v>1</v>
          </cell>
          <cell r="D359">
            <v>6</v>
          </cell>
          <cell r="E359">
            <v>1</v>
          </cell>
          <cell r="F359">
            <v>0</v>
          </cell>
          <cell r="G359">
            <v>16.7</v>
          </cell>
          <cell r="H359">
            <v>70.625374843813617</v>
          </cell>
          <cell r="I359">
            <v>7.6441647818176586</v>
          </cell>
          <cell r="J359">
            <v>0</v>
          </cell>
          <cell r="K359">
            <v>0</v>
          </cell>
          <cell r="M359">
            <v>2007</v>
          </cell>
          <cell r="N359">
            <v>2012</v>
          </cell>
          <cell r="O359">
            <v>1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C359">
            <v>2005</v>
          </cell>
          <cell r="AD359">
            <v>1</v>
          </cell>
          <cell r="AE359">
            <v>0</v>
          </cell>
          <cell r="AF359">
            <v>1</v>
          </cell>
        </row>
        <row r="360">
          <cell r="A360">
            <v>24</v>
          </cell>
          <cell r="B360">
            <v>22</v>
          </cell>
          <cell r="C360">
            <v>1</v>
          </cell>
          <cell r="D360">
            <v>6</v>
          </cell>
          <cell r="E360">
            <v>1</v>
          </cell>
          <cell r="F360">
            <v>0</v>
          </cell>
          <cell r="G360">
            <v>18.7</v>
          </cell>
          <cell r="H360">
            <v>73.557667646417997</v>
          </cell>
          <cell r="I360">
            <v>12.040668458538761</v>
          </cell>
          <cell r="J360">
            <v>0</v>
          </cell>
          <cell r="K360">
            <v>0</v>
          </cell>
          <cell r="M360">
            <v>2011</v>
          </cell>
          <cell r="N360">
            <v>2052</v>
          </cell>
          <cell r="O360">
            <v>1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C360">
            <v>2005</v>
          </cell>
          <cell r="AD360">
            <v>1</v>
          </cell>
          <cell r="AE360">
            <v>0</v>
          </cell>
          <cell r="AF360">
            <v>1</v>
          </cell>
        </row>
        <row r="361">
          <cell r="A361">
            <v>24</v>
          </cell>
          <cell r="B361">
            <v>23</v>
          </cell>
          <cell r="C361">
            <v>1</v>
          </cell>
          <cell r="D361">
            <v>6</v>
          </cell>
          <cell r="E361">
            <v>1</v>
          </cell>
          <cell r="F361">
            <v>0</v>
          </cell>
          <cell r="G361">
            <v>19.59975</v>
          </cell>
          <cell r="H361">
            <v>69.319871650520071</v>
          </cell>
          <cell r="I361">
            <v>11.40283091974578</v>
          </cell>
          <cell r="J361">
            <v>0</v>
          </cell>
          <cell r="K361">
            <v>0</v>
          </cell>
          <cell r="M361">
            <v>2020</v>
          </cell>
          <cell r="N361">
            <v>2052</v>
          </cell>
          <cell r="O361">
            <v>1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C361">
            <v>2005</v>
          </cell>
          <cell r="AD361">
            <v>1</v>
          </cell>
          <cell r="AE361">
            <v>0</v>
          </cell>
          <cell r="AF361">
            <v>1</v>
          </cell>
        </row>
        <row r="362">
          <cell r="A362">
            <v>24</v>
          </cell>
          <cell r="B362">
            <v>24</v>
          </cell>
          <cell r="C362">
            <v>1</v>
          </cell>
          <cell r="D362">
            <v>6</v>
          </cell>
          <cell r="E362">
            <v>1</v>
          </cell>
          <cell r="F362">
            <v>0</v>
          </cell>
          <cell r="G362">
            <v>20.5797375</v>
          </cell>
          <cell r="H362">
            <v>65.358736127633222</v>
          </cell>
          <cell r="I362">
            <v>10.799241326538027</v>
          </cell>
          <cell r="J362">
            <v>0</v>
          </cell>
          <cell r="K362">
            <v>0</v>
          </cell>
          <cell r="M362">
            <v>2030</v>
          </cell>
          <cell r="N362">
            <v>2052</v>
          </cell>
          <cell r="O362">
            <v>1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C362">
            <v>2005</v>
          </cell>
          <cell r="AD362">
            <v>1</v>
          </cell>
          <cell r="AE362">
            <v>0</v>
          </cell>
          <cell r="AF362">
            <v>1</v>
          </cell>
        </row>
        <row r="363">
          <cell r="A363">
            <v>24</v>
          </cell>
          <cell r="B363">
            <v>25</v>
          </cell>
          <cell r="C363">
            <v>1</v>
          </cell>
          <cell r="D363">
            <v>6</v>
          </cell>
          <cell r="E363">
            <v>1</v>
          </cell>
          <cell r="F363">
            <v>0</v>
          </cell>
          <cell r="G363">
            <v>15.054945054945055</v>
          </cell>
          <cell r="H363">
            <v>509.766874839151</v>
          </cell>
          <cell r="I363">
            <v>27.523251886627747</v>
          </cell>
          <cell r="J363">
            <v>0</v>
          </cell>
          <cell r="K363">
            <v>0</v>
          </cell>
          <cell r="M363">
            <v>2003</v>
          </cell>
          <cell r="N363">
            <v>2019</v>
          </cell>
          <cell r="O363">
            <v>1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C363">
            <v>2005</v>
          </cell>
          <cell r="AD363">
            <v>1</v>
          </cell>
          <cell r="AE363">
            <v>0</v>
          </cell>
          <cell r="AF363">
            <v>0.92</v>
          </cell>
        </row>
        <row r="364">
          <cell r="A364">
            <v>24</v>
          </cell>
          <cell r="B364">
            <v>26</v>
          </cell>
          <cell r="C364">
            <v>1</v>
          </cell>
          <cell r="D364">
            <v>6</v>
          </cell>
          <cell r="E364">
            <v>1</v>
          </cell>
          <cell r="F364">
            <v>0</v>
          </cell>
          <cell r="G364">
            <v>51</v>
          </cell>
          <cell r="H364">
            <v>296.81135573825793</v>
          </cell>
          <cell r="I364">
            <v>28.708206851793367</v>
          </cell>
          <cell r="J364">
            <v>0</v>
          </cell>
          <cell r="K364">
            <v>0</v>
          </cell>
          <cell r="M364">
            <v>2007</v>
          </cell>
          <cell r="N364">
            <v>2052</v>
          </cell>
          <cell r="O364">
            <v>1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C364">
            <v>2005</v>
          </cell>
          <cell r="AD364">
            <v>1</v>
          </cell>
          <cell r="AE364">
            <v>0</v>
          </cell>
          <cell r="AF364">
            <v>0.85</v>
          </cell>
        </row>
        <row r="365">
          <cell r="A365">
            <v>24</v>
          </cell>
          <cell r="B365">
            <v>27</v>
          </cell>
          <cell r="C365">
            <v>1</v>
          </cell>
          <cell r="D365">
            <v>6</v>
          </cell>
          <cell r="E365">
            <v>1</v>
          </cell>
          <cell r="F365">
            <v>0</v>
          </cell>
          <cell r="G365">
            <v>60</v>
          </cell>
          <cell r="H365">
            <v>167.68996602559412</v>
          </cell>
          <cell r="I365">
            <v>5.69195759561984</v>
          </cell>
          <cell r="J365">
            <v>0</v>
          </cell>
          <cell r="K365">
            <v>0</v>
          </cell>
          <cell r="M365">
            <v>2011</v>
          </cell>
          <cell r="N365">
            <v>2052</v>
          </cell>
          <cell r="O365">
            <v>1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C365">
            <v>2005</v>
          </cell>
          <cell r="AD365">
            <v>1</v>
          </cell>
          <cell r="AE365">
            <v>0</v>
          </cell>
          <cell r="AF365">
            <v>0.9</v>
          </cell>
        </row>
        <row r="366">
          <cell r="A366">
            <v>24</v>
          </cell>
          <cell r="B366">
            <v>28</v>
          </cell>
          <cell r="C366">
            <v>1</v>
          </cell>
          <cell r="D366">
            <v>6</v>
          </cell>
          <cell r="E366">
            <v>1</v>
          </cell>
          <cell r="F366">
            <v>0</v>
          </cell>
          <cell r="G366">
            <v>170</v>
          </cell>
          <cell r="H366">
            <v>105.71169896351547</v>
          </cell>
          <cell r="I366">
            <v>1.0422102711403398</v>
          </cell>
          <cell r="J366">
            <v>0</v>
          </cell>
          <cell r="K366">
            <v>10.571169896351549</v>
          </cell>
          <cell r="M366">
            <v>2020</v>
          </cell>
          <cell r="N366">
            <v>2052</v>
          </cell>
          <cell r="O366">
            <v>1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C366">
            <v>2005</v>
          </cell>
          <cell r="AD366">
            <v>1</v>
          </cell>
          <cell r="AE366">
            <v>0</v>
          </cell>
          <cell r="AF366">
            <v>0.92</v>
          </cell>
        </row>
        <row r="367">
          <cell r="A367">
            <v>24</v>
          </cell>
          <cell r="B367">
            <v>30</v>
          </cell>
          <cell r="C367">
            <v>1</v>
          </cell>
          <cell r="D367">
            <v>6</v>
          </cell>
          <cell r="E367">
            <v>1</v>
          </cell>
          <cell r="F367">
            <v>0</v>
          </cell>
          <cell r="G367">
            <v>170</v>
          </cell>
          <cell r="H367">
            <v>105.71169896351547</v>
          </cell>
          <cell r="I367">
            <v>1.0422102711403398</v>
          </cell>
          <cell r="J367">
            <v>0</v>
          </cell>
          <cell r="K367">
            <v>15.85675484452732</v>
          </cell>
          <cell r="M367">
            <v>2022</v>
          </cell>
          <cell r="N367">
            <v>2052</v>
          </cell>
          <cell r="O367">
            <v>1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C367">
            <v>2005</v>
          </cell>
          <cell r="AD367">
            <v>1</v>
          </cell>
          <cell r="AE367">
            <v>0</v>
          </cell>
          <cell r="AF367">
            <v>0.92</v>
          </cell>
        </row>
        <row r="368">
          <cell r="A368">
            <v>24</v>
          </cell>
          <cell r="B368">
            <v>29</v>
          </cell>
          <cell r="C368">
            <v>1</v>
          </cell>
          <cell r="D368">
            <v>6</v>
          </cell>
          <cell r="E368">
            <v>1</v>
          </cell>
          <cell r="F368">
            <v>0</v>
          </cell>
          <cell r="G368">
            <v>202</v>
          </cell>
          <cell r="H368">
            <v>98.480901139606303</v>
          </cell>
          <cell r="I368">
            <v>0.71672795842677472</v>
          </cell>
          <cell r="J368">
            <v>0</v>
          </cell>
          <cell r="K368">
            <v>14.772135170940945</v>
          </cell>
          <cell r="M368">
            <v>2030</v>
          </cell>
          <cell r="N368">
            <v>2052</v>
          </cell>
          <cell r="O368">
            <v>1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C368">
            <v>2005</v>
          </cell>
          <cell r="AD368">
            <v>1</v>
          </cell>
          <cell r="AE368">
            <v>0</v>
          </cell>
          <cell r="AF368">
            <v>0.92</v>
          </cell>
        </row>
        <row r="369">
          <cell r="A369">
            <v>25</v>
          </cell>
          <cell r="B369">
            <v>1</v>
          </cell>
          <cell r="C369">
            <v>1</v>
          </cell>
          <cell r="D369">
            <v>6</v>
          </cell>
          <cell r="E369">
            <v>1</v>
          </cell>
          <cell r="F369">
            <v>2.5052415376388068E-2</v>
          </cell>
          <cell r="G369">
            <v>41.6</v>
          </cell>
          <cell r="H369">
            <v>19.766996212851847</v>
          </cell>
          <cell r="I369">
            <v>1.4475999634765355</v>
          </cell>
          <cell r="J369">
            <v>0</v>
          </cell>
          <cell r="K369">
            <v>0</v>
          </cell>
          <cell r="M369">
            <v>2003</v>
          </cell>
          <cell r="N369">
            <v>2005</v>
          </cell>
          <cell r="O369">
            <v>1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C369">
            <v>2005</v>
          </cell>
          <cell r="AD369">
            <v>1</v>
          </cell>
          <cell r="AE369">
            <v>0</v>
          </cell>
          <cell r="AF369">
            <v>0.62</v>
          </cell>
        </row>
        <row r="370">
          <cell r="A370">
            <v>25</v>
          </cell>
          <cell r="B370">
            <v>2</v>
          </cell>
          <cell r="C370">
            <v>1</v>
          </cell>
          <cell r="D370">
            <v>6</v>
          </cell>
          <cell r="E370">
            <v>1</v>
          </cell>
          <cell r="F370">
            <v>7.510255020255735E-2</v>
          </cell>
          <cell r="G370">
            <v>59.001096914997611</v>
          </cell>
          <cell r="H370">
            <v>31.107112877950648</v>
          </cell>
          <cell r="I370">
            <v>0.84270712793396041</v>
          </cell>
          <cell r="J370">
            <v>0</v>
          </cell>
          <cell r="K370">
            <v>0</v>
          </cell>
          <cell r="M370">
            <v>2003</v>
          </cell>
          <cell r="N370">
            <v>2052</v>
          </cell>
          <cell r="O370">
            <v>1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C370">
            <v>2005</v>
          </cell>
          <cell r="AD370">
            <v>1</v>
          </cell>
          <cell r="AE370">
            <v>0</v>
          </cell>
          <cell r="AF370">
            <v>0.82</v>
          </cell>
        </row>
        <row r="371">
          <cell r="A371">
            <v>25</v>
          </cell>
          <cell r="B371">
            <v>3</v>
          </cell>
          <cell r="C371">
            <v>1</v>
          </cell>
          <cell r="D371">
            <v>6</v>
          </cell>
          <cell r="E371">
            <v>1</v>
          </cell>
          <cell r="F371">
            <v>0.11326830050477524</v>
          </cell>
          <cell r="G371">
            <v>50.116499999999995</v>
          </cell>
          <cell r="H371">
            <v>23.290095653517316</v>
          </cell>
          <cell r="I371">
            <v>1.0223612210273088</v>
          </cell>
          <cell r="J371">
            <v>0</v>
          </cell>
          <cell r="K371">
            <v>0</v>
          </cell>
          <cell r="M371">
            <v>2003</v>
          </cell>
          <cell r="N371">
            <v>2012</v>
          </cell>
          <cell r="O371">
            <v>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C371">
            <v>2005</v>
          </cell>
          <cell r="AD371">
            <v>1</v>
          </cell>
          <cell r="AE371">
            <v>0</v>
          </cell>
          <cell r="AF371">
            <v>0.75</v>
          </cell>
        </row>
        <row r="372">
          <cell r="A372">
            <v>25</v>
          </cell>
          <cell r="B372">
            <v>4</v>
          </cell>
          <cell r="C372">
            <v>1</v>
          </cell>
          <cell r="D372">
            <v>6</v>
          </cell>
          <cell r="E372">
            <v>1</v>
          </cell>
          <cell r="F372">
            <v>0</v>
          </cell>
          <cell r="G372">
            <v>60.040593750000006</v>
          </cell>
          <cell r="H372">
            <v>21.075279621034834</v>
          </cell>
          <cell r="I372">
            <v>0.92224926317389644</v>
          </cell>
          <cell r="J372">
            <v>0</v>
          </cell>
          <cell r="K372">
            <v>0</v>
          </cell>
          <cell r="M372">
            <v>2020</v>
          </cell>
          <cell r="N372">
            <v>2029</v>
          </cell>
          <cell r="O372">
            <v>1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C372">
            <v>2005</v>
          </cell>
          <cell r="AD372">
            <v>1</v>
          </cell>
          <cell r="AE372">
            <v>0</v>
          </cell>
          <cell r="AF372">
            <v>0.85</v>
          </cell>
        </row>
        <row r="373">
          <cell r="A373">
            <v>25</v>
          </cell>
          <cell r="B373">
            <v>5</v>
          </cell>
          <cell r="C373">
            <v>1</v>
          </cell>
          <cell r="D373">
            <v>6</v>
          </cell>
          <cell r="E373">
            <v>1</v>
          </cell>
          <cell r="F373">
            <v>0</v>
          </cell>
          <cell r="G373">
            <v>60.040593750000006</v>
          </cell>
          <cell r="H373">
            <v>20.853670722456549</v>
          </cell>
          <cell r="I373">
            <v>0.91853297841089832</v>
          </cell>
          <cell r="J373">
            <v>0</v>
          </cell>
          <cell r="K373">
            <v>0</v>
          </cell>
          <cell r="M373">
            <v>2030</v>
          </cell>
          <cell r="N373">
            <v>2052</v>
          </cell>
          <cell r="O373">
            <v>1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C373">
            <v>2005</v>
          </cell>
          <cell r="AD373">
            <v>1</v>
          </cell>
          <cell r="AE373">
            <v>0</v>
          </cell>
          <cell r="AF373">
            <v>0.85</v>
          </cell>
        </row>
        <row r="374">
          <cell r="A374">
            <v>25</v>
          </cell>
          <cell r="B374">
            <v>6</v>
          </cell>
          <cell r="C374">
            <v>1</v>
          </cell>
          <cell r="D374">
            <v>6</v>
          </cell>
          <cell r="E374">
            <v>1</v>
          </cell>
          <cell r="F374">
            <v>0.11326830050477524</v>
          </cell>
          <cell r="G374">
            <v>58.185142857142857</v>
          </cell>
          <cell r="H374">
            <v>23.739923911618586</v>
          </cell>
          <cell r="I374">
            <v>1.1029769471832198</v>
          </cell>
          <cell r="J374">
            <v>0</v>
          </cell>
          <cell r="K374">
            <v>0</v>
          </cell>
          <cell r="M374">
            <v>2003</v>
          </cell>
          <cell r="N374">
            <v>2011</v>
          </cell>
          <cell r="O374">
            <v>1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C374">
            <v>2005</v>
          </cell>
          <cell r="AD374">
            <v>1</v>
          </cell>
          <cell r="AE374">
            <v>0</v>
          </cell>
          <cell r="AF374">
            <v>0.82</v>
          </cell>
        </row>
        <row r="375">
          <cell r="A375">
            <v>25</v>
          </cell>
          <cell r="B375">
            <v>7</v>
          </cell>
          <cell r="C375">
            <v>1</v>
          </cell>
          <cell r="D375">
            <v>6</v>
          </cell>
          <cell r="E375">
            <v>1</v>
          </cell>
          <cell r="F375">
            <v>0</v>
          </cell>
          <cell r="G375">
            <v>62.560191999999986</v>
          </cell>
          <cell r="H375">
            <v>23.169511975391082</v>
          </cell>
          <cell r="I375">
            <v>1.0813281055819752</v>
          </cell>
          <cell r="J375">
            <v>0</v>
          </cell>
          <cell r="K375">
            <v>0</v>
          </cell>
          <cell r="M375">
            <v>2012</v>
          </cell>
          <cell r="N375">
            <v>2029</v>
          </cell>
          <cell r="O375">
            <v>1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C375">
            <v>2005</v>
          </cell>
          <cell r="AD375">
            <v>1</v>
          </cell>
          <cell r="AE375">
            <v>0</v>
          </cell>
          <cell r="AF375">
            <v>0.82</v>
          </cell>
        </row>
        <row r="376">
          <cell r="A376">
            <v>25</v>
          </cell>
          <cell r="B376">
            <v>8</v>
          </cell>
          <cell r="C376">
            <v>1</v>
          </cell>
          <cell r="D376">
            <v>6</v>
          </cell>
          <cell r="E376">
            <v>1</v>
          </cell>
          <cell r="F376">
            <v>0</v>
          </cell>
          <cell r="G376">
            <v>63.587452952380957</v>
          </cell>
          <cell r="H376">
            <v>22.555174941220358</v>
          </cell>
          <cell r="I376">
            <v>1.058360427608555</v>
          </cell>
          <cell r="J376">
            <v>0</v>
          </cell>
          <cell r="K376">
            <v>0</v>
          </cell>
          <cell r="M376">
            <v>2030</v>
          </cell>
          <cell r="N376">
            <v>2052</v>
          </cell>
          <cell r="O376">
            <v>1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C376">
            <v>2005</v>
          </cell>
          <cell r="AD376">
            <v>1</v>
          </cell>
          <cell r="AE376">
            <v>0</v>
          </cell>
          <cell r="AF376">
            <v>0.82</v>
          </cell>
        </row>
        <row r="377">
          <cell r="A377">
            <v>25</v>
          </cell>
          <cell r="B377">
            <v>9</v>
          </cell>
          <cell r="C377">
            <v>1</v>
          </cell>
          <cell r="D377">
            <v>6</v>
          </cell>
          <cell r="E377">
            <v>1</v>
          </cell>
          <cell r="F377">
            <v>1.6703518243047479E-2</v>
          </cell>
          <cell r="G377">
            <v>151.13024118738406</v>
          </cell>
          <cell r="H377">
            <v>24.675005760387791</v>
          </cell>
          <cell r="I377">
            <v>1.6138223295769607</v>
          </cell>
          <cell r="J377">
            <v>0</v>
          </cell>
          <cell r="K377">
            <v>0</v>
          </cell>
          <cell r="M377">
            <v>2003</v>
          </cell>
          <cell r="N377">
            <v>2012</v>
          </cell>
          <cell r="O377">
            <v>1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C377">
            <v>2005</v>
          </cell>
          <cell r="AD377">
            <v>1</v>
          </cell>
          <cell r="AE377">
            <v>0</v>
          </cell>
          <cell r="AF377">
            <v>0.82</v>
          </cell>
        </row>
        <row r="378">
          <cell r="A378">
            <v>25</v>
          </cell>
          <cell r="B378">
            <v>10</v>
          </cell>
          <cell r="C378">
            <v>1</v>
          </cell>
          <cell r="D378">
            <v>6</v>
          </cell>
          <cell r="E378">
            <v>1</v>
          </cell>
          <cell r="F378">
            <v>0</v>
          </cell>
          <cell r="G378">
            <v>162.49400519480514</v>
          </cell>
          <cell r="H378">
            <v>24.076955937004545</v>
          </cell>
          <cell r="I378">
            <v>1.5792753591546116</v>
          </cell>
          <cell r="J378">
            <v>0</v>
          </cell>
          <cell r="K378">
            <v>0</v>
          </cell>
          <cell r="M378">
            <v>2020</v>
          </cell>
          <cell r="N378">
            <v>2029</v>
          </cell>
          <cell r="O378">
            <v>1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C378">
            <v>2005</v>
          </cell>
          <cell r="AD378">
            <v>1</v>
          </cell>
          <cell r="AE378">
            <v>0</v>
          </cell>
          <cell r="AF378">
            <v>0.82</v>
          </cell>
        </row>
        <row r="379">
          <cell r="A379">
            <v>25</v>
          </cell>
          <cell r="B379">
            <v>11</v>
          </cell>
          <cell r="C379">
            <v>1</v>
          </cell>
          <cell r="D379">
            <v>6</v>
          </cell>
          <cell r="E379">
            <v>1</v>
          </cell>
          <cell r="F379">
            <v>0</v>
          </cell>
          <cell r="G379">
            <v>165.16221546072973</v>
          </cell>
          <cell r="H379">
            <v>23.43285273465316</v>
          </cell>
          <cell r="I379">
            <v>1.542764572707114</v>
          </cell>
          <cell r="J379">
            <v>0</v>
          </cell>
          <cell r="K379">
            <v>0</v>
          </cell>
          <cell r="M379">
            <v>2030</v>
          </cell>
          <cell r="N379">
            <v>2052</v>
          </cell>
          <cell r="O379">
            <v>1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C379">
            <v>2005</v>
          </cell>
          <cell r="AD379">
            <v>1</v>
          </cell>
          <cell r="AE379">
            <v>0</v>
          </cell>
          <cell r="AF379">
            <v>0.82</v>
          </cell>
        </row>
        <row r="380">
          <cell r="A380">
            <v>25</v>
          </cell>
          <cell r="B380">
            <v>12</v>
          </cell>
          <cell r="C380">
            <v>1</v>
          </cell>
          <cell r="D380">
            <v>6</v>
          </cell>
          <cell r="E380">
            <v>1</v>
          </cell>
          <cell r="F380">
            <v>0.20484263901933072</v>
          </cell>
          <cell r="G380">
            <v>68.800000000000011</v>
          </cell>
          <cell r="H380">
            <v>25.728873751825518</v>
          </cell>
          <cell r="I380">
            <v>0.95197520430823357</v>
          </cell>
          <cell r="J380">
            <v>0</v>
          </cell>
          <cell r="K380">
            <v>0</v>
          </cell>
          <cell r="M380">
            <v>2003</v>
          </cell>
          <cell r="N380">
            <v>2012</v>
          </cell>
          <cell r="O380">
            <v>1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C380">
            <v>2005</v>
          </cell>
          <cell r="AD380">
            <v>1</v>
          </cell>
          <cell r="AE380">
            <v>0</v>
          </cell>
          <cell r="AF380">
            <v>0.82</v>
          </cell>
        </row>
        <row r="381">
          <cell r="A381">
            <v>25</v>
          </cell>
          <cell r="B381">
            <v>13</v>
          </cell>
          <cell r="C381">
            <v>1</v>
          </cell>
          <cell r="D381">
            <v>6</v>
          </cell>
          <cell r="E381">
            <v>1</v>
          </cell>
          <cell r="F381">
            <v>0</v>
          </cell>
          <cell r="G381">
            <v>73.973199999999977</v>
          </cell>
          <cell r="H381">
            <v>25.079423471236673</v>
          </cell>
          <cell r="I381">
            <v>0.93255791555735845</v>
          </cell>
          <cell r="J381">
            <v>0</v>
          </cell>
          <cell r="K381">
            <v>0</v>
          </cell>
          <cell r="M381">
            <v>2020</v>
          </cell>
          <cell r="N381">
            <v>2029</v>
          </cell>
          <cell r="O381">
            <v>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C381">
            <v>2005</v>
          </cell>
          <cell r="AD381">
            <v>1</v>
          </cell>
          <cell r="AE381">
            <v>0</v>
          </cell>
          <cell r="AF381">
            <v>0.82</v>
          </cell>
        </row>
        <row r="382">
          <cell r="A382">
            <v>25</v>
          </cell>
          <cell r="B382">
            <v>14</v>
          </cell>
          <cell r="C382">
            <v>1</v>
          </cell>
          <cell r="D382">
            <v>6</v>
          </cell>
          <cell r="E382">
            <v>1</v>
          </cell>
          <cell r="F382">
            <v>0</v>
          </cell>
          <cell r="G382">
            <v>75.187866666666665</v>
          </cell>
          <cell r="H382">
            <v>24.379961672002583</v>
          </cell>
          <cell r="I382">
            <v>0.91199363322246163</v>
          </cell>
          <cell r="J382">
            <v>0</v>
          </cell>
          <cell r="K382">
            <v>0</v>
          </cell>
          <cell r="M382">
            <v>2030</v>
          </cell>
          <cell r="N382">
            <v>2052</v>
          </cell>
          <cell r="O382">
            <v>1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C382">
            <v>2005</v>
          </cell>
          <cell r="AD382">
            <v>1</v>
          </cell>
          <cell r="AE382">
            <v>0</v>
          </cell>
          <cell r="AF382">
            <v>0.82</v>
          </cell>
        </row>
        <row r="383">
          <cell r="A383">
            <v>25</v>
          </cell>
          <cell r="B383">
            <v>15</v>
          </cell>
          <cell r="C383">
            <v>1</v>
          </cell>
          <cell r="D383">
            <v>6</v>
          </cell>
          <cell r="E383">
            <v>1</v>
          </cell>
          <cell r="F383">
            <v>0</v>
          </cell>
          <cell r="G383">
            <v>178.70129870129873</v>
          </cell>
          <cell r="H383">
            <v>26.519685829641755</v>
          </cell>
          <cell r="I383">
            <v>1.4031762852516505</v>
          </cell>
          <cell r="J383">
            <v>0</v>
          </cell>
          <cell r="K383">
            <v>0</v>
          </cell>
          <cell r="M383">
            <v>2003</v>
          </cell>
          <cell r="N383">
            <v>2019</v>
          </cell>
          <cell r="O383">
            <v>1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C383">
            <v>2005</v>
          </cell>
          <cell r="AD383">
            <v>1</v>
          </cell>
          <cell r="AE383">
            <v>0</v>
          </cell>
          <cell r="AF383">
            <v>0.82</v>
          </cell>
        </row>
        <row r="384">
          <cell r="A384">
            <v>25</v>
          </cell>
          <cell r="B384">
            <v>16</v>
          </cell>
          <cell r="C384">
            <v>1</v>
          </cell>
          <cell r="D384">
            <v>6</v>
          </cell>
          <cell r="E384">
            <v>1</v>
          </cell>
          <cell r="F384">
            <v>0</v>
          </cell>
          <cell r="G384">
            <v>192.13818181818175</v>
          </cell>
          <cell r="H384">
            <v>25.846861793058345</v>
          </cell>
          <cell r="I384">
            <v>1.3717423105582471</v>
          </cell>
          <cell r="J384">
            <v>0</v>
          </cell>
          <cell r="K384">
            <v>0</v>
          </cell>
          <cell r="M384">
            <v>2020</v>
          </cell>
          <cell r="N384">
            <v>2029</v>
          </cell>
          <cell r="O384">
            <v>1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C384">
            <v>2005</v>
          </cell>
          <cell r="AD384">
            <v>1</v>
          </cell>
          <cell r="AE384">
            <v>0</v>
          </cell>
          <cell r="AF384">
            <v>0.82</v>
          </cell>
        </row>
        <row r="385">
          <cell r="A385">
            <v>25</v>
          </cell>
          <cell r="B385">
            <v>17</v>
          </cell>
          <cell r="C385">
            <v>1</v>
          </cell>
          <cell r="D385">
            <v>6</v>
          </cell>
          <cell r="E385">
            <v>1</v>
          </cell>
          <cell r="F385">
            <v>0</v>
          </cell>
          <cell r="G385">
            <v>195.29316017316017</v>
          </cell>
          <cell r="H385">
            <v>25.122226320162898</v>
          </cell>
          <cell r="I385">
            <v>1.3385842389507552</v>
          </cell>
          <cell r="J385">
            <v>0</v>
          </cell>
          <cell r="K385">
            <v>0</v>
          </cell>
          <cell r="M385">
            <v>2030</v>
          </cell>
          <cell r="N385">
            <v>2052</v>
          </cell>
          <cell r="O385">
            <v>1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C385">
            <v>2005</v>
          </cell>
          <cell r="AD385">
            <v>1</v>
          </cell>
          <cell r="AE385">
            <v>0</v>
          </cell>
          <cell r="AF385">
            <v>0.82</v>
          </cell>
        </row>
        <row r="386">
          <cell r="A386">
            <v>25</v>
          </cell>
          <cell r="B386">
            <v>18</v>
          </cell>
          <cell r="C386">
            <v>1</v>
          </cell>
          <cell r="D386">
            <v>6</v>
          </cell>
          <cell r="E386">
            <v>1</v>
          </cell>
          <cell r="F386">
            <v>1.127304473549058E-3</v>
          </cell>
          <cell r="G386">
            <v>71.2</v>
          </cell>
          <cell r="H386">
            <v>36.267274458920738</v>
          </cell>
          <cell r="I386">
            <v>0.88866669837763734</v>
          </cell>
          <cell r="J386">
            <v>0</v>
          </cell>
          <cell r="K386">
            <v>0</v>
          </cell>
          <cell r="M386">
            <v>2003</v>
          </cell>
          <cell r="N386">
            <v>2011</v>
          </cell>
          <cell r="O386">
            <v>1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C386">
            <v>2005</v>
          </cell>
          <cell r="AD386">
            <v>1</v>
          </cell>
          <cell r="AE386">
            <v>0</v>
          </cell>
          <cell r="AF386">
            <v>0.85</v>
          </cell>
        </row>
        <row r="387">
          <cell r="A387">
            <v>25</v>
          </cell>
          <cell r="B387">
            <v>19</v>
          </cell>
          <cell r="C387">
            <v>1</v>
          </cell>
          <cell r="D387">
            <v>6</v>
          </cell>
          <cell r="E387">
            <v>1</v>
          </cell>
          <cell r="F387">
            <v>0</v>
          </cell>
          <cell r="G387">
            <v>74.405995000000004</v>
          </cell>
          <cell r="H387">
            <v>35.488311267501004</v>
          </cell>
          <cell r="I387">
            <v>0.76303104475159567</v>
          </cell>
          <cell r="J387">
            <v>0</v>
          </cell>
          <cell r="K387">
            <v>0</v>
          </cell>
          <cell r="M387">
            <v>2007</v>
          </cell>
          <cell r="N387">
            <v>2019</v>
          </cell>
          <cell r="O387">
            <v>1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C387">
            <v>2005</v>
          </cell>
          <cell r="AD387">
            <v>1</v>
          </cell>
          <cell r="AE387">
            <v>0</v>
          </cell>
          <cell r="AF387">
            <v>0.85</v>
          </cell>
        </row>
        <row r="388">
          <cell r="A388">
            <v>25</v>
          </cell>
          <cell r="B388">
            <v>20</v>
          </cell>
          <cell r="C388">
            <v>1</v>
          </cell>
          <cell r="D388">
            <v>6</v>
          </cell>
          <cell r="E388">
            <v>1</v>
          </cell>
          <cell r="F388">
            <v>0</v>
          </cell>
          <cell r="G388">
            <v>78.331812999999983</v>
          </cell>
          <cell r="H388">
            <v>34.529354833923151</v>
          </cell>
          <cell r="I388">
            <v>0.74664261354618167</v>
          </cell>
          <cell r="J388">
            <v>0</v>
          </cell>
          <cell r="K388">
            <v>0</v>
          </cell>
          <cell r="M388">
            <v>2020</v>
          </cell>
          <cell r="N388">
            <v>2029</v>
          </cell>
          <cell r="O388">
            <v>1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C388">
            <v>2005</v>
          </cell>
          <cell r="AD388">
            <v>1</v>
          </cell>
          <cell r="AE388">
            <v>0</v>
          </cell>
          <cell r="AF388">
            <v>0.85</v>
          </cell>
        </row>
        <row r="389">
          <cell r="A389">
            <v>25</v>
          </cell>
          <cell r="B389">
            <v>21</v>
          </cell>
          <cell r="C389">
            <v>1</v>
          </cell>
          <cell r="D389">
            <v>6</v>
          </cell>
          <cell r="E389">
            <v>1</v>
          </cell>
          <cell r="F389">
            <v>0</v>
          </cell>
          <cell r="G389">
            <v>79.618049666666678</v>
          </cell>
          <cell r="H389">
            <v>33.496553074550093</v>
          </cell>
          <cell r="I389">
            <v>0.72932502507222141</v>
          </cell>
          <cell r="J389">
            <v>0</v>
          </cell>
          <cell r="K389">
            <v>0</v>
          </cell>
          <cell r="M389">
            <v>2030</v>
          </cell>
          <cell r="N389">
            <v>2052</v>
          </cell>
          <cell r="O389">
            <v>1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C389">
            <v>2005</v>
          </cell>
          <cell r="AD389">
            <v>1</v>
          </cell>
          <cell r="AE389">
            <v>0</v>
          </cell>
          <cell r="AF389">
            <v>0.85</v>
          </cell>
        </row>
        <row r="390">
          <cell r="A390">
            <v>25</v>
          </cell>
          <cell r="B390">
            <v>22</v>
          </cell>
          <cell r="C390">
            <v>1</v>
          </cell>
          <cell r="D390">
            <v>6</v>
          </cell>
          <cell r="E390">
            <v>1</v>
          </cell>
          <cell r="F390">
            <v>0</v>
          </cell>
          <cell r="G390">
            <v>15.054945054945055</v>
          </cell>
          <cell r="H390">
            <v>509.766874839151</v>
          </cell>
          <cell r="I390">
            <v>27.523251886627747</v>
          </cell>
          <cell r="J390">
            <v>0</v>
          </cell>
          <cell r="K390">
            <v>0</v>
          </cell>
          <cell r="M390">
            <v>2003</v>
          </cell>
          <cell r="N390">
            <v>2006</v>
          </cell>
          <cell r="O390">
            <v>1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C390">
            <v>2005</v>
          </cell>
          <cell r="AD390">
            <v>1</v>
          </cell>
          <cell r="AE390">
            <v>0</v>
          </cell>
          <cell r="AF390">
            <v>0.92</v>
          </cell>
        </row>
        <row r="391">
          <cell r="A391">
            <v>25</v>
          </cell>
          <cell r="B391">
            <v>23</v>
          </cell>
          <cell r="C391">
            <v>1</v>
          </cell>
          <cell r="D391">
            <v>6</v>
          </cell>
          <cell r="E391">
            <v>1</v>
          </cell>
          <cell r="F391">
            <v>0</v>
          </cell>
          <cell r="G391">
            <v>63</v>
          </cell>
          <cell r="H391">
            <v>321.89335003844536</v>
          </cell>
          <cell r="I391">
            <v>42.001696420220298</v>
          </cell>
          <cell r="J391">
            <v>0</v>
          </cell>
          <cell r="K391">
            <v>0</v>
          </cell>
          <cell r="M391">
            <v>2007</v>
          </cell>
          <cell r="N391">
            <v>2011</v>
          </cell>
          <cell r="O391">
            <v>1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C391">
            <v>2005</v>
          </cell>
          <cell r="AD391">
            <v>1</v>
          </cell>
          <cell r="AE391">
            <v>0</v>
          </cell>
          <cell r="AF391">
            <v>0.7</v>
          </cell>
        </row>
        <row r="392">
          <cell r="A392">
            <v>25</v>
          </cell>
          <cell r="B392">
            <v>24</v>
          </cell>
          <cell r="C392">
            <v>1</v>
          </cell>
          <cell r="D392">
            <v>6</v>
          </cell>
          <cell r="E392">
            <v>1</v>
          </cell>
          <cell r="F392">
            <v>0</v>
          </cell>
          <cell r="G392">
            <v>91</v>
          </cell>
          <cell r="H392">
            <v>124.59586655749499</v>
          </cell>
          <cell r="I392">
            <v>7.6865611655615886</v>
          </cell>
          <cell r="J392">
            <v>0</v>
          </cell>
          <cell r="K392">
            <v>0</v>
          </cell>
          <cell r="M392">
            <v>2011</v>
          </cell>
          <cell r="N392">
            <v>2019</v>
          </cell>
          <cell r="O392">
            <v>1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C392">
            <v>2005</v>
          </cell>
          <cell r="AD392">
            <v>1</v>
          </cell>
          <cell r="AE392">
            <v>0</v>
          </cell>
          <cell r="AF392">
            <v>0.8</v>
          </cell>
        </row>
        <row r="393">
          <cell r="A393">
            <v>25</v>
          </cell>
          <cell r="B393">
            <v>25</v>
          </cell>
          <cell r="C393">
            <v>1</v>
          </cell>
          <cell r="D393">
            <v>6</v>
          </cell>
          <cell r="E393">
            <v>1</v>
          </cell>
          <cell r="F393">
            <v>0</v>
          </cell>
          <cell r="G393">
            <v>170</v>
          </cell>
          <cell r="H393">
            <v>31.628465964377018</v>
          </cell>
          <cell r="I393">
            <v>0.94442754506631377</v>
          </cell>
          <cell r="J393">
            <v>0</v>
          </cell>
          <cell r="K393">
            <v>3.1628465964377019</v>
          </cell>
          <cell r="M393">
            <v>2020</v>
          </cell>
          <cell r="N393">
            <v>2029</v>
          </cell>
          <cell r="O393">
            <v>1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C393">
            <v>2005</v>
          </cell>
          <cell r="AD393">
            <v>1</v>
          </cell>
          <cell r="AE393">
            <v>0</v>
          </cell>
          <cell r="AF393">
            <v>0.85</v>
          </cell>
        </row>
        <row r="394">
          <cell r="A394">
            <v>25</v>
          </cell>
          <cell r="B394">
            <v>27</v>
          </cell>
          <cell r="C394">
            <v>1</v>
          </cell>
          <cell r="D394">
            <v>6</v>
          </cell>
          <cell r="E394">
            <v>1</v>
          </cell>
          <cell r="F394">
            <v>0</v>
          </cell>
          <cell r="G394">
            <v>170</v>
          </cell>
          <cell r="H394">
            <v>31.628465964377018</v>
          </cell>
          <cell r="I394">
            <v>0.94442754506631377</v>
          </cell>
          <cell r="J394">
            <v>0</v>
          </cell>
          <cell r="K394">
            <v>4.7442698946565525</v>
          </cell>
          <cell r="M394">
            <v>2022</v>
          </cell>
          <cell r="N394">
            <v>2029</v>
          </cell>
          <cell r="O394">
            <v>1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C394">
            <v>2005</v>
          </cell>
          <cell r="AD394">
            <v>1</v>
          </cell>
          <cell r="AE394">
            <v>0</v>
          </cell>
          <cell r="AF394">
            <v>0.85</v>
          </cell>
        </row>
        <row r="395">
          <cell r="A395">
            <v>25</v>
          </cell>
          <cell r="B395">
            <v>26</v>
          </cell>
          <cell r="C395">
            <v>1</v>
          </cell>
          <cell r="D395">
            <v>6</v>
          </cell>
          <cell r="E395">
            <v>1</v>
          </cell>
          <cell r="F395">
            <v>0</v>
          </cell>
          <cell r="G395">
            <v>202</v>
          </cell>
          <cell r="H395">
            <v>24.397668140467836</v>
          </cell>
          <cell r="I395">
            <v>0.6189452323527489</v>
          </cell>
          <cell r="J395">
            <v>0</v>
          </cell>
          <cell r="K395">
            <v>3.6596502210701751</v>
          </cell>
          <cell r="M395">
            <v>2030</v>
          </cell>
          <cell r="N395">
            <v>2052</v>
          </cell>
          <cell r="O395">
            <v>1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C395">
            <v>2005</v>
          </cell>
          <cell r="AD395">
            <v>1</v>
          </cell>
          <cell r="AE395">
            <v>0</v>
          </cell>
          <cell r="AF395">
            <v>0.85</v>
          </cell>
        </row>
        <row r="396">
          <cell r="A396">
            <v>26</v>
          </cell>
          <cell r="B396">
            <v>1</v>
          </cell>
          <cell r="C396">
            <v>1</v>
          </cell>
          <cell r="D396">
            <v>6</v>
          </cell>
          <cell r="E396">
            <v>1</v>
          </cell>
          <cell r="F396">
            <v>1.1672318256819513E-2</v>
          </cell>
          <cell r="G396">
            <v>64.599999999999994</v>
          </cell>
          <cell r="H396">
            <v>10.768508911922947</v>
          </cell>
          <cell r="I396">
            <v>0.76262839250749126</v>
          </cell>
          <cell r="J396">
            <v>0</v>
          </cell>
          <cell r="K396">
            <v>0</v>
          </cell>
          <cell r="M396">
            <v>2003</v>
          </cell>
          <cell r="N396">
            <v>2005</v>
          </cell>
          <cell r="O396">
            <v>1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C396">
            <v>2005</v>
          </cell>
          <cell r="AD396">
            <v>1</v>
          </cell>
          <cell r="AE396">
            <v>0</v>
          </cell>
          <cell r="AF396">
            <v>0.7</v>
          </cell>
        </row>
        <row r="397">
          <cell r="A397">
            <v>26</v>
          </cell>
          <cell r="B397">
            <v>2</v>
          </cell>
          <cell r="C397">
            <v>1</v>
          </cell>
          <cell r="D397">
            <v>6</v>
          </cell>
          <cell r="E397">
            <v>1</v>
          </cell>
          <cell r="F397">
            <v>1.1840874020642534E-2</v>
          </cell>
          <cell r="G397">
            <v>59.9</v>
          </cell>
          <cell r="H397">
            <v>13.984619853431363</v>
          </cell>
          <cell r="I397">
            <v>0.85290975589273033</v>
          </cell>
          <cell r="J397">
            <v>0</v>
          </cell>
          <cell r="K397">
            <v>0</v>
          </cell>
          <cell r="M397">
            <v>2003</v>
          </cell>
          <cell r="N397">
            <v>2009</v>
          </cell>
          <cell r="O397">
            <v>1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C397">
            <v>2005</v>
          </cell>
          <cell r="AD397">
            <v>1</v>
          </cell>
          <cell r="AE397">
            <v>0</v>
          </cell>
          <cell r="AF397">
            <v>0.62</v>
          </cell>
        </row>
        <row r="398">
          <cell r="A398">
            <v>26</v>
          </cell>
          <cell r="B398">
            <v>3</v>
          </cell>
          <cell r="C398">
            <v>1</v>
          </cell>
          <cell r="D398">
            <v>6</v>
          </cell>
          <cell r="E398">
            <v>1</v>
          </cell>
          <cell r="F398">
            <v>1.2371448939552878E-2</v>
          </cell>
          <cell r="G398">
            <v>73.5</v>
          </cell>
          <cell r="H398">
            <v>13.111528865443415</v>
          </cell>
          <cell r="I398">
            <v>0.73486159902435544</v>
          </cell>
          <cell r="J398">
            <v>0</v>
          </cell>
          <cell r="K398">
            <v>0</v>
          </cell>
          <cell r="M398">
            <v>2003</v>
          </cell>
          <cell r="N398">
            <v>2012</v>
          </cell>
          <cell r="O398">
            <v>1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C398">
            <v>2005</v>
          </cell>
          <cell r="AD398">
            <v>1</v>
          </cell>
          <cell r="AE398">
            <v>0</v>
          </cell>
          <cell r="AF398">
            <v>0.75</v>
          </cell>
        </row>
        <row r="399">
          <cell r="A399">
            <v>26</v>
          </cell>
          <cell r="B399">
            <v>4</v>
          </cell>
          <cell r="C399">
            <v>1</v>
          </cell>
          <cell r="D399">
            <v>6</v>
          </cell>
          <cell r="E399">
            <v>1</v>
          </cell>
          <cell r="F399">
            <v>1.2838100162416766E-2</v>
          </cell>
          <cell r="G399">
            <v>83.1</v>
          </cell>
          <cell r="H399">
            <v>13.887761511437242</v>
          </cell>
          <cell r="I399">
            <v>0.76824555652708382</v>
          </cell>
          <cell r="J399">
            <v>0</v>
          </cell>
          <cell r="K399">
            <v>0</v>
          </cell>
          <cell r="M399">
            <v>2003</v>
          </cell>
          <cell r="N399">
            <v>2050</v>
          </cell>
          <cell r="O399">
            <v>1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C399">
            <v>2005</v>
          </cell>
          <cell r="AD399">
            <v>1</v>
          </cell>
          <cell r="AE399">
            <v>0</v>
          </cell>
          <cell r="AF399">
            <v>0.85</v>
          </cell>
        </row>
        <row r="400">
          <cell r="A400">
            <v>26</v>
          </cell>
          <cell r="B400">
            <v>5</v>
          </cell>
          <cell r="C400">
            <v>1</v>
          </cell>
          <cell r="D400">
            <v>6</v>
          </cell>
          <cell r="E400">
            <v>1</v>
          </cell>
          <cell r="F400">
            <v>0</v>
          </cell>
          <cell r="G400">
            <v>73.910953220338982</v>
          </cell>
          <cell r="H400">
            <v>12.813298094832295</v>
          </cell>
          <cell r="I400">
            <v>0.64224841199281879</v>
          </cell>
          <cell r="J400">
            <v>0</v>
          </cell>
          <cell r="K400">
            <v>0</v>
          </cell>
          <cell r="M400">
            <v>2011</v>
          </cell>
          <cell r="N400">
            <v>2019</v>
          </cell>
          <cell r="O400">
            <v>1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C400">
            <v>2005</v>
          </cell>
          <cell r="AD400">
            <v>1</v>
          </cell>
          <cell r="AE400">
            <v>0</v>
          </cell>
          <cell r="AF400">
            <v>0.75</v>
          </cell>
        </row>
        <row r="401">
          <cell r="A401">
            <v>26</v>
          </cell>
          <cell r="B401">
            <v>6</v>
          </cell>
          <cell r="C401">
            <v>1</v>
          </cell>
          <cell r="D401">
            <v>6</v>
          </cell>
          <cell r="E401">
            <v>1</v>
          </cell>
          <cell r="F401">
            <v>0</v>
          </cell>
          <cell r="G401">
            <v>79.314304000000007</v>
          </cell>
          <cell r="H401">
            <v>12.540585485874045</v>
          </cell>
          <cell r="I401">
            <v>0.65043008288380477</v>
          </cell>
          <cell r="J401">
            <v>0</v>
          </cell>
          <cell r="K401">
            <v>0</v>
          </cell>
          <cell r="M401">
            <v>2020</v>
          </cell>
          <cell r="N401">
            <v>2029</v>
          </cell>
          <cell r="O401">
            <v>1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C401">
            <v>2005</v>
          </cell>
          <cell r="AD401">
            <v>1</v>
          </cell>
          <cell r="AE401">
            <v>0</v>
          </cell>
          <cell r="AF401">
            <v>0.82</v>
          </cell>
        </row>
        <row r="402">
          <cell r="A402">
            <v>26</v>
          </cell>
          <cell r="B402">
            <v>7</v>
          </cell>
          <cell r="C402">
            <v>1</v>
          </cell>
          <cell r="D402">
            <v>6</v>
          </cell>
          <cell r="E402">
            <v>1</v>
          </cell>
          <cell r="F402">
            <v>0</v>
          </cell>
          <cell r="G402">
            <v>79.314304000000007</v>
          </cell>
          <cell r="H402">
            <v>12.428449504981327</v>
          </cell>
          <cell r="I402">
            <v>0.64387608062378132</v>
          </cell>
          <cell r="J402">
            <v>0</v>
          </cell>
          <cell r="K402">
            <v>0</v>
          </cell>
          <cell r="M402">
            <v>2030</v>
          </cell>
          <cell r="N402">
            <v>2052</v>
          </cell>
          <cell r="O402">
            <v>1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C402">
            <v>2005</v>
          </cell>
          <cell r="AD402">
            <v>1</v>
          </cell>
          <cell r="AE402">
            <v>0</v>
          </cell>
          <cell r="AF402">
            <v>0.82</v>
          </cell>
        </row>
        <row r="403">
          <cell r="A403">
            <v>26</v>
          </cell>
          <cell r="B403">
            <v>8</v>
          </cell>
          <cell r="C403">
            <v>1</v>
          </cell>
          <cell r="D403">
            <v>6</v>
          </cell>
          <cell r="E403">
            <v>1</v>
          </cell>
          <cell r="F403">
            <v>0</v>
          </cell>
          <cell r="G403">
            <v>69.599999999999994</v>
          </cell>
          <cell r="H403">
            <v>14.735759576800188</v>
          </cell>
          <cell r="I403">
            <v>0.56394435718973646</v>
          </cell>
          <cell r="J403">
            <v>0</v>
          </cell>
          <cell r="K403">
            <v>0</v>
          </cell>
          <cell r="M403">
            <v>2003</v>
          </cell>
          <cell r="N403">
            <v>2012</v>
          </cell>
          <cell r="O403">
            <v>1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C403">
            <v>2005</v>
          </cell>
          <cell r="AD403">
            <v>1</v>
          </cell>
          <cell r="AE403">
            <v>0</v>
          </cell>
          <cell r="AF403">
            <v>0.78</v>
          </cell>
        </row>
        <row r="404">
          <cell r="A404">
            <v>26</v>
          </cell>
          <cell r="B404">
            <v>9</v>
          </cell>
          <cell r="C404">
            <v>1</v>
          </cell>
          <cell r="D404">
            <v>6</v>
          </cell>
          <cell r="E404">
            <v>1</v>
          </cell>
          <cell r="F404">
            <v>0</v>
          </cell>
          <cell r="G404">
            <v>70.254995348837213</v>
          </cell>
          <cell r="H404">
            <v>14.498514278793014</v>
          </cell>
          <cell r="I404">
            <v>0.48101209350691232</v>
          </cell>
          <cell r="J404">
            <v>0</v>
          </cell>
          <cell r="K404">
            <v>0</v>
          </cell>
          <cell r="M404">
            <v>2007</v>
          </cell>
          <cell r="N404">
            <v>2012</v>
          </cell>
          <cell r="O404">
            <v>1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C404">
            <v>2005</v>
          </cell>
          <cell r="AD404">
            <v>1</v>
          </cell>
          <cell r="AE404">
            <v>0</v>
          </cell>
          <cell r="AF404">
            <v>0.78</v>
          </cell>
        </row>
        <row r="405">
          <cell r="A405">
            <v>26</v>
          </cell>
          <cell r="B405">
            <v>10</v>
          </cell>
          <cell r="C405">
            <v>1</v>
          </cell>
          <cell r="D405">
            <v>6</v>
          </cell>
          <cell r="E405">
            <v>1</v>
          </cell>
          <cell r="F405">
            <v>0</v>
          </cell>
          <cell r="G405">
            <v>71.308820279069764</v>
          </cell>
          <cell r="H405">
            <v>13.985780932059672</v>
          </cell>
          <cell r="I405">
            <v>0.46609915183236572</v>
          </cell>
          <cell r="J405">
            <v>0</v>
          </cell>
          <cell r="K405">
            <v>0</v>
          </cell>
          <cell r="M405">
            <v>2013</v>
          </cell>
          <cell r="N405">
            <v>2029</v>
          </cell>
          <cell r="O405">
            <v>1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C405">
            <v>2005</v>
          </cell>
          <cell r="AD405">
            <v>1</v>
          </cell>
          <cell r="AE405">
            <v>0</v>
          </cell>
          <cell r="AF405">
            <v>0.78</v>
          </cell>
        </row>
        <row r="406">
          <cell r="A406">
            <v>26</v>
          </cell>
          <cell r="B406">
            <v>11</v>
          </cell>
          <cell r="C406">
            <v>1</v>
          </cell>
          <cell r="D406">
            <v>6</v>
          </cell>
          <cell r="E406">
            <v>1</v>
          </cell>
          <cell r="F406">
            <v>0</v>
          </cell>
          <cell r="G406">
            <v>72.47973686821706</v>
          </cell>
          <cell r="H406">
            <v>13.759839398423811</v>
          </cell>
          <cell r="I406">
            <v>0.45965488856231362</v>
          </cell>
          <cell r="J406">
            <v>0</v>
          </cell>
          <cell r="K406">
            <v>0</v>
          </cell>
          <cell r="M406">
            <v>2030</v>
          </cell>
          <cell r="N406">
            <v>2052</v>
          </cell>
          <cell r="O406">
            <v>1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C406">
            <v>2005</v>
          </cell>
          <cell r="AD406">
            <v>1</v>
          </cell>
          <cell r="AE406">
            <v>0</v>
          </cell>
          <cell r="AF406">
            <v>0.78</v>
          </cell>
        </row>
        <row r="407">
          <cell r="A407">
            <v>26</v>
          </cell>
          <cell r="B407">
            <v>12</v>
          </cell>
          <cell r="C407">
            <v>1</v>
          </cell>
          <cell r="D407">
            <v>6</v>
          </cell>
          <cell r="E407">
            <v>1</v>
          </cell>
          <cell r="F407">
            <v>0</v>
          </cell>
          <cell r="G407">
            <v>15.054945054945055</v>
          </cell>
          <cell r="H407">
            <v>509.766874839151</v>
          </cell>
          <cell r="I407">
            <v>27.523251886627747</v>
          </cell>
          <cell r="J407">
            <v>0</v>
          </cell>
          <cell r="K407">
            <v>0</v>
          </cell>
          <cell r="M407">
            <v>2003</v>
          </cell>
          <cell r="N407">
            <v>2006</v>
          </cell>
          <cell r="O407">
            <v>1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C407">
            <v>2005</v>
          </cell>
          <cell r="AD407">
            <v>1</v>
          </cell>
          <cell r="AE407">
            <v>0</v>
          </cell>
          <cell r="AF407">
            <v>0.92</v>
          </cell>
        </row>
        <row r="408">
          <cell r="A408">
            <v>26</v>
          </cell>
          <cell r="B408">
            <v>13</v>
          </cell>
          <cell r="C408">
            <v>1</v>
          </cell>
          <cell r="D408">
            <v>6</v>
          </cell>
          <cell r="E408">
            <v>1</v>
          </cell>
          <cell r="F408">
            <v>0</v>
          </cell>
          <cell r="G408">
            <v>63</v>
          </cell>
          <cell r="H408">
            <v>321.89335003844536</v>
          </cell>
          <cell r="I408">
            <v>42.001696420220298</v>
          </cell>
          <cell r="J408">
            <v>0</v>
          </cell>
          <cell r="K408">
            <v>0</v>
          </cell>
          <cell r="M408">
            <v>2007</v>
          </cell>
          <cell r="N408">
            <v>2011</v>
          </cell>
          <cell r="O408">
            <v>1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C408">
            <v>2005</v>
          </cell>
          <cell r="AD408">
            <v>1</v>
          </cell>
          <cell r="AE408">
            <v>0</v>
          </cell>
          <cell r="AF408">
            <v>0.7</v>
          </cell>
        </row>
        <row r="409">
          <cell r="A409">
            <v>26</v>
          </cell>
          <cell r="B409">
            <v>14</v>
          </cell>
          <cell r="C409">
            <v>1</v>
          </cell>
          <cell r="D409">
            <v>6</v>
          </cell>
          <cell r="E409">
            <v>1</v>
          </cell>
          <cell r="F409">
            <v>0</v>
          </cell>
          <cell r="G409">
            <v>91</v>
          </cell>
          <cell r="H409">
            <v>124.59586655749499</v>
          </cell>
          <cell r="I409">
            <v>7.6865611655615886</v>
          </cell>
          <cell r="J409">
            <v>0</v>
          </cell>
          <cell r="K409">
            <v>0</v>
          </cell>
          <cell r="M409">
            <v>2011</v>
          </cell>
          <cell r="N409">
            <v>2019</v>
          </cell>
          <cell r="O409">
            <v>1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C409">
            <v>2005</v>
          </cell>
          <cell r="AD409">
            <v>1</v>
          </cell>
          <cell r="AE409">
            <v>0</v>
          </cell>
          <cell r="AF409">
            <v>0.8</v>
          </cell>
        </row>
        <row r="410">
          <cell r="A410">
            <v>26</v>
          </cell>
          <cell r="B410">
            <v>15</v>
          </cell>
          <cell r="C410">
            <v>1</v>
          </cell>
          <cell r="D410">
            <v>6</v>
          </cell>
          <cell r="E410">
            <v>1</v>
          </cell>
          <cell r="F410">
            <v>0</v>
          </cell>
          <cell r="G410">
            <v>170</v>
          </cell>
          <cell r="H410">
            <v>31.628465964377018</v>
          </cell>
          <cell r="I410">
            <v>0.94442754506631377</v>
          </cell>
          <cell r="J410">
            <v>0</v>
          </cell>
          <cell r="K410">
            <v>3.1628465964377019</v>
          </cell>
          <cell r="M410">
            <v>2020</v>
          </cell>
          <cell r="N410">
            <v>2029</v>
          </cell>
          <cell r="O410">
            <v>1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C410">
            <v>2005</v>
          </cell>
          <cell r="AD410">
            <v>1</v>
          </cell>
          <cell r="AE410">
            <v>0</v>
          </cell>
          <cell r="AF410">
            <v>0.85</v>
          </cell>
        </row>
        <row r="411">
          <cell r="A411">
            <v>26</v>
          </cell>
          <cell r="B411">
            <v>17</v>
          </cell>
          <cell r="C411">
            <v>1</v>
          </cell>
          <cell r="D411">
            <v>6</v>
          </cell>
          <cell r="E411">
            <v>1</v>
          </cell>
          <cell r="F411">
            <v>0</v>
          </cell>
          <cell r="G411">
            <v>170</v>
          </cell>
          <cell r="H411">
            <v>31.628465964377018</v>
          </cell>
          <cell r="I411">
            <v>0.94442754506631377</v>
          </cell>
          <cell r="J411">
            <v>0</v>
          </cell>
          <cell r="K411">
            <v>4.7442698946565525</v>
          </cell>
          <cell r="M411">
            <v>2022</v>
          </cell>
          <cell r="N411">
            <v>2029</v>
          </cell>
          <cell r="O411">
            <v>1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C411">
            <v>2005</v>
          </cell>
          <cell r="AD411">
            <v>1</v>
          </cell>
          <cell r="AE411">
            <v>0</v>
          </cell>
          <cell r="AF411">
            <v>0.85</v>
          </cell>
        </row>
        <row r="412">
          <cell r="A412">
            <v>26</v>
          </cell>
          <cell r="B412">
            <v>16</v>
          </cell>
          <cell r="C412">
            <v>1</v>
          </cell>
          <cell r="D412">
            <v>6</v>
          </cell>
          <cell r="E412">
            <v>1</v>
          </cell>
          <cell r="F412">
            <v>0</v>
          </cell>
          <cell r="G412">
            <v>202</v>
          </cell>
          <cell r="H412">
            <v>24.397668140467836</v>
          </cell>
          <cell r="I412">
            <v>0.6189452323527489</v>
          </cell>
          <cell r="J412">
            <v>0</v>
          </cell>
          <cell r="K412">
            <v>3.6596502210701751</v>
          </cell>
          <cell r="M412">
            <v>2030</v>
          </cell>
          <cell r="N412">
            <v>2052</v>
          </cell>
          <cell r="O412">
            <v>1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C412">
            <v>2005</v>
          </cell>
          <cell r="AD412">
            <v>1</v>
          </cell>
          <cell r="AE412">
            <v>0</v>
          </cell>
          <cell r="AF412">
            <v>0.85</v>
          </cell>
        </row>
        <row r="413">
          <cell r="A413">
            <v>27</v>
          </cell>
          <cell r="B413">
            <v>1</v>
          </cell>
          <cell r="C413">
            <v>1</v>
          </cell>
          <cell r="D413">
            <v>6</v>
          </cell>
          <cell r="E413">
            <v>1</v>
          </cell>
          <cell r="F413">
            <v>1.5169555217809171E-2</v>
          </cell>
          <cell r="G413">
            <v>24.9</v>
          </cell>
          <cell r="H413">
            <v>65.623659471848953</v>
          </cell>
          <cell r="I413">
            <v>1.1277504944989922</v>
          </cell>
          <cell r="J413">
            <v>0</v>
          </cell>
          <cell r="K413">
            <v>0</v>
          </cell>
          <cell r="M413">
            <v>2003</v>
          </cell>
          <cell r="N413">
            <v>2008</v>
          </cell>
          <cell r="O413">
            <v>1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C413">
            <v>2005</v>
          </cell>
          <cell r="AD413">
            <v>1</v>
          </cell>
          <cell r="AE413">
            <v>0</v>
          </cell>
          <cell r="AF413">
            <v>0.15</v>
          </cell>
        </row>
        <row r="414">
          <cell r="A414">
            <v>27</v>
          </cell>
          <cell r="B414">
            <v>2</v>
          </cell>
          <cell r="C414">
            <v>1</v>
          </cell>
          <cell r="D414">
            <v>6</v>
          </cell>
          <cell r="E414">
            <v>1</v>
          </cell>
          <cell r="F414">
            <v>4.005285799656666E-2</v>
          </cell>
          <cell r="G414">
            <v>31.8</v>
          </cell>
          <cell r="H414">
            <v>49.284085699355117</v>
          </cell>
          <cell r="I414">
            <v>1.7800325016548759</v>
          </cell>
          <cell r="J414">
            <v>0</v>
          </cell>
          <cell r="K414">
            <v>0</v>
          </cell>
          <cell r="M414">
            <v>2003</v>
          </cell>
          <cell r="N414">
            <v>2016</v>
          </cell>
          <cell r="O414">
            <v>1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C414">
            <v>2005</v>
          </cell>
          <cell r="AD414">
            <v>1</v>
          </cell>
          <cell r="AE414">
            <v>0</v>
          </cell>
          <cell r="AF414">
            <v>0.65</v>
          </cell>
        </row>
        <row r="415">
          <cell r="A415">
            <v>27</v>
          </cell>
          <cell r="B415">
            <v>3</v>
          </cell>
          <cell r="C415">
            <v>1</v>
          </cell>
          <cell r="D415">
            <v>6</v>
          </cell>
          <cell r="E415">
            <v>1</v>
          </cell>
          <cell r="F415">
            <v>0</v>
          </cell>
          <cell r="G415">
            <v>34.012293333333332</v>
          </cell>
          <cell r="H415">
            <v>111.15423165455991</v>
          </cell>
          <cell r="I415">
            <v>2.8835593985093739</v>
          </cell>
          <cell r="J415">
            <v>0</v>
          </cell>
          <cell r="K415">
            <v>0</v>
          </cell>
          <cell r="M415">
            <v>2007</v>
          </cell>
          <cell r="N415">
            <v>2016</v>
          </cell>
          <cell r="O415">
            <v>1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C415">
            <v>2005</v>
          </cell>
          <cell r="AD415">
            <v>1</v>
          </cell>
          <cell r="AE415">
            <v>0</v>
          </cell>
          <cell r="AF415">
            <v>0.66900000000000004</v>
          </cell>
        </row>
        <row r="416">
          <cell r="A416">
            <v>27</v>
          </cell>
          <cell r="B416">
            <v>4</v>
          </cell>
          <cell r="C416">
            <v>1</v>
          </cell>
          <cell r="D416">
            <v>6</v>
          </cell>
          <cell r="E416">
            <v>1</v>
          </cell>
          <cell r="F416">
            <v>0</v>
          </cell>
          <cell r="G416">
            <v>51.223333333333322</v>
          </cell>
          <cell r="H416">
            <v>87.066855239390549</v>
          </cell>
          <cell r="I416">
            <v>1.8620595615647806</v>
          </cell>
          <cell r="J416">
            <v>0</v>
          </cell>
          <cell r="K416">
            <v>0</v>
          </cell>
          <cell r="M416">
            <v>2011</v>
          </cell>
          <cell r="N416">
            <v>2052</v>
          </cell>
          <cell r="O416">
            <v>1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C416">
            <v>2005</v>
          </cell>
          <cell r="AD416">
            <v>1</v>
          </cell>
          <cell r="AE416">
            <v>0</v>
          </cell>
          <cell r="AF416">
            <v>0.68600000000000005</v>
          </cell>
        </row>
        <row r="417">
          <cell r="A417">
            <v>27</v>
          </cell>
          <cell r="B417">
            <v>5</v>
          </cell>
          <cell r="C417">
            <v>1</v>
          </cell>
          <cell r="D417">
            <v>6</v>
          </cell>
          <cell r="E417">
            <v>1</v>
          </cell>
          <cell r="F417">
            <v>0</v>
          </cell>
          <cell r="G417">
            <v>52.760033333333325</v>
          </cell>
          <cell r="H417">
            <v>83.930391471645976</v>
          </cell>
          <cell r="I417">
            <v>1.7473537243607391</v>
          </cell>
          <cell r="J417">
            <v>0</v>
          </cell>
          <cell r="K417">
            <v>0</v>
          </cell>
          <cell r="M417">
            <v>2017</v>
          </cell>
          <cell r="N417">
            <v>2052</v>
          </cell>
          <cell r="O417">
            <v>1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C417">
            <v>2005</v>
          </cell>
          <cell r="AD417">
            <v>1</v>
          </cell>
          <cell r="AE417">
            <v>0</v>
          </cell>
          <cell r="AF417">
            <v>0.68600000000000005</v>
          </cell>
        </row>
        <row r="418">
          <cell r="A418">
            <v>27</v>
          </cell>
          <cell r="B418">
            <v>6</v>
          </cell>
          <cell r="C418">
            <v>1</v>
          </cell>
          <cell r="D418">
            <v>6</v>
          </cell>
          <cell r="E418">
            <v>1</v>
          </cell>
          <cell r="F418">
            <v>0</v>
          </cell>
          <cell r="G418">
            <v>54.467477777777766</v>
          </cell>
          <cell r="H418">
            <v>80.652999864807356</v>
          </cell>
          <cell r="I418">
            <v>1.6313703817438956</v>
          </cell>
          <cell r="J418">
            <v>0</v>
          </cell>
          <cell r="K418">
            <v>0</v>
          </cell>
          <cell r="M418">
            <v>2030</v>
          </cell>
          <cell r="N418">
            <v>2052</v>
          </cell>
          <cell r="O418">
            <v>1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C418">
            <v>2005</v>
          </cell>
          <cell r="AD418">
            <v>1</v>
          </cell>
          <cell r="AE418">
            <v>0</v>
          </cell>
          <cell r="AF418">
            <v>0.68600000000000005</v>
          </cell>
        </row>
        <row r="419">
          <cell r="A419">
            <v>27</v>
          </cell>
          <cell r="B419">
            <v>7</v>
          </cell>
          <cell r="C419">
            <v>1</v>
          </cell>
          <cell r="D419">
            <v>6</v>
          </cell>
          <cell r="E419">
            <v>1</v>
          </cell>
          <cell r="F419">
            <v>1.1615584621244204E-2</v>
          </cell>
          <cell r="G419">
            <v>44.4</v>
          </cell>
          <cell r="H419">
            <v>78.251651472240624</v>
          </cell>
          <cell r="I419">
            <v>1.4699249951548816</v>
          </cell>
          <cell r="J419">
            <v>0</v>
          </cell>
          <cell r="K419">
            <v>0</v>
          </cell>
          <cell r="M419">
            <v>2003</v>
          </cell>
          <cell r="N419">
            <v>2052</v>
          </cell>
          <cell r="O419">
            <v>1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C419">
            <v>2005</v>
          </cell>
          <cell r="AD419">
            <v>1</v>
          </cell>
          <cell r="AE419">
            <v>0</v>
          </cell>
          <cell r="AF419">
            <v>0.22</v>
          </cell>
        </row>
        <row r="420">
          <cell r="A420">
            <v>27</v>
          </cell>
          <cell r="B420">
            <v>8</v>
          </cell>
          <cell r="C420">
            <v>1</v>
          </cell>
          <cell r="D420">
            <v>6</v>
          </cell>
          <cell r="E420">
            <v>1</v>
          </cell>
          <cell r="F420">
            <v>0</v>
          </cell>
          <cell r="G420">
            <v>55.465759124999998</v>
          </cell>
          <cell r="H420">
            <v>109.84805980242103</v>
          </cell>
          <cell r="I420">
            <v>1.4054863935944411</v>
          </cell>
          <cell r="J420">
            <v>0</v>
          </cell>
          <cell r="K420">
            <v>0</v>
          </cell>
          <cell r="M420">
            <v>2007</v>
          </cell>
          <cell r="N420">
            <v>2052</v>
          </cell>
          <cell r="O420">
            <v>1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C420">
            <v>2005</v>
          </cell>
          <cell r="AD420">
            <v>1</v>
          </cell>
          <cell r="AE420">
            <v>0</v>
          </cell>
          <cell r="AF420">
            <v>0.215</v>
          </cell>
        </row>
        <row r="421">
          <cell r="A421">
            <v>27</v>
          </cell>
          <cell r="B421">
            <v>9</v>
          </cell>
          <cell r="C421">
            <v>1</v>
          </cell>
          <cell r="D421">
            <v>6</v>
          </cell>
          <cell r="E421">
            <v>1</v>
          </cell>
          <cell r="F421">
            <v>0</v>
          </cell>
          <cell r="G421">
            <v>55.465759124999998</v>
          </cell>
          <cell r="H421">
            <v>109.17122038462085</v>
          </cell>
          <cell r="I421">
            <v>1.3928287401608184</v>
          </cell>
          <cell r="J421">
            <v>0</v>
          </cell>
          <cell r="K421">
            <v>0</v>
          </cell>
          <cell r="M421">
            <v>2020</v>
          </cell>
          <cell r="N421">
            <v>2052</v>
          </cell>
          <cell r="O421">
            <v>1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C421">
            <v>2005</v>
          </cell>
          <cell r="AD421">
            <v>1</v>
          </cell>
          <cell r="AE421">
            <v>0</v>
          </cell>
          <cell r="AF421">
            <v>0.215</v>
          </cell>
        </row>
        <row r="422">
          <cell r="A422">
            <v>27</v>
          </cell>
          <cell r="B422">
            <v>10</v>
          </cell>
          <cell r="C422">
            <v>1</v>
          </cell>
          <cell r="D422">
            <v>6</v>
          </cell>
          <cell r="E422">
            <v>1</v>
          </cell>
          <cell r="F422">
            <v>0</v>
          </cell>
          <cell r="G422">
            <v>55.465759124999998</v>
          </cell>
          <cell r="H422">
            <v>108.41917658706507</v>
          </cell>
          <cell r="I422">
            <v>1.3787646807901266</v>
          </cell>
          <cell r="J422">
            <v>0</v>
          </cell>
          <cell r="K422">
            <v>0</v>
          </cell>
          <cell r="M422">
            <v>2030</v>
          </cell>
          <cell r="N422">
            <v>2052</v>
          </cell>
          <cell r="O422">
            <v>1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C422">
            <v>2005</v>
          </cell>
          <cell r="AD422">
            <v>1</v>
          </cell>
          <cell r="AE422">
            <v>0</v>
          </cell>
          <cell r="AF422">
            <v>0.215</v>
          </cell>
        </row>
        <row r="423">
          <cell r="A423">
            <v>27</v>
          </cell>
          <cell r="B423">
            <v>11</v>
          </cell>
          <cell r="C423">
            <v>1</v>
          </cell>
          <cell r="D423">
            <v>6</v>
          </cell>
          <cell r="E423">
            <v>1</v>
          </cell>
          <cell r="F423">
            <v>0</v>
          </cell>
          <cell r="G423">
            <v>67.8</v>
          </cell>
          <cell r="H423">
            <v>29.910586374710039</v>
          </cell>
          <cell r="I423">
            <v>0.69216217975744099</v>
          </cell>
          <cell r="J423">
            <v>0</v>
          </cell>
          <cell r="K423">
            <v>0</v>
          </cell>
          <cell r="M423">
            <v>2010</v>
          </cell>
          <cell r="N423">
            <v>2050</v>
          </cell>
          <cell r="O423">
            <v>1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C423">
            <v>2005</v>
          </cell>
          <cell r="AD423">
            <v>1</v>
          </cell>
          <cell r="AE423">
            <v>0</v>
          </cell>
          <cell r="AF423">
            <v>0.85</v>
          </cell>
        </row>
        <row r="424">
          <cell r="A424">
            <v>27</v>
          </cell>
          <cell r="B424">
            <v>12</v>
          </cell>
          <cell r="C424">
            <v>1</v>
          </cell>
          <cell r="D424">
            <v>6</v>
          </cell>
          <cell r="E424">
            <v>1</v>
          </cell>
          <cell r="F424">
            <v>0</v>
          </cell>
          <cell r="G424">
            <v>69.599999999999994</v>
          </cell>
          <cell r="H424">
            <v>14.735759576800188</v>
          </cell>
          <cell r="I424">
            <v>0.56394435718973646</v>
          </cell>
          <cell r="J424">
            <v>0</v>
          </cell>
          <cell r="K424">
            <v>0</v>
          </cell>
          <cell r="M424">
            <v>2003</v>
          </cell>
          <cell r="N424">
            <v>2012</v>
          </cell>
          <cell r="O424">
            <v>1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C424">
            <v>2005</v>
          </cell>
          <cell r="AD424">
            <v>1</v>
          </cell>
          <cell r="AE424">
            <v>0</v>
          </cell>
          <cell r="AF424">
            <v>0.78</v>
          </cell>
        </row>
        <row r="425">
          <cell r="A425">
            <v>27</v>
          </cell>
          <cell r="B425">
            <v>13</v>
          </cell>
          <cell r="C425">
            <v>1</v>
          </cell>
          <cell r="D425">
            <v>6</v>
          </cell>
          <cell r="E425">
            <v>1</v>
          </cell>
          <cell r="F425">
            <v>0</v>
          </cell>
          <cell r="G425">
            <v>70.254995348837213</v>
          </cell>
          <cell r="H425">
            <v>14.498514278793014</v>
          </cell>
          <cell r="I425">
            <v>0.48101209350691232</v>
          </cell>
          <cell r="J425">
            <v>0</v>
          </cell>
          <cell r="K425">
            <v>0</v>
          </cell>
          <cell r="M425">
            <v>2007</v>
          </cell>
          <cell r="N425">
            <v>2012</v>
          </cell>
          <cell r="O425">
            <v>1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C425">
            <v>2005</v>
          </cell>
          <cell r="AD425">
            <v>1</v>
          </cell>
          <cell r="AE425">
            <v>0</v>
          </cell>
          <cell r="AF425">
            <v>0.78</v>
          </cell>
        </row>
        <row r="426">
          <cell r="A426">
            <v>27</v>
          </cell>
          <cell r="B426">
            <v>14</v>
          </cell>
          <cell r="C426">
            <v>1</v>
          </cell>
          <cell r="D426">
            <v>6</v>
          </cell>
          <cell r="E426">
            <v>1</v>
          </cell>
          <cell r="F426">
            <v>0</v>
          </cell>
          <cell r="G426">
            <v>71.308820279069764</v>
          </cell>
          <cell r="H426">
            <v>13.985780932059672</v>
          </cell>
          <cell r="I426">
            <v>0.46609915183236572</v>
          </cell>
          <cell r="J426">
            <v>0</v>
          </cell>
          <cell r="K426">
            <v>0</v>
          </cell>
          <cell r="M426">
            <v>2013</v>
          </cell>
          <cell r="N426">
            <v>2029</v>
          </cell>
          <cell r="O426">
            <v>1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C426">
            <v>2005</v>
          </cell>
          <cell r="AD426">
            <v>1</v>
          </cell>
          <cell r="AE426">
            <v>0</v>
          </cell>
          <cell r="AF426">
            <v>0.78</v>
          </cell>
        </row>
        <row r="427">
          <cell r="A427">
            <v>27</v>
          </cell>
          <cell r="B427">
            <v>15</v>
          </cell>
          <cell r="C427">
            <v>1</v>
          </cell>
          <cell r="D427">
            <v>6</v>
          </cell>
          <cell r="E427">
            <v>1</v>
          </cell>
          <cell r="F427">
            <v>0</v>
          </cell>
          <cell r="G427">
            <v>72.47973686821706</v>
          </cell>
          <cell r="H427">
            <v>13.759839398423811</v>
          </cell>
          <cell r="I427">
            <v>0.45965488856231362</v>
          </cell>
          <cell r="J427">
            <v>0</v>
          </cell>
          <cell r="K427">
            <v>0</v>
          </cell>
          <cell r="M427">
            <v>2030</v>
          </cell>
          <cell r="N427">
            <v>2052</v>
          </cell>
          <cell r="O427">
            <v>1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C427">
            <v>2005</v>
          </cell>
          <cell r="AD427">
            <v>1</v>
          </cell>
          <cell r="AE427">
            <v>0</v>
          </cell>
          <cell r="AF427">
            <v>0.78</v>
          </cell>
        </row>
        <row r="428">
          <cell r="A428">
            <v>27</v>
          </cell>
          <cell r="B428">
            <v>16</v>
          </cell>
          <cell r="C428">
            <v>1</v>
          </cell>
          <cell r="D428">
            <v>6</v>
          </cell>
          <cell r="E428">
            <v>1</v>
          </cell>
          <cell r="F428">
            <v>0</v>
          </cell>
          <cell r="G428">
            <v>15.054945054945055</v>
          </cell>
          <cell r="H428">
            <v>509.766874839151</v>
          </cell>
          <cell r="I428">
            <v>27.523251886627747</v>
          </cell>
          <cell r="J428">
            <v>0</v>
          </cell>
          <cell r="K428">
            <v>0</v>
          </cell>
          <cell r="M428">
            <v>2003</v>
          </cell>
          <cell r="N428">
            <v>2019</v>
          </cell>
          <cell r="O428">
            <v>1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C428">
            <v>2005</v>
          </cell>
          <cell r="AD428">
            <v>1</v>
          </cell>
          <cell r="AE428">
            <v>0</v>
          </cell>
          <cell r="AF428">
            <v>0.92</v>
          </cell>
        </row>
        <row r="429">
          <cell r="A429">
            <v>27</v>
          </cell>
          <cell r="B429">
            <v>17</v>
          </cell>
          <cell r="C429">
            <v>1</v>
          </cell>
          <cell r="D429">
            <v>6</v>
          </cell>
          <cell r="E429">
            <v>1</v>
          </cell>
          <cell r="F429">
            <v>0</v>
          </cell>
          <cell r="G429">
            <v>72</v>
          </cell>
          <cell r="H429">
            <v>123.37109570979237</v>
          </cell>
          <cell r="I429">
            <v>7.821710161244849</v>
          </cell>
          <cell r="J429">
            <v>0</v>
          </cell>
          <cell r="K429">
            <v>0</v>
          </cell>
          <cell r="M429">
            <v>2011</v>
          </cell>
          <cell r="N429">
            <v>2019</v>
          </cell>
          <cell r="O429">
            <v>1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C429">
            <v>2005</v>
          </cell>
          <cell r="AD429">
            <v>1</v>
          </cell>
          <cell r="AE429">
            <v>0</v>
          </cell>
          <cell r="AF429">
            <v>0.8</v>
          </cell>
        </row>
        <row r="430">
          <cell r="A430">
            <v>27</v>
          </cell>
          <cell r="B430">
            <v>18</v>
          </cell>
          <cell r="C430">
            <v>1</v>
          </cell>
          <cell r="D430">
            <v>6</v>
          </cell>
          <cell r="E430">
            <v>1</v>
          </cell>
          <cell r="F430">
            <v>0</v>
          </cell>
          <cell r="G430">
            <v>170</v>
          </cell>
          <cell r="H430">
            <v>28.337752881271772</v>
          </cell>
          <cell r="I430">
            <v>0.94008412101518968</v>
          </cell>
          <cell r="J430">
            <v>0</v>
          </cell>
          <cell r="K430">
            <v>2.8337752881271774</v>
          </cell>
          <cell r="M430">
            <v>2020</v>
          </cell>
          <cell r="N430">
            <v>2029</v>
          </cell>
          <cell r="O430">
            <v>1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C430">
            <v>2005</v>
          </cell>
          <cell r="AD430">
            <v>1</v>
          </cell>
          <cell r="AE430">
            <v>0</v>
          </cell>
          <cell r="AF430">
            <v>0.8</v>
          </cell>
        </row>
        <row r="431">
          <cell r="A431">
            <v>27</v>
          </cell>
          <cell r="B431">
            <v>20</v>
          </cell>
          <cell r="C431">
            <v>1</v>
          </cell>
          <cell r="D431">
            <v>6</v>
          </cell>
          <cell r="E431">
            <v>1</v>
          </cell>
          <cell r="F431">
            <v>0</v>
          </cell>
          <cell r="G431">
            <v>170</v>
          </cell>
          <cell r="H431">
            <v>28.337752881271772</v>
          </cell>
          <cell r="I431">
            <v>0.94008412101518968</v>
          </cell>
          <cell r="J431">
            <v>0</v>
          </cell>
          <cell r="K431">
            <v>4.2506629321907656</v>
          </cell>
          <cell r="M431">
            <v>2022</v>
          </cell>
          <cell r="N431">
            <v>2029</v>
          </cell>
          <cell r="O431">
            <v>1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C431">
            <v>2005</v>
          </cell>
          <cell r="AD431">
            <v>1</v>
          </cell>
          <cell r="AE431">
            <v>0</v>
          </cell>
          <cell r="AF431">
            <v>0.8</v>
          </cell>
        </row>
        <row r="432">
          <cell r="A432">
            <v>27</v>
          </cell>
          <cell r="B432">
            <v>19</v>
          </cell>
          <cell r="C432">
            <v>1</v>
          </cell>
          <cell r="D432">
            <v>6</v>
          </cell>
          <cell r="E432">
            <v>1</v>
          </cell>
          <cell r="F432">
            <v>0</v>
          </cell>
          <cell r="G432">
            <v>202</v>
          </cell>
          <cell r="H432">
            <v>21.106955057362597</v>
          </cell>
          <cell r="I432">
            <v>0.61460180830162481</v>
          </cell>
          <cell r="J432">
            <v>0</v>
          </cell>
          <cell r="K432">
            <v>3.1660432586043896</v>
          </cell>
          <cell r="M432">
            <v>2030</v>
          </cell>
          <cell r="N432">
            <v>2052</v>
          </cell>
          <cell r="O432">
            <v>1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C432">
            <v>2005</v>
          </cell>
          <cell r="AD432">
            <v>1</v>
          </cell>
          <cell r="AE432">
            <v>0</v>
          </cell>
          <cell r="AF432">
            <v>0.8</v>
          </cell>
        </row>
        <row r="433">
          <cell r="A433">
            <v>28</v>
          </cell>
          <cell r="B433">
            <v>1</v>
          </cell>
          <cell r="C433">
            <v>1</v>
          </cell>
          <cell r="D433">
            <v>6</v>
          </cell>
          <cell r="E433">
            <v>1</v>
          </cell>
          <cell r="F433">
            <v>2.2754332826713752E-2</v>
          </cell>
          <cell r="G433">
            <v>28.8</v>
          </cell>
          <cell r="H433">
            <v>22.723936545965508</v>
          </cell>
          <cell r="I433">
            <v>0.49266650966100967</v>
          </cell>
          <cell r="J433">
            <v>0</v>
          </cell>
          <cell r="K433">
            <v>0</v>
          </cell>
          <cell r="M433">
            <v>2003</v>
          </cell>
          <cell r="N433">
            <v>2008</v>
          </cell>
          <cell r="O433">
            <v>1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C433">
            <v>2005</v>
          </cell>
          <cell r="AD433">
            <v>1</v>
          </cell>
          <cell r="AE433">
            <v>0</v>
          </cell>
          <cell r="AF433">
            <v>0.5</v>
          </cell>
        </row>
        <row r="434">
          <cell r="A434">
            <v>28</v>
          </cell>
          <cell r="B434">
            <v>2</v>
          </cell>
          <cell r="C434">
            <v>1</v>
          </cell>
          <cell r="D434">
            <v>6</v>
          </cell>
          <cell r="E434">
            <v>1</v>
          </cell>
          <cell r="F434">
            <v>1.3350952665522222E-2</v>
          </cell>
          <cell r="G434">
            <v>41.8</v>
          </cell>
          <cell r="H434">
            <v>25.315502482940353</v>
          </cell>
          <cell r="I434">
            <v>0.89918655203525588</v>
          </cell>
          <cell r="J434">
            <v>0</v>
          </cell>
          <cell r="K434">
            <v>0</v>
          </cell>
          <cell r="M434">
            <v>2003</v>
          </cell>
          <cell r="N434">
            <v>2016</v>
          </cell>
          <cell r="O434">
            <v>1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C434">
            <v>2005</v>
          </cell>
          <cell r="AD434">
            <v>1</v>
          </cell>
          <cell r="AE434">
            <v>0</v>
          </cell>
          <cell r="AF434">
            <v>0.65</v>
          </cell>
        </row>
        <row r="435">
          <cell r="A435">
            <v>28</v>
          </cell>
          <cell r="B435">
            <v>3</v>
          </cell>
          <cell r="C435">
            <v>1</v>
          </cell>
          <cell r="D435">
            <v>6</v>
          </cell>
          <cell r="E435">
            <v>1</v>
          </cell>
          <cell r="F435">
            <v>0</v>
          </cell>
          <cell r="G435">
            <v>44.304566250000001</v>
          </cell>
          <cell r="H435">
            <v>46.45065436593984</v>
          </cell>
          <cell r="I435">
            <v>0.65491941165536471</v>
          </cell>
          <cell r="J435">
            <v>0</v>
          </cell>
          <cell r="K435">
            <v>0</v>
          </cell>
          <cell r="M435">
            <v>2007</v>
          </cell>
          <cell r="N435">
            <v>2016</v>
          </cell>
          <cell r="O435">
            <v>1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C435">
            <v>2005</v>
          </cell>
          <cell r="AD435">
            <v>1</v>
          </cell>
          <cell r="AE435">
            <v>0</v>
          </cell>
          <cell r="AF435">
            <v>0.67549999999999999</v>
          </cell>
        </row>
        <row r="436">
          <cell r="A436">
            <v>28</v>
          </cell>
          <cell r="B436">
            <v>4</v>
          </cell>
          <cell r="C436">
            <v>1</v>
          </cell>
          <cell r="D436">
            <v>6</v>
          </cell>
          <cell r="E436">
            <v>1</v>
          </cell>
          <cell r="F436">
            <v>0</v>
          </cell>
          <cell r="G436">
            <v>44.339850538755655</v>
          </cell>
          <cell r="H436">
            <v>40.181668966817952</v>
          </cell>
          <cell r="I436">
            <v>0.92953265988110545</v>
          </cell>
          <cell r="J436">
            <v>0</v>
          </cell>
          <cell r="K436">
            <v>0</v>
          </cell>
          <cell r="M436">
            <v>2011</v>
          </cell>
          <cell r="N436">
            <v>2016</v>
          </cell>
          <cell r="O436">
            <v>1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C436">
            <v>2005</v>
          </cell>
          <cell r="AD436">
            <v>1</v>
          </cell>
          <cell r="AE436">
            <v>0</v>
          </cell>
          <cell r="AF436">
            <v>0.66300000000000003</v>
          </cell>
        </row>
        <row r="437">
          <cell r="A437">
            <v>28</v>
          </cell>
          <cell r="B437">
            <v>5</v>
          </cell>
          <cell r="C437">
            <v>1</v>
          </cell>
          <cell r="D437">
            <v>6</v>
          </cell>
          <cell r="E437">
            <v>1</v>
          </cell>
          <cell r="F437">
            <v>0</v>
          </cell>
          <cell r="G437">
            <v>48.177331583333341</v>
          </cell>
          <cell r="H437">
            <v>38.767820776612481</v>
          </cell>
          <cell r="I437">
            <v>0.86182304710111424</v>
          </cell>
          <cell r="J437">
            <v>0</v>
          </cell>
          <cell r="K437">
            <v>0</v>
          </cell>
          <cell r="M437">
            <v>2017</v>
          </cell>
          <cell r="N437">
            <v>2029</v>
          </cell>
          <cell r="O437">
            <v>1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C437">
            <v>2005</v>
          </cell>
          <cell r="AD437">
            <v>1</v>
          </cell>
          <cell r="AE437">
            <v>0</v>
          </cell>
          <cell r="AF437">
            <v>0.66300000000000003</v>
          </cell>
        </row>
        <row r="438">
          <cell r="A438">
            <v>28</v>
          </cell>
          <cell r="B438">
            <v>6</v>
          </cell>
          <cell r="C438">
            <v>1</v>
          </cell>
          <cell r="D438">
            <v>6</v>
          </cell>
          <cell r="E438">
            <v>1</v>
          </cell>
          <cell r="F438">
            <v>0</v>
          </cell>
          <cell r="G438">
            <v>49.736468527777774</v>
          </cell>
          <cell r="H438">
            <v>37.29044544724421</v>
          </cell>
          <cell r="I438">
            <v>0.79486550907157061</v>
          </cell>
          <cell r="J438">
            <v>0</v>
          </cell>
          <cell r="K438">
            <v>0</v>
          </cell>
          <cell r="M438">
            <v>2030</v>
          </cell>
          <cell r="N438">
            <v>2052</v>
          </cell>
          <cell r="O438">
            <v>1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C438">
            <v>2005</v>
          </cell>
          <cell r="AD438">
            <v>1</v>
          </cell>
          <cell r="AE438">
            <v>0</v>
          </cell>
          <cell r="AF438">
            <v>0.66300000000000003</v>
          </cell>
        </row>
        <row r="439">
          <cell r="A439">
            <v>28</v>
          </cell>
          <cell r="B439">
            <v>7</v>
          </cell>
          <cell r="C439">
            <v>1</v>
          </cell>
          <cell r="D439">
            <v>6</v>
          </cell>
          <cell r="E439">
            <v>1</v>
          </cell>
          <cell r="F439">
            <v>4.5171717971505248E-3</v>
          </cell>
          <cell r="G439">
            <v>56.565382500000005</v>
          </cell>
          <cell r="H439">
            <v>78.365614182794545</v>
          </cell>
          <cell r="I439">
            <v>1.1078791437605595</v>
          </cell>
          <cell r="J439">
            <v>0</v>
          </cell>
          <cell r="K439">
            <v>0</v>
          </cell>
          <cell r="M439">
            <v>2003</v>
          </cell>
          <cell r="N439">
            <v>2006</v>
          </cell>
          <cell r="O439">
            <v>1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C439">
            <v>2005</v>
          </cell>
          <cell r="AD439">
            <v>1</v>
          </cell>
          <cell r="AE439">
            <v>0</v>
          </cell>
          <cell r="AF439">
            <v>0.22</v>
          </cell>
        </row>
        <row r="440">
          <cell r="A440">
            <v>28</v>
          </cell>
          <cell r="B440">
            <v>8</v>
          </cell>
          <cell r="C440">
            <v>1</v>
          </cell>
          <cell r="D440">
            <v>6</v>
          </cell>
          <cell r="E440">
            <v>1</v>
          </cell>
          <cell r="F440">
            <v>0</v>
          </cell>
          <cell r="G440">
            <v>56.565382500000005</v>
          </cell>
          <cell r="H440">
            <v>78.365614182794545</v>
          </cell>
          <cell r="I440">
            <v>1.1078791437605595</v>
          </cell>
          <cell r="J440">
            <v>0</v>
          </cell>
          <cell r="K440">
            <v>0</v>
          </cell>
          <cell r="M440">
            <v>2011</v>
          </cell>
          <cell r="N440">
            <v>2019</v>
          </cell>
          <cell r="O440">
            <v>1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C440">
            <v>2005</v>
          </cell>
          <cell r="AD440">
            <v>1</v>
          </cell>
          <cell r="AE440">
            <v>0</v>
          </cell>
          <cell r="AF440">
            <v>0.216</v>
          </cell>
        </row>
        <row r="441">
          <cell r="A441">
            <v>28</v>
          </cell>
          <cell r="B441">
            <v>9</v>
          </cell>
          <cell r="C441">
            <v>1</v>
          </cell>
          <cell r="D441">
            <v>6</v>
          </cell>
          <cell r="E441">
            <v>1</v>
          </cell>
          <cell r="F441">
            <v>0</v>
          </cell>
          <cell r="G441">
            <v>56.565382500000005</v>
          </cell>
          <cell r="H441">
            <v>77.885876856599452</v>
          </cell>
          <cell r="I441">
            <v>1.0974193679535218</v>
          </cell>
          <cell r="J441">
            <v>0</v>
          </cell>
          <cell r="K441">
            <v>0</v>
          </cell>
          <cell r="M441">
            <v>2020</v>
          </cell>
          <cell r="N441">
            <v>2029</v>
          </cell>
          <cell r="O441">
            <v>1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C441">
            <v>2005</v>
          </cell>
          <cell r="AD441">
            <v>1</v>
          </cell>
          <cell r="AE441">
            <v>0</v>
          </cell>
          <cell r="AF441">
            <v>0.216</v>
          </cell>
        </row>
        <row r="442">
          <cell r="A442">
            <v>28</v>
          </cell>
          <cell r="B442">
            <v>10</v>
          </cell>
          <cell r="C442">
            <v>1</v>
          </cell>
          <cell r="D442">
            <v>6</v>
          </cell>
          <cell r="E442">
            <v>1</v>
          </cell>
          <cell r="F442">
            <v>0</v>
          </cell>
          <cell r="G442">
            <v>56.565382500000005</v>
          </cell>
          <cell r="H442">
            <v>77.352835383049324</v>
          </cell>
          <cell r="I442">
            <v>1.0852388012383443</v>
          </cell>
          <cell r="J442">
            <v>0</v>
          </cell>
          <cell r="K442">
            <v>0</v>
          </cell>
          <cell r="M442">
            <v>2030</v>
          </cell>
          <cell r="N442">
            <v>2052</v>
          </cell>
          <cell r="O442">
            <v>1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C442">
            <v>2005</v>
          </cell>
          <cell r="AD442">
            <v>1</v>
          </cell>
          <cell r="AE442">
            <v>0</v>
          </cell>
          <cell r="AF442">
            <v>0.216</v>
          </cell>
        </row>
        <row r="443">
          <cell r="A443">
            <v>28</v>
          </cell>
          <cell r="B443">
            <v>11</v>
          </cell>
          <cell r="C443">
            <v>1</v>
          </cell>
          <cell r="D443">
            <v>6</v>
          </cell>
          <cell r="E443">
            <v>1</v>
          </cell>
          <cell r="F443">
            <v>1.581892933739154E-3</v>
          </cell>
          <cell r="G443">
            <v>69.599999999999994</v>
          </cell>
          <cell r="H443">
            <v>14.735759576800188</v>
          </cell>
          <cell r="I443">
            <v>0.56394435718973646</v>
          </cell>
          <cell r="J443">
            <v>0</v>
          </cell>
          <cell r="K443">
            <v>0</v>
          </cell>
          <cell r="M443">
            <v>2003</v>
          </cell>
          <cell r="N443">
            <v>2012</v>
          </cell>
          <cell r="O443">
            <v>1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C443">
            <v>2005</v>
          </cell>
          <cell r="AD443">
            <v>1</v>
          </cell>
          <cell r="AE443">
            <v>0</v>
          </cell>
          <cell r="AF443">
            <v>0.78</v>
          </cell>
        </row>
        <row r="444">
          <cell r="A444">
            <v>28</v>
          </cell>
          <cell r="B444">
            <v>12</v>
          </cell>
          <cell r="C444">
            <v>1</v>
          </cell>
          <cell r="D444">
            <v>6</v>
          </cell>
          <cell r="E444">
            <v>1</v>
          </cell>
          <cell r="F444">
            <v>0</v>
          </cell>
          <cell r="G444">
            <v>70.254995348837213</v>
          </cell>
          <cell r="H444">
            <v>14.498514278793014</v>
          </cell>
          <cell r="I444">
            <v>0.48101209350691232</v>
          </cell>
          <cell r="J444">
            <v>0</v>
          </cell>
          <cell r="K444">
            <v>0</v>
          </cell>
          <cell r="M444">
            <v>2007</v>
          </cell>
          <cell r="N444">
            <v>2012</v>
          </cell>
          <cell r="O444">
            <v>1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C444">
            <v>2005</v>
          </cell>
          <cell r="AD444">
            <v>1</v>
          </cell>
          <cell r="AE444">
            <v>0</v>
          </cell>
          <cell r="AF444">
            <v>0.78</v>
          </cell>
        </row>
        <row r="445">
          <cell r="A445">
            <v>28</v>
          </cell>
          <cell r="B445">
            <v>13</v>
          </cell>
          <cell r="C445">
            <v>1</v>
          </cell>
          <cell r="D445">
            <v>6</v>
          </cell>
          <cell r="E445">
            <v>1</v>
          </cell>
          <cell r="F445">
            <v>0</v>
          </cell>
          <cell r="G445">
            <v>71.308820279069764</v>
          </cell>
          <cell r="H445">
            <v>13.985780932059672</v>
          </cell>
          <cell r="I445">
            <v>0.46609915183236572</v>
          </cell>
          <cell r="J445">
            <v>0</v>
          </cell>
          <cell r="K445">
            <v>0</v>
          </cell>
          <cell r="M445">
            <v>2013</v>
          </cell>
          <cell r="N445">
            <v>2029</v>
          </cell>
          <cell r="O445">
            <v>1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C445">
            <v>2005</v>
          </cell>
          <cell r="AD445">
            <v>1</v>
          </cell>
          <cell r="AE445">
            <v>0</v>
          </cell>
          <cell r="AF445">
            <v>0.78</v>
          </cell>
        </row>
        <row r="446">
          <cell r="A446">
            <v>28</v>
          </cell>
          <cell r="B446">
            <v>14</v>
          </cell>
          <cell r="C446">
            <v>1</v>
          </cell>
          <cell r="D446">
            <v>6</v>
          </cell>
          <cell r="E446">
            <v>1</v>
          </cell>
          <cell r="F446">
            <v>0</v>
          </cell>
          <cell r="G446">
            <v>72.47973686821706</v>
          </cell>
          <cell r="H446">
            <v>13.759839398423811</v>
          </cell>
          <cell r="I446">
            <v>0.45965488856231362</v>
          </cell>
          <cell r="J446">
            <v>0</v>
          </cell>
          <cell r="K446">
            <v>0</v>
          </cell>
          <cell r="M446">
            <v>2030</v>
          </cell>
          <cell r="N446">
            <v>2052</v>
          </cell>
          <cell r="O446">
            <v>1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C446">
            <v>2005</v>
          </cell>
          <cell r="AD446">
            <v>1</v>
          </cell>
          <cell r="AE446">
            <v>0</v>
          </cell>
          <cell r="AF446">
            <v>0.78</v>
          </cell>
        </row>
        <row r="447">
          <cell r="A447">
            <v>28</v>
          </cell>
          <cell r="B447">
            <v>15</v>
          </cell>
          <cell r="C447">
            <v>1</v>
          </cell>
          <cell r="D447">
            <v>6</v>
          </cell>
          <cell r="E447">
            <v>1</v>
          </cell>
          <cell r="F447">
            <v>0</v>
          </cell>
          <cell r="G447">
            <v>75.2</v>
          </cell>
          <cell r="H447">
            <v>10.52990832907715</v>
          </cell>
          <cell r="I447">
            <v>0.34924613772902946</v>
          </cell>
          <cell r="J447">
            <v>0</v>
          </cell>
          <cell r="K447">
            <v>0</v>
          </cell>
          <cell r="M447">
            <v>2003</v>
          </cell>
          <cell r="N447">
            <v>2010</v>
          </cell>
          <cell r="O447">
            <v>1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C447">
            <v>2005</v>
          </cell>
          <cell r="AD447">
            <v>1</v>
          </cell>
          <cell r="AE447">
            <v>0</v>
          </cell>
          <cell r="AF447">
            <v>0.85</v>
          </cell>
        </row>
        <row r="448">
          <cell r="A448">
            <v>28</v>
          </cell>
          <cell r="B448">
            <v>16</v>
          </cell>
          <cell r="C448">
            <v>1</v>
          </cell>
          <cell r="D448">
            <v>6</v>
          </cell>
          <cell r="E448">
            <v>1</v>
          </cell>
          <cell r="F448">
            <v>0</v>
          </cell>
          <cell r="G448">
            <v>75.485831158952649</v>
          </cell>
          <cell r="H448">
            <v>10.192732436699623</v>
          </cell>
          <cell r="I448">
            <v>0.21744254916312333</v>
          </cell>
          <cell r="J448">
            <v>0</v>
          </cell>
          <cell r="K448">
            <v>0</v>
          </cell>
          <cell r="M448">
            <v>2011</v>
          </cell>
          <cell r="N448">
            <v>2019</v>
          </cell>
          <cell r="O448">
            <v>1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C448">
            <v>2005</v>
          </cell>
          <cell r="AD448">
            <v>1</v>
          </cell>
          <cell r="AE448">
            <v>0</v>
          </cell>
          <cell r="AF448">
            <v>0.85</v>
          </cell>
        </row>
        <row r="449">
          <cell r="A449">
            <v>28</v>
          </cell>
          <cell r="B449">
            <v>17</v>
          </cell>
          <cell r="C449">
            <v>1</v>
          </cell>
          <cell r="D449">
            <v>6</v>
          </cell>
          <cell r="E449">
            <v>1</v>
          </cell>
          <cell r="F449">
            <v>0</v>
          </cell>
          <cell r="G449">
            <v>77.501367307259585</v>
          </cell>
          <cell r="H449">
            <v>9.9154180761290291</v>
          </cell>
          <cell r="I449">
            <v>0.21225219828173394</v>
          </cell>
          <cell r="J449">
            <v>0</v>
          </cell>
          <cell r="K449">
            <v>0</v>
          </cell>
          <cell r="M449">
            <v>2020</v>
          </cell>
          <cell r="N449">
            <v>2029</v>
          </cell>
          <cell r="O449">
            <v>1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C449">
            <v>2005</v>
          </cell>
          <cell r="AD449">
            <v>1</v>
          </cell>
          <cell r="AE449">
            <v>0</v>
          </cell>
          <cell r="AF449">
            <v>0.85</v>
          </cell>
        </row>
        <row r="450">
          <cell r="A450">
            <v>28</v>
          </cell>
          <cell r="B450">
            <v>18</v>
          </cell>
          <cell r="C450">
            <v>1</v>
          </cell>
          <cell r="D450">
            <v>6</v>
          </cell>
          <cell r="E450">
            <v>1</v>
          </cell>
          <cell r="F450">
            <v>0</v>
          </cell>
          <cell r="G450">
            <v>78.773967755654667</v>
          </cell>
          <cell r="H450">
            <v>9.616748867113845</v>
          </cell>
          <cell r="I450">
            <v>0.20679087632979709</v>
          </cell>
          <cell r="J450">
            <v>0</v>
          </cell>
          <cell r="K450">
            <v>0</v>
          </cell>
          <cell r="M450">
            <v>2030</v>
          </cell>
          <cell r="N450">
            <v>2052</v>
          </cell>
          <cell r="O450">
            <v>1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C450">
            <v>2005</v>
          </cell>
          <cell r="AD450">
            <v>1</v>
          </cell>
          <cell r="AE450">
            <v>0</v>
          </cell>
          <cell r="AF450">
            <v>0.85</v>
          </cell>
        </row>
        <row r="451">
          <cell r="A451">
            <v>28</v>
          </cell>
          <cell r="B451">
            <v>19</v>
          </cell>
          <cell r="C451">
            <v>1</v>
          </cell>
          <cell r="D451">
            <v>6</v>
          </cell>
          <cell r="E451">
            <v>1</v>
          </cell>
          <cell r="F451">
            <v>0</v>
          </cell>
          <cell r="G451">
            <v>15.054945054945055</v>
          </cell>
          <cell r="H451">
            <v>509.766874839151</v>
          </cell>
          <cell r="I451">
            <v>27.523251886627747</v>
          </cell>
          <cell r="J451">
            <v>0</v>
          </cell>
          <cell r="K451">
            <v>0</v>
          </cell>
          <cell r="M451">
            <v>2003</v>
          </cell>
          <cell r="N451">
            <v>2019</v>
          </cell>
          <cell r="O451">
            <v>1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C451">
            <v>2005</v>
          </cell>
          <cell r="AD451">
            <v>1</v>
          </cell>
          <cell r="AE451">
            <v>0</v>
          </cell>
          <cell r="AF451">
            <v>0.92</v>
          </cell>
        </row>
        <row r="452">
          <cell r="A452">
            <v>28</v>
          </cell>
          <cell r="B452">
            <v>20</v>
          </cell>
          <cell r="C452">
            <v>1</v>
          </cell>
          <cell r="D452">
            <v>6</v>
          </cell>
          <cell r="E452">
            <v>1</v>
          </cell>
          <cell r="F452">
            <v>0</v>
          </cell>
          <cell r="G452">
            <v>85.36</v>
          </cell>
          <cell r="H452">
            <v>70.243907498936608</v>
          </cell>
          <cell r="I452">
            <v>4.4008308033208738</v>
          </cell>
          <cell r="J452">
            <v>0</v>
          </cell>
          <cell r="K452">
            <v>0</v>
          </cell>
          <cell r="M452">
            <v>2011</v>
          </cell>
          <cell r="N452">
            <v>2019</v>
          </cell>
          <cell r="O452">
            <v>1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C452">
            <v>2005</v>
          </cell>
          <cell r="AD452">
            <v>1</v>
          </cell>
          <cell r="AE452">
            <v>0</v>
          </cell>
          <cell r="AF452">
            <v>0.8</v>
          </cell>
        </row>
        <row r="453">
          <cell r="A453">
            <v>28</v>
          </cell>
          <cell r="B453">
            <v>21</v>
          </cell>
          <cell r="C453">
            <v>1</v>
          </cell>
          <cell r="D453">
            <v>6</v>
          </cell>
          <cell r="E453">
            <v>1</v>
          </cell>
          <cell r="F453">
            <v>0</v>
          </cell>
          <cell r="G453">
            <v>170</v>
          </cell>
          <cell r="H453">
            <v>25.826149437780238</v>
          </cell>
          <cell r="I453">
            <v>0.93676904658364624</v>
          </cell>
          <cell r="J453">
            <v>0</v>
          </cell>
          <cell r="K453">
            <v>2.5826149437780241</v>
          </cell>
          <cell r="M453">
            <v>2020</v>
          </cell>
          <cell r="N453">
            <v>2029</v>
          </cell>
          <cell r="O453">
            <v>1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C453">
            <v>2005</v>
          </cell>
          <cell r="AD453">
            <v>1</v>
          </cell>
          <cell r="AE453">
            <v>0</v>
          </cell>
          <cell r="AF453">
            <v>0.8</v>
          </cell>
        </row>
        <row r="454">
          <cell r="A454">
            <v>28</v>
          </cell>
          <cell r="B454">
            <v>23</v>
          </cell>
          <cell r="C454">
            <v>1</v>
          </cell>
          <cell r="D454">
            <v>6</v>
          </cell>
          <cell r="E454">
            <v>1</v>
          </cell>
          <cell r="F454">
            <v>0</v>
          </cell>
          <cell r="G454">
            <v>170</v>
          </cell>
          <cell r="H454">
            <v>25.826149437780238</v>
          </cell>
          <cell r="I454">
            <v>0.93676904658364624</v>
          </cell>
          <cell r="J454">
            <v>0</v>
          </cell>
          <cell r="K454">
            <v>3.8739224156670353</v>
          </cell>
          <cell r="M454">
            <v>2022</v>
          </cell>
          <cell r="N454">
            <v>2029</v>
          </cell>
          <cell r="O454">
            <v>1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C454">
            <v>2005</v>
          </cell>
          <cell r="AD454">
            <v>1</v>
          </cell>
          <cell r="AE454">
            <v>0</v>
          </cell>
          <cell r="AF454">
            <v>0.8</v>
          </cell>
        </row>
        <row r="455">
          <cell r="A455">
            <v>28</v>
          </cell>
          <cell r="B455">
            <v>22</v>
          </cell>
          <cell r="C455">
            <v>1</v>
          </cell>
          <cell r="D455">
            <v>6</v>
          </cell>
          <cell r="E455">
            <v>1</v>
          </cell>
          <cell r="F455">
            <v>0</v>
          </cell>
          <cell r="G455">
            <v>202</v>
          </cell>
          <cell r="H455">
            <v>18.595351613871063</v>
          </cell>
          <cell r="I455">
            <v>0.61128673387008137</v>
          </cell>
          <cell r="J455">
            <v>0</v>
          </cell>
          <cell r="K455">
            <v>2.7893027420806593</v>
          </cell>
          <cell r="M455">
            <v>2030</v>
          </cell>
          <cell r="N455">
            <v>2052</v>
          </cell>
          <cell r="O455">
            <v>1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C455">
            <v>2005</v>
          </cell>
          <cell r="AD455">
            <v>1</v>
          </cell>
          <cell r="AE455">
            <v>0</v>
          </cell>
          <cell r="AF455">
            <v>0.8</v>
          </cell>
        </row>
        <row r="456">
          <cell r="A456">
            <v>36</v>
          </cell>
          <cell r="B456">
            <v>1</v>
          </cell>
          <cell r="C456">
            <v>1</v>
          </cell>
          <cell r="D456">
            <v>7</v>
          </cell>
          <cell r="E456">
            <v>1</v>
          </cell>
          <cell r="F456">
            <v>0</v>
          </cell>
          <cell r="G456">
            <v>2.6957796014067998</v>
          </cell>
          <cell r="H456">
            <v>619.78267062078646</v>
          </cell>
          <cell r="I456">
            <v>32.162834856171543</v>
          </cell>
          <cell r="J456">
            <v>0</v>
          </cell>
          <cell r="K456">
            <v>0</v>
          </cell>
          <cell r="M456">
            <v>2003</v>
          </cell>
          <cell r="N456">
            <v>2052</v>
          </cell>
          <cell r="O456">
            <v>1</v>
          </cell>
          <cell r="Q456">
            <v>1</v>
          </cell>
          <cell r="R456">
            <v>1</v>
          </cell>
          <cell r="S456">
            <v>0</v>
          </cell>
          <cell r="T456">
            <v>1</v>
          </cell>
          <cell r="U456">
            <v>1</v>
          </cell>
          <cell r="V456">
            <v>1</v>
          </cell>
          <cell r="W456">
            <v>1</v>
          </cell>
          <cell r="X456">
            <v>1</v>
          </cell>
          <cell r="Y456">
            <v>1</v>
          </cell>
          <cell r="Z456">
            <v>1</v>
          </cell>
          <cell r="AA456">
            <v>1</v>
          </cell>
          <cell r="AC456">
            <v>1992</v>
          </cell>
          <cell r="AD456">
            <v>1</v>
          </cell>
          <cell r="AE456">
            <v>0</v>
          </cell>
          <cell r="AF456">
            <v>1</v>
          </cell>
        </row>
        <row r="457">
          <cell r="A457">
            <v>36</v>
          </cell>
          <cell r="B457">
            <v>2</v>
          </cell>
          <cell r="C457">
            <v>1</v>
          </cell>
          <cell r="D457">
            <v>7</v>
          </cell>
          <cell r="E457">
            <v>1</v>
          </cell>
          <cell r="F457">
            <v>0</v>
          </cell>
          <cell r="G457">
            <v>2.7029322075269961</v>
          </cell>
          <cell r="H457">
            <v>604.24494350215946</v>
          </cell>
          <cell r="I457">
            <v>31.356524233036318</v>
          </cell>
          <cell r="J457">
            <v>0</v>
          </cell>
          <cell r="K457">
            <v>0</v>
          </cell>
          <cell r="M457">
            <v>2004</v>
          </cell>
          <cell r="N457">
            <v>2052</v>
          </cell>
          <cell r="O457">
            <v>1</v>
          </cell>
          <cell r="Q457">
            <v>1</v>
          </cell>
          <cell r="R457">
            <v>1</v>
          </cell>
          <cell r="S457">
            <v>0</v>
          </cell>
          <cell r="T457">
            <v>1</v>
          </cell>
          <cell r="U457">
            <v>1</v>
          </cell>
          <cell r="V457">
            <v>1</v>
          </cell>
          <cell r="W457">
            <v>1</v>
          </cell>
          <cell r="X457">
            <v>1</v>
          </cell>
          <cell r="Y457">
            <v>1</v>
          </cell>
          <cell r="Z457">
            <v>1</v>
          </cell>
          <cell r="AA457">
            <v>1</v>
          </cell>
          <cell r="AC457">
            <v>1992</v>
          </cell>
          <cell r="AD457">
            <v>1</v>
          </cell>
          <cell r="AE457">
            <v>0</v>
          </cell>
          <cell r="AF457">
            <v>1</v>
          </cell>
        </row>
        <row r="458">
          <cell r="A458">
            <v>36</v>
          </cell>
          <cell r="B458">
            <v>3</v>
          </cell>
          <cell r="C458">
            <v>1</v>
          </cell>
          <cell r="D458">
            <v>7</v>
          </cell>
          <cell r="E458">
            <v>1</v>
          </cell>
          <cell r="F458">
            <v>0</v>
          </cell>
          <cell r="G458">
            <v>3.0723329425556858</v>
          </cell>
          <cell r="H458">
            <v>604.24494350215946</v>
          </cell>
          <cell r="I458">
            <v>31.356524233036318</v>
          </cell>
          <cell r="J458">
            <v>0</v>
          </cell>
          <cell r="K458">
            <v>0</v>
          </cell>
          <cell r="M458">
            <v>2011</v>
          </cell>
          <cell r="N458">
            <v>2052</v>
          </cell>
          <cell r="O458">
            <v>1</v>
          </cell>
          <cell r="Q458">
            <v>1</v>
          </cell>
          <cell r="R458">
            <v>1</v>
          </cell>
          <cell r="S458">
            <v>0</v>
          </cell>
          <cell r="T458">
            <v>1</v>
          </cell>
          <cell r="U458">
            <v>1</v>
          </cell>
          <cell r="V458">
            <v>1</v>
          </cell>
          <cell r="W458">
            <v>1</v>
          </cell>
          <cell r="X458">
            <v>1</v>
          </cell>
          <cell r="Y458">
            <v>1</v>
          </cell>
          <cell r="Z458">
            <v>1</v>
          </cell>
          <cell r="AA458">
            <v>1</v>
          </cell>
          <cell r="AC458">
            <v>1992</v>
          </cell>
          <cell r="AD458">
            <v>1</v>
          </cell>
          <cell r="AE458">
            <v>0</v>
          </cell>
          <cell r="AF458">
            <v>1</v>
          </cell>
        </row>
        <row r="459">
          <cell r="A459">
            <v>36</v>
          </cell>
          <cell r="B459">
            <v>4</v>
          </cell>
          <cell r="C459">
            <v>1</v>
          </cell>
          <cell r="D459">
            <v>7</v>
          </cell>
          <cell r="E459">
            <v>1</v>
          </cell>
          <cell r="F459">
            <v>0</v>
          </cell>
          <cell r="G459">
            <v>3.4137032695063176</v>
          </cell>
          <cell r="H459">
            <v>664.66943785237549</v>
          </cell>
          <cell r="I459">
            <v>31.356524233036318</v>
          </cell>
          <cell r="J459">
            <v>0</v>
          </cell>
          <cell r="K459">
            <v>0</v>
          </cell>
          <cell r="M459">
            <v>2011</v>
          </cell>
          <cell r="N459">
            <v>2052</v>
          </cell>
          <cell r="O459">
            <v>1</v>
          </cell>
          <cell r="Q459">
            <v>1</v>
          </cell>
          <cell r="R459">
            <v>1</v>
          </cell>
          <cell r="S459">
            <v>0</v>
          </cell>
          <cell r="T459">
            <v>1</v>
          </cell>
          <cell r="U459">
            <v>1</v>
          </cell>
          <cell r="V459">
            <v>1</v>
          </cell>
          <cell r="W459">
            <v>1</v>
          </cell>
          <cell r="X459">
            <v>1</v>
          </cell>
          <cell r="Y459">
            <v>1</v>
          </cell>
          <cell r="Z459">
            <v>1</v>
          </cell>
          <cell r="AA459">
            <v>1</v>
          </cell>
          <cell r="AC459">
            <v>1992</v>
          </cell>
          <cell r="AD459">
            <v>1</v>
          </cell>
          <cell r="AE459">
            <v>0</v>
          </cell>
          <cell r="AF459">
            <v>1</v>
          </cell>
        </row>
        <row r="460">
          <cell r="A460">
            <v>36</v>
          </cell>
          <cell r="B460">
            <v>5</v>
          </cell>
          <cell r="C460">
            <v>1</v>
          </cell>
          <cell r="D460">
            <v>7</v>
          </cell>
          <cell r="E460">
            <v>1</v>
          </cell>
          <cell r="F460">
            <v>0</v>
          </cell>
          <cell r="G460">
            <v>3.4137032695063176</v>
          </cell>
          <cell r="H460">
            <v>664.66943785237549</v>
          </cell>
          <cell r="I460">
            <v>31.356524233036318</v>
          </cell>
          <cell r="J460">
            <v>0</v>
          </cell>
          <cell r="K460">
            <v>66.466943785237547</v>
          </cell>
          <cell r="M460">
            <v>2022</v>
          </cell>
          <cell r="N460">
            <v>2052</v>
          </cell>
          <cell r="O460">
            <v>1</v>
          </cell>
          <cell r="Q460">
            <v>1</v>
          </cell>
          <cell r="R460">
            <v>1</v>
          </cell>
          <cell r="S460">
            <v>0</v>
          </cell>
          <cell r="T460">
            <v>1</v>
          </cell>
          <cell r="U460">
            <v>1</v>
          </cell>
          <cell r="V460">
            <v>1</v>
          </cell>
          <cell r="W460">
            <v>1</v>
          </cell>
          <cell r="X460">
            <v>1</v>
          </cell>
          <cell r="Y460">
            <v>1</v>
          </cell>
          <cell r="Z460">
            <v>1</v>
          </cell>
          <cell r="AA460">
            <v>1</v>
          </cell>
          <cell r="AC460">
            <v>1992</v>
          </cell>
          <cell r="AD460">
            <v>1</v>
          </cell>
          <cell r="AE460">
            <v>0</v>
          </cell>
          <cell r="AF460">
            <v>1</v>
          </cell>
        </row>
        <row r="461">
          <cell r="A461">
            <v>36</v>
          </cell>
          <cell r="B461">
            <v>6</v>
          </cell>
          <cell r="C461">
            <v>1</v>
          </cell>
          <cell r="D461">
            <v>7</v>
          </cell>
          <cell r="E461">
            <v>1</v>
          </cell>
          <cell r="F461">
            <v>0</v>
          </cell>
          <cell r="G461">
            <v>3.4137032695063176</v>
          </cell>
          <cell r="H461">
            <v>664.66943785237549</v>
          </cell>
          <cell r="I461">
            <v>31.356524233036318</v>
          </cell>
          <cell r="J461">
            <v>0</v>
          </cell>
          <cell r="K461">
            <v>99.700415677856327</v>
          </cell>
          <cell r="M461">
            <v>2025</v>
          </cell>
          <cell r="N461">
            <v>2052</v>
          </cell>
          <cell r="O461">
            <v>1</v>
          </cell>
          <cell r="Q461">
            <v>1</v>
          </cell>
          <cell r="R461">
            <v>1</v>
          </cell>
          <cell r="S461">
            <v>0</v>
          </cell>
          <cell r="T461">
            <v>1</v>
          </cell>
          <cell r="U461">
            <v>1</v>
          </cell>
          <cell r="V461">
            <v>1</v>
          </cell>
          <cell r="W461">
            <v>1</v>
          </cell>
          <cell r="X461">
            <v>1</v>
          </cell>
          <cell r="Y461">
            <v>1</v>
          </cell>
          <cell r="Z461">
            <v>1</v>
          </cell>
          <cell r="AA461">
            <v>1</v>
          </cell>
          <cell r="AC461">
            <v>1992</v>
          </cell>
          <cell r="AD461">
            <v>1</v>
          </cell>
          <cell r="AE461">
            <v>0</v>
          </cell>
          <cell r="AF461">
            <v>1</v>
          </cell>
        </row>
        <row r="462">
          <cell r="A462">
            <v>37</v>
          </cell>
          <cell r="B462">
            <v>1</v>
          </cell>
          <cell r="C462">
            <v>1</v>
          </cell>
          <cell r="D462">
            <v>7</v>
          </cell>
          <cell r="E462">
            <v>1</v>
          </cell>
          <cell r="F462">
            <v>0</v>
          </cell>
          <cell r="G462">
            <v>17.819460726846426</v>
          </cell>
          <cell r="H462">
            <v>31.824527374623184</v>
          </cell>
          <cell r="I462">
            <v>0.30819236965627922</v>
          </cell>
          <cell r="J462">
            <v>0</v>
          </cell>
          <cell r="K462">
            <v>0</v>
          </cell>
          <cell r="M462">
            <v>2003</v>
          </cell>
          <cell r="N462">
            <v>2052</v>
          </cell>
          <cell r="O462">
            <v>1</v>
          </cell>
          <cell r="Q462">
            <v>1</v>
          </cell>
          <cell r="R462">
            <v>1</v>
          </cell>
          <cell r="S462">
            <v>0</v>
          </cell>
          <cell r="T462">
            <v>1</v>
          </cell>
          <cell r="U462">
            <v>1</v>
          </cell>
          <cell r="V462">
            <v>1</v>
          </cell>
          <cell r="W462">
            <v>1</v>
          </cell>
          <cell r="X462">
            <v>1</v>
          </cell>
          <cell r="Y462">
            <v>1</v>
          </cell>
          <cell r="Z462">
            <v>1</v>
          </cell>
          <cell r="AA462">
            <v>1</v>
          </cell>
          <cell r="AC462">
            <v>1992</v>
          </cell>
          <cell r="AD462">
            <v>1</v>
          </cell>
          <cell r="AE462">
            <v>0</v>
          </cell>
          <cell r="AF462">
            <v>1</v>
          </cell>
        </row>
        <row r="463">
          <cell r="A463">
            <v>37</v>
          </cell>
          <cell r="B463">
            <v>2</v>
          </cell>
          <cell r="C463">
            <v>1</v>
          </cell>
          <cell r="D463">
            <v>7</v>
          </cell>
          <cell r="E463">
            <v>1</v>
          </cell>
          <cell r="F463">
            <v>0</v>
          </cell>
          <cell r="G463">
            <v>17.819460726846426</v>
          </cell>
          <cell r="H463">
            <v>36.775009410675686</v>
          </cell>
          <cell r="I463">
            <v>0.30819236965627922</v>
          </cell>
          <cell r="J463">
            <v>0</v>
          </cell>
          <cell r="K463">
            <v>0</v>
          </cell>
          <cell r="M463">
            <v>2004</v>
          </cell>
          <cell r="N463">
            <v>2052</v>
          </cell>
          <cell r="O463">
            <v>1</v>
          </cell>
          <cell r="Q463">
            <v>1</v>
          </cell>
          <cell r="R463">
            <v>1</v>
          </cell>
          <cell r="S463">
            <v>0</v>
          </cell>
          <cell r="T463">
            <v>1</v>
          </cell>
          <cell r="U463">
            <v>1</v>
          </cell>
          <cell r="V463">
            <v>1</v>
          </cell>
          <cell r="W463">
            <v>1</v>
          </cell>
          <cell r="X463">
            <v>1</v>
          </cell>
          <cell r="Y463">
            <v>1</v>
          </cell>
          <cell r="Z463">
            <v>1</v>
          </cell>
          <cell r="AA463">
            <v>1</v>
          </cell>
          <cell r="AC463">
            <v>1992</v>
          </cell>
          <cell r="AD463">
            <v>1</v>
          </cell>
          <cell r="AE463">
            <v>0</v>
          </cell>
          <cell r="AF463">
            <v>1</v>
          </cell>
        </row>
        <row r="464">
          <cell r="A464">
            <v>37</v>
          </cell>
          <cell r="B464">
            <v>3</v>
          </cell>
          <cell r="C464">
            <v>1</v>
          </cell>
          <cell r="D464">
            <v>7</v>
          </cell>
          <cell r="E464">
            <v>1</v>
          </cell>
          <cell r="F464">
            <v>0</v>
          </cell>
          <cell r="G464">
            <v>20.249387189598213</v>
          </cell>
          <cell r="H464">
            <v>36.775009410675686</v>
          </cell>
          <cell r="I464">
            <v>0.30819236965627922</v>
          </cell>
          <cell r="J464">
            <v>0</v>
          </cell>
          <cell r="K464">
            <v>0</v>
          </cell>
          <cell r="M464">
            <v>2011</v>
          </cell>
          <cell r="N464">
            <v>2052</v>
          </cell>
          <cell r="O464">
            <v>1</v>
          </cell>
          <cell r="Q464">
            <v>1</v>
          </cell>
          <cell r="R464">
            <v>1</v>
          </cell>
          <cell r="S464">
            <v>0</v>
          </cell>
          <cell r="T464">
            <v>1</v>
          </cell>
          <cell r="U464">
            <v>1</v>
          </cell>
          <cell r="V464">
            <v>1</v>
          </cell>
          <cell r="W464">
            <v>1</v>
          </cell>
          <cell r="X464">
            <v>1</v>
          </cell>
          <cell r="Y464">
            <v>1</v>
          </cell>
          <cell r="Z464">
            <v>1</v>
          </cell>
          <cell r="AA464">
            <v>1</v>
          </cell>
          <cell r="AC464">
            <v>1992</v>
          </cell>
          <cell r="AD464">
            <v>1</v>
          </cell>
          <cell r="AE464">
            <v>0</v>
          </cell>
          <cell r="AF464">
            <v>1</v>
          </cell>
        </row>
        <row r="465">
          <cell r="A465">
            <v>37</v>
          </cell>
          <cell r="B465">
            <v>4</v>
          </cell>
          <cell r="C465">
            <v>1</v>
          </cell>
          <cell r="D465">
            <v>7</v>
          </cell>
          <cell r="E465">
            <v>1</v>
          </cell>
          <cell r="F465">
            <v>0</v>
          </cell>
          <cell r="G465">
            <v>22.499319099553563</v>
          </cell>
          <cell r="H465">
            <v>40.45251035174325</v>
          </cell>
          <cell r="I465">
            <v>0.30819236965627922</v>
          </cell>
          <cell r="J465">
            <v>0</v>
          </cell>
          <cell r="K465">
            <v>0</v>
          </cell>
          <cell r="M465">
            <v>2011</v>
          </cell>
          <cell r="N465">
            <v>2052</v>
          </cell>
          <cell r="O465">
            <v>1</v>
          </cell>
          <cell r="Q465">
            <v>1</v>
          </cell>
          <cell r="R465">
            <v>1</v>
          </cell>
          <cell r="S465">
            <v>0</v>
          </cell>
          <cell r="T465">
            <v>1</v>
          </cell>
          <cell r="U465">
            <v>1</v>
          </cell>
          <cell r="V465">
            <v>1</v>
          </cell>
          <cell r="W465">
            <v>1</v>
          </cell>
          <cell r="X465">
            <v>1</v>
          </cell>
          <cell r="Y465">
            <v>1</v>
          </cell>
          <cell r="Z465">
            <v>1</v>
          </cell>
          <cell r="AA465">
            <v>1</v>
          </cell>
          <cell r="AC465">
            <v>1992</v>
          </cell>
          <cell r="AD465">
            <v>1</v>
          </cell>
          <cell r="AE465">
            <v>0</v>
          </cell>
          <cell r="AF465">
            <v>1</v>
          </cell>
        </row>
        <row r="466">
          <cell r="A466">
            <v>37</v>
          </cell>
          <cell r="B466">
            <v>5</v>
          </cell>
          <cell r="C466">
            <v>1</v>
          </cell>
          <cell r="D466">
            <v>7</v>
          </cell>
          <cell r="E466">
            <v>1</v>
          </cell>
          <cell r="F466">
            <v>0</v>
          </cell>
          <cell r="G466">
            <v>22.499319099553563</v>
          </cell>
          <cell r="H466">
            <v>40.45251035174325</v>
          </cell>
          <cell r="I466">
            <v>0.30819236965627922</v>
          </cell>
          <cell r="J466">
            <v>0</v>
          </cell>
          <cell r="K466">
            <v>4.0452510351743252</v>
          </cell>
          <cell r="M466">
            <v>2022</v>
          </cell>
          <cell r="N466">
            <v>2052</v>
          </cell>
          <cell r="O466">
            <v>1</v>
          </cell>
          <cell r="Q466">
            <v>1</v>
          </cell>
          <cell r="R466">
            <v>1</v>
          </cell>
          <cell r="S466">
            <v>0</v>
          </cell>
          <cell r="T466">
            <v>1</v>
          </cell>
          <cell r="U466">
            <v>1</v>
          </cell>
          <cell r="V466">
            <v>1</v>
          </cell>
          <cell r="W466">
            <v>1</v>
          </cell>
          <cell r="X466">
            <v>1</v>
          </cell>
          <cell r="Y466">
            <v>1</v>
          </cell>
          <cell r="Z466">
            <v>1</v>
          </cell>
          <cell r="AA466">
            <v>1</v>
          </cell>
          <cell r="AC466">
            <v>1992</v>
          </cell>
          <cell r="AD466">
            <v>1</v>
          </cell>
          <cell r="AE466">
            <v>0</v>
          </cell>
          <cell r="AF466">
            <v>1</v>
          </cell>
        </row>
        <row r="467">
          <cell r="A467">
            <v>37</v>
          </cell>
          <cell r="B467">
            <v>6</v>
          </cell>
          <cell r="C467">
            <v>1</v>
          </cell>
          <cell r="D467">
            <v>7</v>
          </cell>
          <cell r="E467">
            <v>1</v>
          </cell>
          <cell r="F467">
            <v>0</v>
          </cell>
          <cell r="G467">
            <v>22.499319099553563</v>
          </cell>
          <cell r="H467">
            <v>40.45251035174325</v>
          </cell>
          <cell r="I467">
            <v>0.30819236965627922</v>
          </cell>
          <cell r="J467">
            <v>0</v>
          </cell>
          <cell r="K467">
            <v>6.0678765527614873</v>
          </cell>
          <cell r="M467">
            <v>2025</v>
          </cell>
          <cell r="N467">
            <v>2052</v>
          </cell>
          <cell r="O467">
            <v>1</v>
          </cell>
          <cell r="Q467">
            <v>1</v>
          </cell>
          <cell r="R467">
            <v>1</v>
          </cell>
          <cell r="S467">
            <v>0</v>
          </cell>
          <cell r="T467">
            <v>1</v>
          </cell>
          <cell r="U467">
            <v>1</v>
          </cell>
          <cell r="V467">
            <v>1</v>
          </cell>
          <cell r="W467">
            <v>1</v>
          </cell>
          <cell r="X467">
            <v>1</v>
          </cell>
          <cell r="Y467">
            <v>1</v>
          </cell>
          <cell r="Z467">
            <v>1</v>
          </cell>
          <cell r="AA467">
            <v>1</v>
          </cell>
          <cell r="AC467">
            <v>1992</v>
          </cell>
          <cell r="AD467">
            <v>1</v>
          </cell>
          <cell r="AE467">
            <v>0</v>
          </cell>
          <cell r="AF467">
            <v>1</v>
          </cell>
        </row>
        <row r="468">
          <cell r="A468">
            <v>38</v>
          </cell>
          <cell r="B468">
            <v>1</v>
          </cell>
          <cell r="C468">
            <v>1</v>
          </cell>
          <cell r="D468">
            <v>7</v>
          </cell>
          <cell r="E468">
            <v>1</v>
          </cell>
          <cell r="F468">
            <v>0</v>
          </cell>
          <cell r="G468">
            <v>2.4451515659018592</v>
          </cell>
          <cell r="H468">
            <v>333.23816219827654</v>
          </cell>
          <cell r="I468">
            <v>14.634089859558053</v>
          </cell>
          <cell r="J468">
            <v>0</v>
          </cell>
          <cell r="K468">
            <v>0</v>
          </cell>
          <cell r="M468">
            <v>2003</v>
          </cell>
          <cell r="N468">
            <v>2011</v>
          </cell>
          <cell r="O468">
            <v>1</v>
          </cell>
          <cell r="Q468">
            <v>1</v>
          </cell>
          <cell r="R468">
            <v>1</v>
          </cell>
          <cell r="S468">
            <v>0</v>
          </cell>
          <cell r="T468">
            <v>1</v>
          </cell>
          <cell r="U468">
            <v>1</v>
          </cell>
          <cell r="V468">
            <v>1</v>
          </cell>
          <cell r="W468">
            <v>1</v>
          </cell>
          <cell r="X468">
            <v>1</v>
          </cell>
          <cell r="Y468">
            <v>1</v>
          </cell>
          <cell r="Z468">
            <v>1</v>
          </cell>
          <cell r="AA468">
            <v>1</v>
          </cell>
          <cell r="AC468">
            <v>1992</v>
          </cell>
          <cell r="AD468">
            <v>1</v>
          </cell>
          <cell r="AE468">
            <v>0</v>
          </cell>
          <cell r="AF468">
            <v>1</v>
          </cell>
        </row>
        <row r="469">
          <cell r="A469">
            <v>38</v>
          </cell>
          <cell r="B469">
            <v>2</v>
          </cell>
          <cell r="C469">
            <v>1</v>
          </cell>
          <cell r="D469">
            <v>7</v>
          </cell>
          <cell r="E469">
            <v>1</v>
          </cell>
          <cell r="F469">
            <v>0</v>
          </cell>
          <cell r="G469">
            <v>2.3022686055707791</v>
          </cell>
          <cell r="H469">
            <v>606.70782529913572</v>
          </cell>
          <cell r="I469">
            <v>16.77199522810902</v>
          </cell>
          <cell r="J469">
            <v>0</v>
          </cell>
          <cell r="K469">
            <v>0</v>
          </cell>
          <cell r="M469">
            <v>2003</v>
          </cell>
          <cell r="N469">
            <v>2011</v>
          </cell>
          <cell r="O469">
            <v>1</v>
          </cell>
          <cell r="Q469">
            <v>1</v>
          </cell>
          <cell r="R469">
            <v>1</v>
          </cell>
          <cell r="S469">
            <v>0</v>
          </cell>
          <cell r="T469">
            <v>1</v>
          </cell>
          <cell r="U469">
            <v>1</v>
          </cell>
          <cell r="V469">
            <v>1</v>
          </cell>
          <cell r="W469">
            <v>1</v>
          </cell>
          <cell r="X469">
            <v>1</v>
          </cell>
          <cell r="Y469">
            <v>1</v>
          </cell>
          <cell r="Z469">
            <v>1</v>
          </cell>
          <cell r="AA469">
            <v>1</v>
          </cell>
          <cell r="AC469">
            <v>1992</v>
          </cell>
          <cell r="AD469">
            <v>1</v>
          </cell>
          <cell r="AE469">
            <v>0</v>
          </cell>
          <cell r="AF469">
            <v>1</v>
          </cell>
        </row>
        <row r="470">
          <cell r="A470">
            <v>38</v>
          </cell>
          <cell r="B470">
            <v>3</v>
          </cell>
          <cell r="C470">
            <v>1</v>
          </cell>
          <cell r="D470">
            <v>7</v>
          </cell>
          <cell r="E470">
            <v>1</v>
          </cell>
          <cell r="F470">
            <v>0</v>
          </cell>
          <cell r="G470">
            <v>2.4297055804262917</v>
          </cell>
          <cell r="H470">
            <v>495.97799973841865</v>
          </cell>
          <cell r="I470">
            <v>19.429698698763325</v>
          </cell>
          <cell r="J470">
            <v>0</v>
          </cell>
          <cell r="K470">
            <v>0</v>
          </cell>
          <cell r="M470">
            <v>2003</v>
          </cell>
          <cell r="N470">
            <v>2011</v>
          </cell>
          <cell r="O470">
            <v>1</v>
          </cell>
          <cell r="Q470">
            <v>1</v>
          </cell>
          <cell r="R470">
            <v>1</v>
          </cell>
          <cell r="S470">
            <v>0</v>
          </cell>
          <cell r="T470">
            <v>1</v>
          </cell>
          <cell r="U470">
            <v>1</v>
          </cell>
          <cell r="V470">
            <v>1</v>
          </cell>
          <cell r="W470">
            <v>1</v>
          </cell>
          <cell r="X470">
            <v>1</v>
          </cell>
          <cell r="Y470">
            <v>1</v>
          </cell>
          <cell r="Z470">
            <v>1</v>
          </cell>
          <cell r="AA470">
            <v>1</v>
          </cell>
          <cell r="AC470">
            <v>1992</v>
          </cell>
          <cell r="AD470">
            <v>1</v>
          </cell>
          <cell r="AE470">
            <v>0</v>
          </cell>
          <cell r="AF470">
            <v>1</v>
          </cell>
        </row>
        <row r="471">
          <cell r="A471">
            <v>38</v>
          </cell>
          <cell r="B471">
            <v>4</v>
          </cell>
          <cell r="C471">
            <v>1</v>
          </cell>
          <cell r="D471">
            <v>7</v>
          </cell>
          <cell r="E471">
            <v>1</v>
          </cell>
          <cell r="F471">
            <v>0</v>
          </cell>
          <cell r="G471">
            <v>2.7846388184220561</v>
          </cell>
          <cell r="H471">
            <v>504.99191223895275</v>
          </cell>
          <cell r="I471">
            <v>19.429698698763325</v>
          </cell>
          <cell r="J471">
            <v>0</v>
          </cell>
          <cell r="K471">
            <v>0</v>
          </cell>
          <cell r="M471">
            <v>2007</v>
          </cell>
          <cell r="N471">
            <v>2011</v>
          </cell>
          <cell r="O471">
            <v>1</v>
          </cell>
          <cell r="Q471">
            <v>1</v>
          </cell>
          <cell r="R471">
            <v>1</v>
          </cell>
          <cell r="S471">
            <v>0</v>
          </cell>
          <cell r="T471">
            <v>1</v>
          </cell>
          <cell r="U471">
            <v>1</v>
          </cell>
          <cell r="V471">
            <v>1</v>
          </cell>
          <cell r="W471">
            <v>1</v>
          </cell>
          <cell r="X471">
            <v>1</v>
          </cell>
          <cell r="Y471">
            <v>1</v>
          </cell>
          <cell r="Z471">
            <v>1</v>
          </cell>
          <cell r="AA471">
            <v>1</v>
          </cell>
          <cell r="AC471">
            <v>1992</v>
          </cell>
          <cell r="AD471">
            <v>1</v>
          </cell>
          <cell r="AE471">
            <v>0</v>
          </cell>
          <cell r="AF471">
            <v>1</v>
          </cell>
        </row>
        <row r="472">
          <cell r="A472">
            <v>38</v>
          </cell>
          <cell r="B472">
            <v>5</v>
          </cell>
          <cell r="C472">
            <v>1</v>
          </cell>
          <cell r="D472">
            <v>7</v>
          </cell>
          <cell r="E472">
            <v>1</v>
          </cell>
          <cell r="F472">
            <v>0</v>
          </cell>
          <cell r="G472">
            <v>3.0201793281812428</v>
          </cell>
          <cell r="H472">
            <v>534.60491597315877</v>
          </cell>
          <cell r="I472">
            <v>19.429698698763325</v>
          </cell>
          <cell r="J472">
            <v>0</v>
          </cell>
          <cell r="K472">
            <v>0</v>
          </cell>
          <cell r="M472">
            <v>2007</v>
          </cell>
          <cell r="N472">
            <v>2011</v>
          </cell>
          <cell r="O472">
            <v>1</v>
          </cell>
          <cell r="Q472">
            <v>1</v>
          </cell>
          <cell r="R472">
            <v>1</v>
          </cell>
          <cell r="S472">
            <v>0</v>
          </cell>
          <cell r="T472">
            <v>1</v>
          </cell>
          <cell r="U472">
            <v>1</v>
          </cell>
          <cell r="V472">
            <v>1</v>
          </cell>
          <cell r="W472">
            <v>1</v>
          </cell>
          <cell r="X472">
            <v>1</v>
          </cell>
          <cell r="Y472">
            <v>1</v>
          </cell>
          <cell r="Z472">
            <v>1</v>
          </cell>
          <cell r="AA472">
            <v>1</v>
          </cell>
          <cell r="AC472">
            <v>1992</v>
          </cell>
          <cell r="AD472">
            <v>1</v>
          </cell>
          <cell r="AE472">
            <v>0</v>
          </cell>
          <cell r="AF472">
            <v>1</v>
          </cell>
        </row>
        <row r="473">
          <cell r="A473">
            <v>38</v>
          </cell>
          <cell r="B473">
            <v>6</v>
          </cell>
          <cell r="C473">
            <v>1</v>
          </cell>
          <cell r="D473">
            <v>7</v>
          </cell>
          <cell r="E473">
            <v>1</v>
          </cell>
          <cell r="F473">
            <v>0</v>
          </cell>
          <cell r="G473">
            <v>2.9577879849904392</v>
          </cell>
          <cell r="H473">
            <v>504.99191223895275</v>
          </cell>
          <cell r="I473">
            <v>19.429698698763325</v>
          </cell>
          <cell r="J473">
            <v>0</v>
          </cell>
          <cell r="K473">
            <v>0</v>
          </cell>
          <cell r="M473">
            <v>2012</v>
          </cell>
          <cell r="N473">
            <v>2016</v>
          </cell>
          <cell r="O473">
            <v>1</v>
          </cell>
          <cell r="Q473">
            <v>1</v>
          </cell>
          <cell r="R473">
            <v>1</v>
          </cell>
          <cell r="S473">
            <v>0</v>
          </cell>
          <cell r="T473">
            <v>1</v>
          </cell>
          <cell r="U473">
            <v>1</v>
          </cell>
          <cell r="V473">
            <v>1</v>
          </cell>
          <cell r="W473">
            <v>1</v>
          </cell>
          <cell r="X473">
            <v>1</v>
          </cell>
          <cell r="Y473">
            <v>1</v>
          </cell>
          <cell r="Z473">
            <v>1</v>
          </cell>
          <cell r="AA473">
            <v>1</v>
          </cell>
          <cell r="AC473">
            <v>1992</v>
          </cell>
          <cell r="AD473">
            <v>1</v>
          </cell>
          <cell r="AE473">
            <v>0</v>
          </cell>
          <cell r="AF473">
            <v>1</v>
          </cell>
        </row>
        <row r="474">
          <cell r="A474">
            <v>38</v>
          </cell>
          <cell r="B474">
            <v>7</v>
          </cell>
          <cell r="C474">
            <v>1</v>
          </cell>
          <cell r="D474">
            <v>7</v>
          </cell>
          <cell r="E474">
            <v>1</v>
          </cell>
          <cell r="F474">
            <v>0</v>
          </cell>
          <cell r="G474">
            <v>3.7005439043589257</v>
          </cell>
          <cell r="H474">
            <v>515.49355787064314</v>
          </cell>
          <cell r="I474">
            <v>19.429698698763325</v>
          </cell>
          <cell r="J474">
            <v>0</v>
          </cell>
          <cell r="K474">
            <v>0</v>
          </cell>
          <cell r="M474">
            <v>2017</v>
          </cell>
          <cell r="N474">
            <v>2052</v>
          </cell>
          <cell r="O474">
            <v>1</v>
          </cell>
          <cell r="Q474">
            <v>1</v>
          </cell>
          <cell r="R474">
            <v>1</v>
          </cell>
          <cell r="S474">
            <v>0</v>
          </cell>
          <cell r="T474">
            <v>1</v>
          </cell>
          <cell r="U474">
            <v>1</v>
          </cell>
          <cell r="V474">
            <v>1</v>
          </cell>
          <cell r="W474">
            <v>1</v>
          </cell>
          <cell r="X474">
            <v>1</v>
          </cell>
          <cell r="Y474">
            <v>1</v>
          </cell>
          <cell r="Z474">
            <v>1</v>
          </cell>
          <cell r="AA474">
            <v>1</v>
          </cell>
          <cell r="AC474">
            <v>1992</v>
          </cell>
          <cell r="AD474">
            <v>1</v>
          </cell>
          <cell r="AE474">
            <v>0</v>
          </cell>
          <cell r="AF474">
            <v>1</v>
          </cell>
        </row>
        <row r="475">
          <cell r="A475">
            <v>38</v>
          </cell>
          <cell r="B475">
            <v>8</v>
          </cell>
          <cell r="C475">
            <v>1</v>
          </cell>
          <cell r="D475">
            <v>7</v>
          </cell>
          <cell r="E475">
            <v>1</v>
          </cell>
          <cell r="F475">
            <v>0</v>
          </cell>
          <cell r="G475">
            <v>3.9981272178799649</v>
          </cell>
          <cell r="H475">
            <v>564.8545629698441</v>
          </cell>
          <cell r="I475">
            <v>19.429698698763325</v>
          </cell>
          <cell r="J475">
            <v>0</v>
          </cell>
          <cell r="K475">
            <v>0</v>
          </cell>
          <cell r="M475">
            <v>2020</v>
          </cell>
          <cell r="N475">
            <v>2052</v>
          </cell>
          <cell r="O475">
            <v>1</v>
          </cell>
          <cell r="Q475">
            <v>1</v>
          </cell>
          <cell r="R475">
            <v>1</v>
          </cell>
          <cell r="S475">
            <v>0</v>
          </cell>
          <cell r="T475">
            <v>1</v>
          </cell>
          <cell r="U475">
            <v>1</v>
          </cell>
          <cell r="V475">
            <v>1</v>
          </cell>
          <cell r="W475">
            <v>1</v>
          </cell>
          <cell r="X475">
            <v>1</v>
          </cell>
          <cell r="Y475">
            <v>1</v>
          </cell>
          <cell r="Z475">
            <v>1</v>
          </cell>
          <cell r="AA475">
            <v>1</v>
          </cell>
          <cell r="AC475">
            <v>1992</v>
          </cell>
          <cell r="AD475">
            <v>1</v>
          </cell>
          <cell r="AE475">
            <v>0</v>
          </cell>
          <cell r="AF475">
            <v>1</v>
          </cell>
        </row>
        <row r="476">
          <cell r="A476">
            <v>39</v>
          </cell>
          <cell r="B476">
            <v>1</v>
          </cell>
          <cell r="C476">
            <v>1</v>
          </cell>
          <cell r="D476">
            <v>7</v>
          </cell>
          <cell r="E476">
            <v>1</v>
          </cell>
          <cell r="F476">
            <v>0.62153226745372114</v>
          </cell>
          <cell r="G476">
            <v>2.7294654660647026</v>
          </cell>
          <cell r="H476">
            <v>537.83946641569082</v>
          </cell>
          <cell r="I476">
            <v>21.902111646168553</v>
          </cell>
          <cell r="J476">
            <v>0</v>
          </cell>
          <cell r="K476">
            <v>0</v>
          </cell>
          <cell r="M476">
            <v>2003</v>
          </cell>
          <cell r="N476">
            <v>2008</v>
          </cell>
          <cell r="O476">
            <v>1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C476">
            <v>1992</v>
          </cell>
          <cell r="AD476">
            <v>1</v>
          </cell>
          <cell r="AE476">
            <v>0</v>
          </cell>
          <cell r="AF476">
            <v>1</v>
          </cell>
        </row>
        <row r="477">
          <cell r="A477">
            <v>39</v>
          </cell>
          <cell r="B477">
            <v>2</v>
          </cell>
          <cell r="C477">
            <v>1</v>
          </cell>
          <cell r="D477">
            <v>7</v>
          </cell>
          <cell r="E477">
            <v>1</v>
          </cell>
          <cell r="F477">
            <v>0</v>
          </cell>
          <cell r="G477">
            <v>2.7371008774960157</v>
          </cell>
          <cell r="H477">
            <v>889.22791780727584</v>
          </cell>
          <cell r="I477">
            <v>21.902111646168553</v>
          </cell>
          <cell r="J477">
            <v>0</v>
          </cell>
          <cell r="K477">
            <v>0</v>
          </cell>
          <cell r="M477">
            <v>2004</v>
          </cell>
          <cell r="N477">
            <v>2008</v>
          </cell>
          <cell r="O477">
            <v>1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C477">
            <v>1992</v>
          </cell>
          <cell r="AD477">
            <v>1</v>
          </cell>
          <cell r="AE477">
            <v>0</v>
          </cell>
          <cell r="AF477">
            <v>1</v>
          </cell>
        </row>
        <row r="478">
          <cell r="A478">
            <v>39</v>
          </cell>
          <cell r="B478">
            <v>3</v>
          </cell>
          <cell r="C478">
            <v>1</v>
          </cell>
          <cell r="D478">
            <v>7</v>
          </cell>
          <cell r="E478">
            <v>1</v>
          </cell>
          <cell r="F478">
            <v>0</v>
          </cell>
          <cell r="G478">
            <v>3.7459159111246767</v>
          </cell>
          <cell r="H478">
            <v>808.02480133020379</v>
          </cell>
          <cell r="I478">
            <v>158.10196829261727</v>
          </cell>
          <cell r="J478">
            <v>0</v>
          </cell>
          <cell r="K478">
            <v>0</v>
          </cell>
          <cell r="M478">
            <v>2004</v>
          </cell>
          <cell r="N478">
            <v>2016</v>
          </cell>
          <cell r="O478">
            <v>1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C478">
            <v>1992</v>
          </cell>
          <cell r="AD478">
            <v>1</v>
          </cell>
          <cell r="AE478">
            <v>0</v>
          </cell>
          <cell r="AF478">
            <v>1</v>
          </cell>
        </row>
        <row r="479">
          <cell r="A479">
            <v>39</v>
          </cell>
          <cell r="B479">
            <v>4</v>
          </cell>
          <cell r="C479">
            <v>1</v>
          </cell>
          <cell r="D479">
            <v>7</v>
          </cell>
          <cell r="E479">
            <v>1</v>
          </cell>
          <cell r="F479">
            <v>0</v>
          </cell>
          <cell r="G479">
            <v>7.3017276698970051</v>
          </cell>
          <cell r="H479">
            <v>926.2843734974615</v>
          </cell>
          <cell r="I479">
            <v>170.44023442071628</v>
          </cell>
          <cell r="J479">
            <v>0</v>
          </cell>
          <cell r="K479">
            <v>0</v>
          </cell>
          <cell r="M479">
            <v>2009</v>
          </cell>
          <cell r="N479">
            <v>2016</v>
          </cell>
          <cell r="O479">
            <v>1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C479">
            <v>1992</v>
          </cell>
          <cell r="AD479">
            <v>1</v>
          </cell>
          <cell r="AE479">
            <v>0</v>
          </cell>
          <cell r="AF479">
            <v>1</v>
          </cell>
        </row>
        <row r="480">
          <cell r="A480">
            <v>39</v>
          </cell>
          <cell r="B480">
            <v>5</v>
          </cell>
          <cell r="C480">
            <v>1</v>
          </cell>
          <cell r="D480">
            <v>7</v>
          </cell>
          <cell r="E480">
            <v>1</v>
          </cell>
          <cell r="F480">
            <v>0</v>
          </cell>
          <cell r="G480">
            <v>9.5845539588201394</v>
          </cell>
          <cell r="H480">
            <v>1140.5951474719286</v>
          </cell>
          <cell r="I480">
            <v>170.44023442071628</v>
          </cell>
          <cell r="J480">
            <v>0</v>
          </cell>
          <cell r="K480">
            <v>0</v>
          </cell>
          <cell r="M480">
            <v>2011</v>
          </cell>
          <cell r="N480">
            <v>2052</v>
          </cell>
          <cell r="O480">
            <v>1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C480">
            <v>1992</v>
          </cell>
          <cell r="AD480">
            <v>1</v>
          </cell>
          <cell r="AE480">
            <v>0</v>
          </cell>
          <cell r="AF480">
            <v>1</v>
          </cell>
        </row>
        <row r="481">
          <cell r="A481">
            <v>39</v>
          </cell>
          <cell r="B481">
            <v>6</v>
          </cell>
          <cell r="C481">
            <v>1</v>
          </cell>
          <cell r="D481">
            <v>7</v>
          </cell>
          <cell r="E481">
            <v>1</v>
          </cell>
          <cell r="F481">
            <v>0</v>
          </cell>
          <cell r="G481">
            <v>9.3611893203807774</v>
          </cell>
          <cell r="H481">
            <v>954.07290470238536</v>
          </cell>
          <cell r="I481">
            <v>170.44023442071628</v>
          </cell>
          <cell r="J481">
            <v>0</v>
          </cell>
          <cell r="K481">
            <v>0</v>
          </cell>
          <cell r="M481">
            <v>2017</v>
          </cell>
          <cell r="N481">
            <v>2052</v>
          </cell>
          <cell r="O481">
            <v>1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C481">
            <v>1992</v>
          </cell>
          <cell r="AD481">
            <v>1</v>
          </cell>
          <cell r="AE481">
            <v>0</v>
          </cell>
          <cell r="AF481">
            <v>1</v>
          </cell>
        </row>
        <row r="482">
          <cell r="A482">
            <v>39</v>
          </cell>
          <cell r="B482">
            <v>7</v>
          </cell>
          <cell r="C482">
            <v>1</v>
          </cell>
          <cell r="D482">
            <v>7</v>
          </cell>
          <cell r="E482">
            <v>1</v>
          </cell>
          <cell r="F482">
            <v>0</v>
          </cell>
          <cell r="G482">
            <v>12.287889690795057</v>
          </cell>
          <cell r="H482">
            <v>1174.8130018960851</v>
          </cell>
          <cell r="I482">
            <v>170.44023442071628</v>
          </cell>
          <cell r="J482">
            <v>0</v>
          </cell>
          <cell r="K482">
            <v>0</v>
          </cell>
          <cell r="M482">
            <v>2020</v>
          </cell>
          <cell r="N482">
            <v>2052</v>
          </cell>
          <cell r="O482">
            <v>1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C482">
            <v>1992</v>
          </cell>
          <cell r="AD482">
            <v>1</v>
          </cell>
          <cell r="AE482">
            <v>0</v>
          </cell>
          <cell r="AF482">
            <v>1</v>
          </cell>
        </row>
        <row r="483">
          <cell r="A483">
            <v>40</v>
          </cell>
          <cell r="B483">
            <v>1</v>
          </cell>
          <cell r="C483">
            <v>1</v>
          </cell>
          <cell r="D483">
            <v>7</v>
          </cell>
          <cell r="E483">
            <v>1</v>
          </cell>
          <cell r="F483">
            <v>6.2732679370161026E-2</v>
          </cell>
          <cell r="G483">
            <v>0.81120254306069073</v>
          </cell>
          <cell r="H483">
            <v>1810.1406071019412</v>
          </cell>
          <cell r="I483">
            <v>114.19144045100465</v>
          </cell>
          <cell r="J483">
            <v>0</v>
          </cell>
          <cell r="K483">
            <v>0</v>
          </cell>
          <cell r="M483">
            <v>2003</v>
          </cell>
          <cell r="N483">
            <v>2008</v>
          </cell>
          <cell r="O483">
            <v>1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C483">
            <v>1992</v>
          </cell>
          <cell r="AD483">
            <v>1</v>
          </cell>
          <cell r="AE483">
            <v>0</v>
          </cell>
          <cell r="AF483">
            <v>1</v>
          </cell>
        </row>
        <row r="484">
          <cell r="A484">
            <v>40</v>
          </cell>
          <cell r="B484">
            <v>2</v>
          </cell>
          <cell r="C484">
            <v>1</v>
          </cell>
          <cell r="D484">
            <v>7</v>
          </cell>
          <cell r="E484">
            <v>1</v>
          </cell>
          <cell r="F484">
            <v>0</v>
          </cell>
          <cell r="G484">
            <v>0.81517390310144133</v>
          </cell>
          <cell r="H484">
            <v>2944.2046019127961</v>
          </cell>
          <cell r="I484">
            <v>114.19144045100465</v>
          </cell>
          <cell r="J484">
            <v>0</v>
          </cell>
          <cell r="K484">
            <v>0</v>
          </cell>
          <cell r="M484">
            <v>2004</v>
          </cell>
          <cell r="N484">
            <v>2008</v>
          </cell>
          <cell r="O484">
            <v>1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C484">
            <v>1992</v>
          </cell>
          <cell r="AD484">
            <v>1</v>
          </cell>
          <cell r="AE484">
            <v>0</v>
          </cell>
          <cell r="AF484">
            <v>1</v>
          </cell>
        </row>
        <row r="485">
          <cell r="A485">
            <v>40</v>
          </cell>
          <cell r="B485">
            <v>3</v>
          </cell>
          <cell r="C485">
            <v>1</v>
          </cell>
          <cell r="D485">
            <v>7</v>
          </cell>
          <cell r="E485">
            <v>1</v>
          </cell>
          <cell r="F485">
            <v>0</v>
          </cell>
          <cell r="G485">
            <v>0.81203154050804294</v>
          </cell>
          <cell r="H485">
            <v>1482.8366706742295</v>
          </cell>
          <cell r="I485">
            <v>316.17163980011043</v>
          </cell>
          <cell r="J485">
            <v>0</v>
          </cell>
          <cell r="K485">
            <v>0</v>
          </cell>
          <cell r="M485">
            <v>2009</v>
          </cell>
          <cell r="N485">
            <v>2011</v>
          </cell>
          <cell r="O485">
            <v>1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C485">
            <v>1992</v>
          </cell>
          <cell r="AD485">
            <v>1</v>
          </cell>
          <cell r="AE485">
            <v>0</v>
          </cell>
          <cell r="AF485">
            <v>1</v>
          </cell>
        </row>
        <row r="486">
          <cell r="A486">
            <v>40</v>
          </cell>
          <cell r="B486">
            <v>4</v>
          </cell>
          <cell r="C486">
            <v>1</v>
          </cell>
          <cell r="D486">
            <v>7</v>
          </cell>
          <cell r="E486">
            <v>1</v>
          </cell>
          <cell r="F486">
            <v>0</v>
          </cell>
          <cell r="G486">
            <v>1.6690213260745328</v>
          </cell>
          <cell r="H486">
            <v>1712.5346726838727</v>
          </cell>
          <cell r="I486">
            <v>340.87626079125357</v>
          </cell>
          <cell r="J486">
            <v>0</v>
          </cell>
          <cell r="K486">
            <v>0</v>
          </cell>
          <cell r="M486">
            <v>2009</v>
          </cell>
          <cell r="N486">
            <v>2016</v>
          </cell>
          <cell r="O486">
            <v>1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C486">
            <v>1992</v>
          </cell>
          <cell r="AD486">
            <v>1</v>
          </cell>
          <cell r="AE486">
            <v>0</v>
          </cell>
          <cell r="AF486">
            <v>1</v>
          </cell>
        </row>
        <row r="487">
          <cell r="A487">
            <v>40</v>
          </cell>
          <cell r="B487">
            <v>5</v>
          </cell>
          <cell r="C487">
            <v>1</v>
          </cell>
          <cell r="D487">
            <v>7</v>
          </cell>
          <cell r="E487">
            <v>1</v>
          </cell>
          <cell r="F487">
            <v>0</v>
          </cell>
          <cell r="G487">
            <v>1.8757327080890973</v>
          </cell>
          <cell r="H487">
            <v>2466.3502151906582</v>
          </cell>
          <cell r="I487">
            <v>340.87626079125357</v>
          </cell>
          <cell r="J487">
            <v>0</v>
          </cell>
          <cell r="K487">
            <v>0</v>
          </cell>
          <cell r="M487">
            <v>2011</v>
          </cell>
          <cell r="N487">
            <v>2016</v>
          </cell>
          <cell r="O487">
            <v>1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C487">
            <v>1992</v>
          </cell>
          <cell r="AD487">
            <v>1</v>
          </cell>
          <cell r="AE487">
            <v>0</v>
          </cell>
          <cell r="AF487">
            <v>1</v>
          </cell>
        </row>
        <row r="488">
          <cell r="A488">
            <v>40</v>
          </cell>
          <cell r="B488">
            <v>6</v>
          </cell>
          <cell r="C488">
            <v>1</v>
          </cell>
          <cell r="D488">
            <v>7</v>
          </cell>
          <cell r="E488">
            <v>1</v>
          </cell>
          <cell r="F488">
            <v>0</v>
          </cell>
          <cell r="G488">
            <v>2.0108690675596783</v>
          </cell>
          <cell r="H488">
            <v>1781.0360595912277</v>
          </cell>
          <cell r="I488">
            <v>340.87626079125357</v>
          </cell>
          <cell r="J488">
            <v>0</v>
          </cell>
          <cell r="K488">
            <v>0</v>
          </cell>
          <cell r="M488">
            <v>2017</v>
          </cell>
          <cell r="N488">
            <v>2052</v>
          </cell>
          <cell r="O488">
            <v>1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C488">
            <v>1992</v>
          </cell>
          <cell r="AD488">
            <v>1</v>
          </cell>
          <cell r="AE488">
            <v>0</v>
          </cell>
          <cell r="AF488">
            <v>1</v>
          </cell>
        </row>
        <row r="489">
          <cell r="A489">
            <v>40</v>
          </cell>
          <cell r="B489">
            <v>7</v>
          </cell>
          <cell r="C489">
            <v>1</v>
          </cell>
          <cell r="D489">
            <v>7</v>
          </cell>
          <cell r="E489">
            <v>1</v>
          </cell>
          <cell r="F489">
            <v>0</v>
          </cell>
          <cell r="G489">
            <v>2.259918925408551</v>
          </cell>
          <cell r="H489">
            <v>2565.0042237982771</v>
          </cell>
          <cell r="I489">
            <v>340.87626079125357</v>
          </cell>
          <cell r="J489">
            <v>0</v>
          </cell>
          <cell r="K489">
            <v>0</v>
          </cell>
          <cell r="M489">
            <v>2020</v>
          </cell>
          <cell r="N489">
            <v>2052</v>
          </cell>
          <cell r="O489">
            <v>1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C489">
            <v>1992</v>
          </cell>
          <cell r="AD489">
            <v>1</v>
          </cell>
          <cell r="AE489">
            <v>0</v>
          </cell>
          <cell r="AF489">
            <v>1</v>
          </cell>
        </row>
        <row r="490">
          <cell r="A490">
            <v>41</v>
          </cell>
          <cell r="B490">
            <v>1</v>
          </cell>
          <cell r="C490">
            <v>1</v>
          </cell>
          <cell r="D490">
            <v>7</v>
          </cell>
          <cell r="E490">
            <v>1</v>
          </cell>
          <cell r="F490">
            <v>0.14459735248872096</v>
          </cell>
          <cell r="G490">
            <v>2.0269019559449619</v>
          </cell>
          <cell r="H490">
            <v>1021.2137228656861</v>
          </cell>
          <cell r="I490">
            <v>3.4432370590043693</v>
          </cell>
          <cell r="J490">
            <v>0</v>
          </cell>
          <cell r="K490">
            <v>0</v>
          </cell>
          <cell r="M490">
            <v>2003</v>
          </cell>
          <cell r="N490">
            <v>2009</v>
          </cell>
          <cell r="O490">
            <v>1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C490">
            <v>1992</v>
          </cell>
          <cell r="AD490">
            <v>1</v>
          </cell>
          <cell r="AE490">
            <v>0</v>
          </cell>
          <cell r="AF490">
            <v>1</v>
          </cell>
        </row>
        <row r="491">
          <cell r="A491">
            <v>41</v>
          </cell>
          <cell r="B491">
            <v>2</v>
          </cell>
          <cell r="C491">
            <v>1</v>
          </cell>
          <cell r="D491">
            <v>7</v>
          </cell>
          <cell r="E491">
            <v>1</v>
          </cell>
          <cell r="F491">
            <v>0</v>
          </cell>
          <cell r="G491">
            <v>2.7985485221363624</v>
          </cell>
          <cell r="H491">
            <v>1202.9397618954185</v>
          </cell>
          <cell r="I491">
            <v>3.8258189544492986</v>
          </cell>
          <cell r="J491">
            <v>0</v>
          </cell>
          <cell r="K491">
            <v>0</v>
          </cell>
          <cell r="M491">
            <v>2004</v>
          </cell>
          <cell r="N491">
            <v>2009</v>
          </cell>
          <cell r="O491">
            <v>1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C491">
            <v>1992</v>
          </cell>
          <cell r="AD491">
            <v>1</v>
          </cell>
          <cell r="AE491">
            <v>0</v>
          </cell>
          <cell r="AF491">
            <v>1</v>
          </cell>
        </row>
        <row r="492">
          <cell r="A492">
            <v>41</v>
          </cell>
          <cell r="B492">
            <v>3</v>
          </cell>
          <cell r="C492">
            <v>1</v>
          </cell>
          <cell r="D492">
            <v>7</v>
          </cell>
          <cell r="E492">
            <v>1</v>
          </cell>
          <cell r="F492">
            <v>0</v>
          </cell>
          <cell r="G492">
            <v>1.0135443307397858</v>
          </cell>
          <cell r="H492">
            <v>4077.8317001759701</v>
          </cell>
          <cell r="I492">
            <v>36.872496581722942</v>
          </cell>
          <cell r="J492">
            <v>0</v>
          </cell>
          <cell r="K492">
            <v>0</v>
          </cell>
          <cell r="M492">
            <v>2010</v>
          </cell>
          <cell r="N492">
            <v>2011</v>
          </cell>
          <cell r="O492">
            <v>1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C492">
            <v>1992</v>
          </cell>
          <cell r="AD492">
            <v>1</v>
          </cell>
          <cell r="AE492">
            <v>0</v>
          </cell>
          <cell r="AF492">
            <v>1</v>
          </cell>
        </row>
        <row r="493">
          <cell r="A493">
            <v>41</v>
          </cell>
          <cell r="B493">
            <v>4</v>
          </cell>
          <cell r="C493">
            <v>1</v>
          </cell>
          <cell r="D493">
            <v>7</v>
          </cell>
          <cell r="E493">
            <v>1</v>
          </cell>
          <cell r="F493">
            <v>0</v>
          </cell>
          <cell r="G493">
            <v>1.6063022734263792</v>
          </cell>
          <cell r="H493">
            <v>4093.5841686235053</v>
          </cell>
          <cell r="I493">
            <v>36.872496581722942</v>
          </cell>
          <cell r="J493">
            <v>0</v>
          </cell>
          <cell r="K493">
            <v>0</v>
          </cell>
          <cell r="M493">
            <v>2010</v>
          </cell>
          <cell r="N493">
            <v>2052</v>
          </cell>
          <cell r="O493">
            <v>1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C493">
            <v>1992</v>
          </cell>
          <cell r="AD493">
            <v>1</v>
          </cell>
          <cell r="AE493">
            <v>0</v>
          </cell>
          <cell r="AF493">
            <v>1</v>
          </cell>
        </row>
        <row r="494">
          <cell r="A494">
            <v>41</v>
          </cell>
          <cell r="B494">
            <v>5</v>
          </cell>
          <cell r="C494">
            <v>1</v>
          </cell>
          <cell r="D494">
            <v>7</v>
          </cell>
          <cell r="E494">
            <v>1</v>
          </cell>
          <cell r="F494">
            <v>0</v>
          </cell>
          <cell r="G494">
            <v>2.5860285497551891</v>
          </cell>
          <cell r="H494">
            <v>4140.3756736203422</v>
          </cell>
          <cell r="I494">
            <v>36.872496581722942</v>
          </cell>
          <cell r="J494">
            <v>0</v>
          </cell>
          <cell r="K494">
            <v>0</v>
          </cell>
          <cell r="M494">
            <v>2011</v>
          </cell>
          <cell r="N494">
            <v>2052</v>
          </cell>
          <cell r="O494">
            <v>1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C494">
            <v>1992</v>
          </cell>
          <cell r="AD494">
            <v>1</v>
          </cell>
          <cell r="AE494">
            <v>0</v>
          </cell>
          <cell r="AF494">
            <v>1</v>
          </cell>
        </row>
        <row r="495">
          <cell r="A495">
            <v>41</v>
          </cell>
          <cell r="B495">
            <v>6</v>
          </cell>
          <cell r="C495">
            <v>1</v>
          </cell>
          <cell r="D495">
            <v>7</v>
          </cell>
          <cell r="E495">
            <v>1</v>
          </cell>
          <cell r="F495">
            <v>0</v>
          </cell>
          <cell r="G495">
            <v>1.2441032117397841</v>
          </cell>
          <cell r="H495">
            <v>4093.5841686235053</v>
          </cell>
          <cell r="I495">
            <v>36.872496581722942</v>
          </cell>
          <cell r="J495">
            <v>0</v>
          </cell>
          <cell r="K495">
            <v>0</v>
          </cell>
          <cell r="M495">
            <v>2012</v>
          </cell>
          <cell r="N495">
            <v>2016</v>
          </cell>
          <cell r="O495">
            <v>1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C495">
            <v>1992</v>
          </cell>
          <cell r="AD495">
            <v>1</v>
          </cell>
          <cell r="AE495">
            <v>0</v>
          </cell>
          <cell r="AF495">
            <v>1</v>
          </cell>
        </row>
        <row r="496">
          <cell r="A496">
            <v>41</v>
          </cell>
          <cell r="B496">
            <v>7</v>
          </cell>
          <cell r="C496">
            <v>1</v>
          </cell>
          <cell r="D496">
            <v>7</v>
          </cell>
          <cell r="E496">
            <v>1</v>
          </cell>
          <cell r="F496">
            <v>0</v>
          </cell>
          <cell r="G496">
            <v>1.3622447958003447</v>
          </cell>
          <cell r="H496">
            <v>4077.8317001759701</v>
          </cell>
          <cell r="I496">
            <v>36.872496581722942</v>
          </cell>
          <cell r="J496">
            <v>0</v>
          </cell>
          <cell r="K496">
            <v>0</v>
          </cell>
          <cell r="M496">
            <v>2017</v>
          </cell>
          <cell r="N496">
            <v>2052</v>
          </cell>
          <cell r="O496">
            <v>1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C496">
            <v>1992</v>
          </cell>
          <cell r="AD496">
            <v>1</v>
          </cell>
          <cell r="AE496">
            <v>0</v>
          </cell>
          <cell r="AF496">
            <v>1</v>
          </cell>
        </row>
        <row r="497">
          <cell r="A497">
            <v>42</v>
          </cell>
          <cell r="B497">
            <v>1</v>
          </cell>
          <cell r="C497">
            <v>1</v>
          </cell>
          <cell r="D497">
            <v>7</v>
          </cell>
          <cell r="E497">
            <v>1</v>
          </cell>
          <cell r="F497">
            <v>7.3410963571196766E-2</v>
          </cell>
          <cell r="G497">
            <v>1.2278913298333249</v>
          </cell>
          <cell r="H497">
            <v>1245.9784656973682</v>
          </cell>
          <cell r="I497">
            <v>4.6953232622786851</v>
          </cell>
          <cell r="J497">
            <v>0</v>
          </cell>
          <cell r="K497">
            <v>0</v>
          </cell>
          <cell r="M497">
            <v>2003</v>
          </cell>
          <cell r="N497">
            <v>2009</v>
          </cell>
          <cell r="O497">
            <v>1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C497">
            <v>1992</v>
          </cell>
          <cell r="AD497">
            <v>1</v>
          </cell>
          <cell r="AE497">
            <v>0</v>
          </cell>
          <cell r="AF497">
            <v>1</v>
          </cell>
        </row>
        <row r="498">
          <cell r="A498">
            <v>42</v>
          </cell>
          <cell r="B498">
            <v>2</v>
          </cell>
          <cell r="C498">
            <v>1</v>
          </cell>
          <cell r="D498">
            <v>7</v>
          </cell>
          <cell r="E498">
            <v>1</v>
          </cell>
          <cell r="F498">
            <v>0</v>
          </cell>
          <cell r="G498">
            <v>1.426338413442751</v>
          </cell>
          <cell r="H498">
            <v>1437.0615082043537</v>
          </cell>
          <cell r="I498">
            <v>4.6953232622786851</v>
          </cell>
          <cell r="J498">
            <v>0</v>
          </cell>
          <cell r="K498">
            <v>0</v>
          </cell>
          <cell r="M498">
            <v>2004</v>
          </cell>
          <cell r="N498">
            <v>2009</v>
          </cell>
          <cell r="O498">
            <v>1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C498">
            <v>1992</v>
          </cell>
          <cell r="AD498">
            <v>1</v>
          </cell>
          <cell r="AE498">
            <v>0</v>
          </cell>
          <cell r="AF498">
            <v>1</v>
          </cell>
        </row>
        <row r="499">
          <cell r="A499">
            <v>42</v>
          </cell>
          <cell r="B499">
            <v>3</v>
          </cell>
          <cell r="C499">
            <v>1</v>
          </cell>
          <cell r="D499">
            <v>7</v>
          </cell>
          <cell r="E499">
            <v>1</v>
          </cell>
          <cell r="F499">
            <v>0</v>
          </cell>
          <cell r="G499">
            <v>0.60348883601531966</v>
          </cell>
          <cell r="H499">
            <v>2349.0550966866008</v>
          </cell>
          <cell r="I499">
            <v>20.48472032317941</v>
          </cell>
          <cell r="J499">
            <v>0</v>
          </cell>
          <cell r="K499">
            <v>0</v>
          </cell>
          <cell r="M499">
            <v>2010</v>
          </cell>
          <cell r="N499">
            <v>2011</v>
          </cell>
          <cell r="O499">
            <v>1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C499">
            <v>1992</v>
          </cell>
          <cell r="AD499">
            <v>1</v>
          </cell>
          <cell r="AE499">
            <v>0</v>
          </cell>
          <cell r="AF499">
            <v>1</v>
          </cell>
        </row>
        <row r="500">
          <cell r="A500">
            <v>42</v>
          </cell>
          <cell r="B500">
            <v>4</v>
          </cell>
          <cell r="C500">
            <v>1</v>
          </cell>
          <cell r="D500">
            <v>7</v>
          </cell>
          <cell r="E500">
            <v>1</v>
          </cell>
          <cell r="F500">
            <v>0</v>
          </cell>
          <cell r="G500">
            <v>0.89719357848649428</v>
          </cell>
          <cell r="H500">
            <v>2356.8340934508155</v>
          </cell>
          <cell r="I500">
            <v>20.48472032317941</v>
          </cell>
          <cell r="J500">
            <v>0</v>
          </cell>
          <cell r="K500">
            <v>0</v>
          </cell>
          <cell r="M500">
            <v>2010</v>
          </cell>
          <cell r="N500">
            <v>2016</v>
          </cell>
          <cell r="O500">
            <v>1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C500">
            <v>1992</v>
          </cell>
          <cell r="AD500">
            <v>1</v>
          </cell>
          <cell r="AE500">
            <v>0</v>
          </cell>
          <cell r="AF500">
            <v>1</v>
          </cell>
        </row>
        <row r="501">
          <cell r="A501">
            <v>42</v>
          </cell>
          <cell r="B501">
            <v>5</v>
          </cell>
          <cell r="C501">
            <v>1</v>
          </cell>
          <cell r="D501">
            <v>7</v>
          </cell>
          <cell r="E501">
            <v>1</v>
          </cell>
          <cell r="F501">
            <v>0</v>
          </cell>
          <cell r="G501">
            <v>1.5217783388943997</v>
          </cell>
          <cell r="H501">
            <v>2392.8329399873724</v>
          </cell>
          <cell r="I501">
            <v>20.48472032317941</v>
          </cell>
          <cell r="J501">
            <v>0</v>
          </cell>
          <cell r="K501">
            <v>0</v>
          </cell>
          <cell r="M501">
            <v>2011</v>
          </cell>
          <cell r="N501">
            <v>2052</v>
          </cell>
          <cell r="O501">
            <v>1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C501">
            <v>1992</v>
          </cell>
          <cell r="AD501">
            <v>1</v>
          </cell>
          <cell r="AE501">
            <v>0</v>
          </cell>
          <cell r="AF501">
            <v>1</v>
          </cell>
        </row>
        <row r="502">
          <cell r="A502">
            <v>42</v>
          </cell>
          <cell r="B502">
            <v>6</v>
          </cell>
          <cell r="C502">
            <v>1</v>
          </cell>
          <cell r="D502">
            <v>7</v>
          </cell>
          <cell r="E502">
            <v>1</v>
          </cell>
          <cell r="F502">
            <v>0</v>
          </cell>
          <cell r="G502">
            <v>1.0713403609986114</v>
          </cell>
          <cell r="H502">
            <v>2356.8340934508155</v>
          </cell>
          <cell r="I502">
            <v>20.48472032317941</v>
          </cell>
          <cell r="J502">
            <v>0</v>
          </cell>
          <cell r="K502">
            <v>0</v>
          </cell>
          <cell r="M502">
            <v>2004</v>
          </cell>
          <cell r="N502">
            <v>2016</v>
          </cell>
          <cell r="O502">
            <v>1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C502">
            <v>1992</v>
          </cell>
          <cell r="AD502">
            <v>1</v>
          </cell>
          <cell r="AE502">
            <v>0</v>
          </cell>
          <cell r="AF502">
            <v>1</v>
          </cell>
        </row>
        <row r="503">
          <cell r="A503">
            <v>42</v>
          </cell>
          <cell r="B503">
            <v>7</v>
          </cell>
          <cell r="C503">
            <v>1</v>
          </cell>
          <cell r="D503">
            <v>7</v>
          </cell>
          <cell r="E503">
            <v>1</v>
          </cell>
          <cell r="F503">
            <v>0</v>
          </cell>
          <cell r="G503">
            <v>1.168285287478634</v>
          </cell>
          <cell r="H503">
            <v>2356.8340934508155</v>
          </cell>
          <cell r="I503">
            <v>20.48472032317941</v>
          </cell>
          <cell r="J503">
            <v>0</v>
          </cell>
          <cell r="K503">
            <v>0</v>
          </cell>
          <cell r="M503">
            <v>2017</v>
          </cell>
          <cell r="N503">
            <v>2052</v>
          </cell>
          <cell r="O503">
            <v>1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C503">
            <v>1992</v>
          </cell>
          <cell r="AD503">
            <v>1</v>
          </cell>
          <cell r="AE503">
            <v>0</v>
          </cell>
          <cell r="AF503">
            <v>1</v>
          </cell>
        </row>
        <row r="504">
          <cell r="A504">
            <v>43</v>
          </cell>
          <cell r="B504">
            <v>1</v>
          </cell>
          <cell r="C504">
            <v>1</v>
          </cell>
          <cell r="D504">
            <v>7</v>
          </cell>
          <cell r="E504">
            <v>1</v>
          </cell>
          <cell r="F504">
            <v>9.6309738850756752E-3</v>
          </cell>
          <cell r="G504">
            <v>0.30713894324853225</v>
          </cell>
          <cell r="H504">
            <v>1156.2472476540959</v>
          </cell>
          <cell r="I504">
            <v>80.553397116839051</v>
          </cell>
          <cell r="J504">
            <v>0</v>
          </cell>
          <cell r="K504">
            <v>0</v>
          </cell>
          <cell r="M504">
            <v>2003</v>
          </cell>
          <cell r="N504">
            <v>2009</v>
          </cell>
          <cell r="O504">
            <v>1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1</v>
          </cell>
          <cell r="AA504">
            <v>0</v>
          </cell>
          <cell r="AC504">
            <v>1992</v>
          </cell>
          <cell r="AD504">
            <v>1</v>
          </cell>
          <cell r="AE504">
            <v>0</v>
          </cell>
          <cell r="AF504">
            <v>1</v>
          </cell>
        </row>
        <row r="505">
          <cell r="A505">
            <v>43</v>
          </cell>
          <cell r="B505">
            <v>2</v>
          </cell>
          <cell r="C505">
            <v>1</v>
          </cell>
          <cell r="D505">
            <v>7</v>
          </cell>
          <cell r="E505">
            <v>1</v>
          </cell>
          <cell r="F505">
            <v>0</v>
          </cell>
          <cell r="G505">
            <v>0.39090410958904109</v>
          </cell>
          <cell r="H505">
            <v>2071.6096520469214</v>
          </cell>
          <cell r="I505">
            <v>80.553397116839037</v>
          </cell>
          <cell r="J505">
            <v>0</v>
          </cell>
          <cell r="K505">
            <v>0</v>
          </cell>
          <cell r="M505">
            <v>2004</v>
          </cell>
          <cell r="N505">
            <v>2052</v>
          </cell>
          <cell r="O505">
            <v>1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1</v>
          </cell>
          <cell r="AA505">
            <v>0</v>
          </cell>
          <cell r="AC505">
            <v>1992</v>
          </cell>
          <cell r="AD505">
            <v>1</v>
          </cell>
          <cell r="AE505">
            <v>0</v>
          </cell>
          <cell r="AF505">
            <v>1</v>
          </cell>
        </row>
        <row r="506">
          <cell r="A506">
            <v>43</v>
          </cell>
          <cell r="B506">
            <v>3</v>
          </cell>
          <cell r="C506">
            <v>1</v>
          </cell>
          <cell r="D506">
            <v>7</v>
          </cell>
          <cell r="E506">
            <v>1</v>
          </cell>
          <cell r="F506">
            <v>0</v>
          </cell>
          <cell r="G506">
            <v>0.4617638751588759</v>
          </cell>
          <cell r="H506">
            <v>2051.5535247374596</v>
          </cell>
          <cell r="I506">
            <v>50.973424217033816</v>
          </cell>
          <cell r="J506">
            <v>0</v>
          </cell>
          <cell r="K506">
            <v>0</v>
          </cell>
          <cell r="M506">
            <v>2011</v>
          </cell>
          <cell r="N506">
            <v>2052</v>
          </cell>
          <cell r="O506">
            <v>1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1</v>
          </cell>
          <cell r="AA506">
            <v>0</v>
          </cell>
          <cell r="AC506">
            <v>1992</v>
          </cell>
          <cell r="AD506">
            <v>1</v>
          </cell>
          <cell r="AE506">
            <v>0</v>
          </cell>
          <cell r="AF506">
            <v>1</v>
          </cell>
        </row>
        <row r="507">
          <cell r="A507">
            <v>43</v>
          </cell>
          <cell r="B507">
            <v>4</v>
          </cell>
          <cell r="C507">
            <v>1</v>
          </cell>
          <cell r="D507">
            <v>7</v>
          </cell>
          <cell r="E507">
            <v>1</v>
          </cell>
          <cell r="F507">
            <v>0</v>
          </cell>
          <cell r="G507">
            <v>0.5118982387475538</v>
          </cell>
          <cell r="H507">
            <v>2059.6515306905667</v>
          </cell>
          <cell r="I507">
            <v>50.973424217033816</v>
          </cell>
          <cell r="J507">
            <v>0</v>
          </cell>
          <cell r="K507">
            <v>0</v>
          </cell>
          <cell r="M507">
            <v>2010</v>
          </cell>
          <cell r="N507">
            <v>2052</v>
          </cell>
          <cell r="O507">
            <v>1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1</v>
          </cell>
          <cell r="AA507">
            <v>0</v>
          </cell>
          <cell r="AC507">
            <v>1992</v>
          </cell>
          <cell r="AD507">
            <v>1</v>
          </cell>
          <cell r="AE507">
            <v>0</v>
          </cell>
          <cell r="AF507">
            <v>1</v>
          </cell>
        </row>
        <row r="508">
          <cell r="A508">
            <v>43</v>
          </cell>
          <cell r="B508">
            <v>5</v>
          </cell>
          <cell r="C508">
            <v>1</v>
          </cell>
          <cell r="D508">
            <v>7</v>
          </cell>
          <cell r="E508">
            <v>1</v>
          </cell>
          <cell r="F508">
            <v>0</v>
          </cell>
          <cell r="G508">
            <v>0.57572102686903537</v>
          </cell>
          <cell r="H508">
            <v>2094.5352486424126</v>
          </cell>
          <cell r="I508">
            <v>50.973424217033823</v>
          </cell>
          <cell r="J508">
            <v>0</v>
          </cell>
          <cell r="K508">
            <v>0</v>
          </cell>
          <cell r="M508">
            <v>2011</v>
          </cell>
          <cell r="N508">
            <v>2052</v>
          </cell>
          <cell r="O508">
            <v>1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1</v>
          </cell>
          <cell r="AA508">
            <v>0</v>
          </cell>
          <cell r="AC508">
            <v>1992</v>
          </cell>
          <cell r="AD508">
            <v>1</v>
          </cell>
          <cell r="AE508">
            <v>0</v>
          </cell>
          <cell r="AF508">
            <v>1</v>
          </cell>
        </row>
        <row r="509">
          <cell r="A509">
            <v>44</v>
          </cell>
          <cell r="B509">
            <v>1</v>
          </cell>
          <cell r="C509">
            <v>1</v>
          </cell>
          <cell r="D509">
            <v>7</v>
          </cell>
          <cell r="E509">
            <v>1</v>
          </cell>
          <cell r="F509">
            <v>4.0042343766107331E-2</v>
          </cell>
          <cell r="G509">
            <v>0.78997204436829294</v>
          </cell>
          <cell r="H509">
            <v>1388.492342492819</v>
          </cell>
          <cell r="I509">
            <v>8.6080926475109241</v>
          </cell>
          <cell r="J509">
            <v>0</v>
          </cell>
          <cell r="K509">
            <v>0</v>
          </cell>
          <cell r="M509">
            <v>2003</v>
          </cell>
          <cell r="N509">
            <v>2009</v>
          </cell>
          <cell r="O509">
            <v>1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C509">
            <v>1992</v>
          </cell>
          <cell r="AD509">
            <v>1</v>
          </cell>
          <cell r="AE509">
            <v>0</v>
          </cell>
          <cell r="AF509">
            <v>1</v>
          </cell>
        </row>
        <row r="510">
          <cell r="A510">
            <v>44</v>
          </cell>
          <cell r="B510">
            <v>2</v>
          </cell>
          <cell r="C510">
            <v>1</v>
          </cell>
          <cell r="D510">
            <v>7</v>
          </cell>
          <cell r="E510">
            <v>1</v>
          </cell>
          <cell r="F510">
            <v>0</v>
          </cell>
          <cell r="G510">
            <v>2.5399773884022081</v>
          </cell>
          <cell r="H510">
            <v>1182.4579948971102</v>
          </cell>
          <cell r="I510">
            <v>4.1318844708052431</v>
          </cell>
          <cell r="J510">
            <v>0</v>
          </cell>
          <cell r="K510">
            <v>0</v>
          </cell>
          <cell r="M510">
            <v>2004</v>
          </cell>
          <cell r="N510">
            <v>2009</v>
          </cell>
          <cell r="O510">
            <v>1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C510">
            <v>1992</v>
          </cell>
          <cell r="AD510">
            <v>1</v>
          </cell>
          <cell r="AE510">
            <v>0</v>
          </cell>
          <cell r="AF510">
            <v>1</v>
          </cell>
        </row>
        <row r="511">
          <cell r="A511">
            <v>44</v>
          </cell>
          <cell r="B511">
            <v>3</v>
          </cell>
          <cell r="C511">
            <v>1</v>
          </cell>
          <cell r="D511">
            <v>7</v>
          </cell>
          <cell r="E511">
            <v>1</v>
          </cell>
          <cell r="F511">
            <v>0</v>
          </cell>
          <cell r="G511">
            <v>2.1370652598671356</v>
          </cell>
          <cell r="H511">
            <v>1711.044546680763</v>
          </cell>
          <cell r="I511">
            <v>17.558331705582351</v>
          </cell>
          <cell r="J511">
            <v>0</v>
          </cell>
          <cell r="K511">
            <v>0</v>
          </cell>
          <cell r="M511">
            <v>2011</v>
          </cell>
          <cell r="N511">
            <v>2052</v>
          </cell>
          <cell r="O511">
            <v>1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C511">
            <v>1992</v>
          </cell>
          <cell r="AD511">
            <v>1</v>
          </cell>
          <cell r="AE511">
            <v>0</v>
          </cell>
          <cell r="AF511">
            <v>1</v>
          </cell>
        </row>
        <row r="512">
          <cell r="A512">
            <v>44</v>
          </cell>
          <cell r="B512">
            <v>4</v>
          </cell>
          <cell r="C512">
            <v>1</v>
          </cell>
          <cell r="D512">
            <v>7</v>
          </cell>
          <cell r="E512">
            <v>1</v>
          </cell>
          <cell r="F512">
            <v>0</v>
          </cell>
          <cell r="G512">
            <v>3.0582598501452671</v>
          </cell>
          <cell r="H512">
            <v>1783.7657743963853</v>
          </cell>
          <cell r="I512">
            <v>17.558331705582351</v>
          </cell>
          <cell r="J512">
            <v>0</v>
          </cell>
          <cell r="K512">
            <v>0</v>
          </cell>
          <cell r="M512">
            <v>2010</v>
          </cell>
          <cell r="N512">
            <v>2052</v>
          </cell>
          <cell r="O512">
            <v>1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C512">
            <v>1992</v>
          </cell>
          <cell r="AD512">
            <v>1</v>
          </cell>
          <cell r="AE512">
            <v>0</v>
          </cell>
          <cell r="AF512">
            <v>1</v>
          </cell>
        </row>
        <row r="513">
          <cell r="A513">
            <v>44</v>
          </cell>
          <cell r="B513">
            <v>5</v>
          </cell>
          <cell r="C513">
            <v>1</v>
          </cell>
          <cell r="D513">
            <v>7</v>
          </cell>
          <cell r="E513">
            <v>1</v>
          </cell>
          <cell r="F513">
            <v>0</v>
          </cell>
          <cell r="G513">
            <v>5.4107674271800876</v>
          </cell>
          <cell r="H513">
            <v>1845.6819516219387</v>
          </cell>
          <cell r="I513">
            <v>17.558331705582351</v>
          </cell>
          <cell r="J513">
            <v>0</v>
          </cell>
          <cell r="K513">
            <v>0</v>
          </cell>
          <cell r="M513">
            <v>2011</v>
          </cell>
          <cell r="N513">
            <v>2052</v>
          </cell>
          <cell r="O513">
            <v>1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C513">
            <v>1992</v>
          </cell>
          <cell r="AD513">
            <v>1</v>
          </cell>
          <cell r="AE513">
            <v>0</v>
          </cell>
          <cell r="AF513">
            <v>1</v>
          </cell>
        </row>
        <row r="514">
          <cell r="A514">
            <v>45</v>
          </cell>
          <cell r="B514">
            <v>1</v>
          </cell>
          <cell r="C514">
            <v>1</v>
          </cell>
          <cell r="D514">
            <v>7</v>
          </cell>
          <cell r="E514">
            <v>1</v>
          </cell>
          <cell r="F514">
            <v>4.8053419465017101E-2</v>
          </cell>
          <cell r="G514">
            <v>0.5990621336459554</v>
          </cell>
          <cell r="H514">
            <v>2721.1890479969866</v>
          </cell>
          <cell r="I514">
            <v>14.756730252875869</v>
          </cell>
          <cell r="J514">
            <v>0</v>
          </cell>
          <cell r="K514">
            <v>0</v>
          </cell>
          <cell r="M514">
            <v>2003</v>
          </cell>
          <cell r="N514">
            <v>2012</v>
          </cell>
          <cell r="O514">
            <v>1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C514">
            <v>1992</v>
          </cell>
          <cell r="AD514">
            <v>1</v>
          </cell>
          <cell r="AE514">
            <v>0</v>
          </cell>
          <cell r="AF514">
            <v>1</v>
          </cell>
        </row>
        <row r="515">
          <cell r="A515">
            <v>45</v>
          </cell>
          <cell r="B515">
            <v>2</v>
          </cell>
          <cell r="C515">
            <v>1</v>
          </cell>
          <cell r="D515">
            <v>7</v>
          </cell>
          <cell r="E515">
            <v>1</v>
          </cell>
          <cell r="F515">
            <v>0</v>
          </cell>
          <cell r="G515">
            <v>2.115355475571941</v>
          </cell>
          <cell r="H515">
            <v>865.7432946851784</v>
          </cell>
          <cell r="I515">
            <v>4.304046323755462</v>
          </cell>
          <cell r="J515">
            <v>0</v>
          </cell>
          <cell r="K515">
            <v>0</v>
          </cell>
          <cell r="M515">
            <v>2004</v>
          </cell>
          <cell r="N515">
            <v>2012</v>
          </cell>
          <cell r="O515">
            <v>1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C515">
            <v>1992</v>
          </cell>
          <cell r="AD515">
            <v>1</v>
          </cell>
          <cell r="AE515">
            <v>0</v>
          </cell>
          <cell r="AF515">
            <v>1</v>
          </cell>
        </row>
        <row r="516">
          <cell r="A516">
            <v>45</v>
          </cell>
          <cell r="B516">
            <v>3</v>
          </cell>
          <cell r="C516">
            <v>1</v>
          </cell>
          <cell r="D516">
            <v>7</v>
          </cell>
          <cell r="E516">
            <v>1</v>
          </cell>
          <cell r="F516">
            <v>0</v>
          </cell>
          <cell r="G516">
            <v>2.5854344701434835</v>
          </cell>
          <cell r="H516">
            <v>785.87437836817946</v>
          </cell>
          <cell r="I516">
            <v>4.304046323755462</v>
          </cell>
          <cell r="J516">
            <v>0</v>
          </cell>
          <cell r="K516">
            <v>0</v>
          </cell>
          <cell r="M516">
            <v>2011</v>
          </cell>
          <cell r="N516">
            <v>2012</v>
          </cell>
          <cell r="O516">
            <v>1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C516">
            <v>1992</v>
          </cell>
          <cell r="AD516">
            <v>1</v>
          </cell>
          <cell r="AE516">
            <v>0</v>
          </cell>
          <cell r="AF516">
            <v>1</v>
          </cell>
        </row>
        <row r="517">
          <cell r="A517">
            <v>45</v>
          </cell>
          <cell r="B517">
            <v>4</v>
          </cell>
          <cell r="C517">
            <v>1</v>
          </cell>
          <cell r="D517">
            <v>7</v>
          </cell>
          <cell r="E517">
            <v>1</v>
          </cell>
          <cell r="F517">
            <v>0</v>
          </cell>
          <cell r="G517">
            <v>3.0362579807197618</v>
          </cell>
          <cell r="H517">
            <v>916.60730760666013</v>
          </cell>
          <cell r="I517">
            <v>4.304046323755462</v>
          </cell>
          <cell r="J517">
            <v>0</v>
          </cell>
          <cell r="K517">
            <v>0</v>
          </cell>
          <cell r="M517">
            <v>2011</v>
          </cell>
          <cell r="N517">
            <v>2012</v>
          </cell>
          <cell r="O517">
            <v>1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C517">
            <v>1992</v>
          </cell>
          <cell r="AD517">
            <v>1</v>
          </cell>
          <cell r="AE517">
            <v>0</v>
          </cell>
          <cell r="AF517">
            <v>1</v>
          </cell>
        </row>
        <row r="518">
          <cell r="A518">
            <v>45</v>
          </cell>
          <cell r="B518">
            <v>5</v>
          </cell>
          <cell r="C518">
            <v>1</v>
          </cell>
          <cell r="D518">
            <v>7</v>
          </cell>
          <cell r="E518">
            <v>1</v>
          </cell>
          <cell r="F518">
            <v>0</v>
          </cell>
          <cell r="G518">
            <v>3.3830850446496745</v>
          </cell>
          <cell r="H518">
            <v>938.22131844614989</v>
          </cell>
          <cell r="I518">
            <v>4.304046323755462</v>
          </cell>
          <cell r="J518">
            <v>0</v>
          </cell>
          <cell r="K518">
            <v>0</v>
          </cell>
          <cell r="M518">
            <v>2011</v>
          </cell>
          <cell r="N518">
            <v>2018</v>
          </cell>
          <cell r="O518">
            <v>1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C518">
            <v>1992</v>
          </cell>
          <cell r="AD518">
            <v>1</v>
          </cell>
          <cell r="AE518">
            <v>0</v>
          </cell>
          <cell r="AF518">
            <v>1</v>
          </cell>
        </row>
        <row r="519">
          <cell r="A519">
            <v>45</v>
          </cell>
          <cell r="B519">
            <v>6</v>
          </cell>
          <cell r="C519">
            <v>1</v>
          </cell>
          <cell r="D519">
            <v>7</v>
          </cell>
          <cell r="E519">
            <v>1</v>
          </cell>
          <cell r="F519">
            <v>0</v>
          </cell>
          <cell r="G519">
            <v>4.5307220191710913</v>
          </cell>
          <cell r="H519">
            <v>1222.4713179507862</v>
          </cell>
          <cell r="I519">
            <v>4.304046323755462</v>
          </cell>
          <cell r="J519">
            <v>0</v>
          </cell>
          <cell r="K519">
            <v>0</v>
          </cell>
          <cell r="M519">
            <v>2019</v>
          </cell>
          <cell r="N519">
            <v>2052</v>
          </cell>
          <cell r="O519">
            <v>1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C519">
            <v>1992</v>
          </cell>
          <cell r="AD519">
            <v>1</v>
          </cell>
          <cell r="AE519">
            <v>0</v>
          </cell>
          <cell r="AF519">
            <v>1</v>
          </cell>
        </row>
        <row r="520">
          <cell r="A520">
            <v>45</v>
          </cell>
          <cell r="B520">
            <v>7</v>
          </cell>
          <cell r="C520">
            <v>1</v>
          </cell>
          <cell r="D520">
            <v>7</v>
          </cell>
          <cell r="E520">
            <v>1</v>
          </cell>
          <cell r="F520">
            <v>0</v>
          </cell>
          <cell r="G520">
            <v>4.7691810728116755</v>
          </cell>
          <cell r="H520">
            <v>1416.7841363881471</v>
          </cell>
          <cell r="I520">
            <v>4.304046323755462</v>
          </cell>
          <cell r="J520">
            <v>0</v>
          </cell>
          <cell r="K520">
            <v>0</v>
          </cell>
          <cell r="M520">
            <v>2019</v>
          </cell>
          <cell r="N520">
            <v>2052</v>
          </cell>
          <cell r="O520">
            <v>1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C520">
            <v>1992</v>
          </cell>
          <cell r="AD520">
            <v>1</v>
          </cell>
          <cell r="AE520">
            <v>0</v>
          </cell>
          <cell r="AF520">
            <v>1</v>
          </cell>
        </row>
        <row r="521">
          <cell r="A521">
            <v>1</v>
          </cell>
          <cell r="B521">
            <v>1</v>
          </cell>
          <cell r="C521">
            <v>2</v>
          </cell>
          <cell r="D521">
            <v>1</v>
          </cell>
          <cell r="E521">
            <v>1</v>
          </cell>
          <cell r="F521">
            <v>2.8889366971644546E-2</v>
          </cell>
          <cell r="G521">
            <v>3.1</v>
          </cell>
          <cell r="H521">
            <v>67.777777777777771</v>
          </cell>
          <cell r="I521">
            <v>1.4722222222222223</v>
          </cell>
          <cell r="J521">
            <v>0</v>
          </cell>
          <cell r="K521">
            <v>0</v>
          </cell>
          <cell r="M521">
            <v>2003</v>
          </cell>
          <cell r="N521">
            <v>2009</v>
          </cell>
          <cell r="O521">
            <v>1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1</v>
          </cell>
          <cell r="V521">
            <v>1</v>
          </cell>
          <cell r="W521">
            <v>1</v>
          </cell>
          <cell r="X521">
            <v>0</v>
          </cell>
          <cell r="Y521">
            <v>0</v>
          </cell>
          <cell r="Z521">
            <v>1</v>
          </cell>
          <cell r="AA521">
            <v>1</v>
          </cell>
          <cell r="AC521">
            <v>1992</v>
          </cell>
          <cell r="AD521">
            <v>1</v>
          </cell>
          <cell r="AE521">
            <v>0</v>
          </cell>
          <cell r="AF521">
            <v>1</v>
          </cell>
        </row>
        <row r="522">
          <cell r="A522">
            <v>1</v>
          </cell>
          <cell r="B522">
            <v>2</v>
          </cell>
          <cell r="C522">
            <v>2</v>
          </cell>
          <cell r="D522">
            <v>1</v>
          </cell>
          <cell r="E522">
            <v>1</v>
          </cell>
          <cell r="F522">
            <v>0</v>
          </cell>
          <cell r="G522">
            <v>3.25</v>
          </cell>
          <cell r="H522">
            <v>81.388888888888886</v>
          </cell>
          <cell r="I522">
            <v>1.4722222222222223</v>
          </cell>
          <cell r="J522">
            <v>0</v>
          </cell>
          <cell r="K522">
            <v>0</v>
          </cell>
          <cell r="M522">
            <v>2003</v>
          </cell>
          <cell r="N522">
            <v>2009</v>
          </cell>
          <cell r="O522">
            <v>1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1</v>
          </cell>
          <cell r="V522">
            <v>1</v>
          </cell>
          <cell r="W522">
            <v>1</v>
          </cell>
          <cell r="X522">
            <v>0</v>
          </cell>
          <cell r="Y522">
            <v>0</v>
          </cell>
          <cell r="Z522">
            <v>1</v>
          </cell>
          <cell r="AA522">
            <v>1</v>
          </cell>
          <cell r="AC522">
            <v>1992</v>
          </cell>
          <cell r="AD522">
            <v>1</v>
          </cell>
          <cell r="AE522">
            <v>0</v>
          </cell>
          <cell r="AF522">
            <v>1</v>
          </cell>
        </row>
        <row r="523">
          <cell r="A523">
            <v>1</v>
          </cell>
          <cell r="B523">
            <v>3</v>
          </cell>
          <cell r="C523">
            <v>2</v>
          </cell>
          <cell r="D523">
            <v>1</v>
          </cell>
          <cell r="E523">
            <v>1</v>
          </cell>
          <cell r="F523">
            <v>0</v>
          </cell>
          <cell r="G523">
            <v>3.3</v>
          </cell>
          <cell r="H523">
            <v>81.388888888888886</v>
          </cell>
          <cell r="I523">
            <v>1.4722222222222223</v>
          </cell>
          <cell r="J523">
            <v>0</v>
          </cell>
          <cell r="K523">
            <v>0</v>
          </cell>
          <cell r="M523">
            <v>2003</v>
          </cell>
          <cell r="N523">
            <v>2017</v>
          </cell>
          <cell r="O523">
            <v>1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1</v>
          </cell>
          <cell r="V523">
            <v>1</v>
          </cell>
          <cell r="W523">
            <v>1</v>
          </cell>
          <cell r="X523">
            <v>0</v>
          </cell>
          <cell r="Y523">
            <v>0</v>
          </cell>
          <cell r="Z523">
            <v>1</v>
          </cell>
          <cell r="AA523">
            <v>1</v>
          </cell>
          <cell r="AC523">
            <v>1992</v>
          </cell>
          <cell r="AD523">
            <v>1</v>
          </cell>
          <cell r="AE523">
            <v>0</v>
          </cell>
          <cell r="AF523">
            <v>1</v>
          </cell>
        </row>
        <row r="524">
          <cell r="A524">
            <v>1</v>
          </cell>
          <cell r="B524">
            <v>4</v>
          </cell>
          <cell r="C524">
            <v>2</v>
          </cell>
          <cell r="D524">
            <v>1</v>
          </cell>
          <cell r="E524">
            <v>1</v>
          </cell>
          <cell r="F524">
            <v>0</v>
          </cell>
          <cell r="G524">
            <v>3.35</v>
          </cell>
          <cell r="H524">
            <v>83.611111111111114</v>
          </cell>
          <cell r="I524">
            <v>1.4722222222222223</v>
          </cell>
          <cell r="J524">
            <v>0</v>
          </cell>
          <cell r="K524">
            <v>0</v>
          </cell>
          <cell r="M524">
            <v>2003</v>
          </cell>
          <cell r="N524">
            <v>2017</v>
          </cell>
          <cell r="O524">
            <v>1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1</v>
          </cell>
          <cell r="V524">
            <v>1</v>
          </cell>
          <cell r="W524">
            <v>1</v>
          </cell>
          <cell r="X524">
            <v>0</v>
          </cell>
          <cell r="Y524">
            <v>0</v>
          </cell>
          <cell r="Z524">
            <v>1</v>
          </cell>
          <cell r="AA524">
            <v>1</v>
          </cell>
          <cell r="AC524">
            <v>1992</v>
          </cell>
          <cell r="AD524">
            <v>1</v>
          </cell>
          <cell r="AE524">
            <v>0</v>
          </cell>
          <cell r="AF524">
            <v>1</v>
          </cell>
        </row>
        <row r="525">
          <cell r="A525">
            <v>1</v>
          </cell>
          <cell r="B525">
            <v>5</v>
          </cell>
          <cell r="C525">
            <v>2</v>
          </cell>
          <cell r="D525">
            <v>1</v>
          </cell>
          <cell r="E525">
            <v>1</v>
          </cell>
          <cell r="F525">
            <v>0</v>
          </cell>
          <cell r="G525">
            <v>3.4</v>
          </cell>
          <cell r="H525">
            <v>102.77777777777777</v>
          </cell>
          <cell r="I525">
            <v>1.4722222222222223</v>
          </cell>
          <cell r="J525">
            <v>0</v>
          </cell>
          <cell r="K525">
            <v>0</v>
          </cell>
          <cell r="M525">
            <v>2003</v>
          </cell>
          <cell r="N525">
            <v>2052</v>
          </cell>
          <cell r="O525">
            <v>1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1</v>
          </cell>
          <cell r="V525">
            <v>1</v>
          </cell>
          <cell r="W525">
            <v>1</v>
          </cell>
          <cell r="X525">
            <v>0</v>
          </cell>
          <cell r="Y525">
            <v>0</v>
          </cell>
          <cell r="Z525">
            <v>1</v>
          </cell>
          <cell r="AA525">
            <v>1</v>
          </cell>
          <cell r="AC525">
            <v>1992</v>
          </cell>
          <cell r="AD525">
            <v>1</v>
          </cell>
          <cell r="AE525">
            <v>0</v>
          </cell>
          <cell r="AF525">
            <v>1</v>
          </cell>
        </row>
        <row r="526">
          <cell r="A526">
            <v>1</v>
          </cell>
          <cell r="B526">
            <v>6</v>
          </cell>
          <cell r="C526">
            <v>2</v>
          </cell>
          <cell r="D526">
            <v>1</v>
          </cell>
          <cell r="E526">
            <v>1</v>
          </cell>
          <cell r="F526">
            <v>0</v>
          </cell>
          <cell r="G526">
            <v>3.3</v>
          </cell>
          <cell r="H526">
            <v>80.277777777777771</v>
          </cell>
          <cell r="I526">
            <v>1.4722222222222223</v>
          </cell>
          <cell r="J526">
            <v>0</v>
          </cell>
          <cell r="K526">
            <v>0</v>
          </cell>
          <cell r="M526">
            <v>2018</v>
          </cell>
          <cell r="N526">
            <v>2052</v>
          </cell>
          <cell r="O526">
            <v>1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1</v>
          </cell>
          <cell r="V526">
            <v>1</v>
          </cell>
          <cell r="W526">
            <v>1</v>
          </cell>
          <cell r="X526">
            <v>0</v>
          </cell>
          <cell r="Y526">
            <v>0</v>
          </cell>
          <cell r="Z526">
            <v>1</v>
          </cell>
          <cell r="AA526">
            <v>1</v>
          </cell>
          <cell r="AC526">
            <v>1992</v>
          </cell>
          <cell r="AD526">
            <v>1</v>
          </cell>
          <cell r="AE526">
            <v>0</v>
          </cell>
          <cell r="AF526">
            <v>1</v>
          </cell>
        </row>
        <row r="527">
          <cell r="A527">
            <v>1</v>
          </cell>
          <cell r="B527">
            <v>7</v>
          </cell>
          <cell r="C527">
            <v>2</v>
          </cell>
          <cell r="D527">
            <v>1</v>
          </cell>
          <cell r="E527">
            <v>1</v>
          </cell>
          <cell r="F527">
            <v>0</v>
          </cell>
          <cell r="G527">
            <v>3.4</v>
          </cell>
          <cell r="H527">
            <v>102.77777777777777</v>
          </cell>
          <cell r="I527">
            <v>1.4722222222222223</v>
          </cell>
          <cell r="J527">
            <v>0</v>
          </cell>
          <cell r="K527">
            <v>10.277777777777779</v>
          </cell>
          <cell r="M527">
            <v>2020</v>
          </cell>
          <cell r="N527">
            <v>2052</v>
          </cell>
          <cell r="O527">
            <v>1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1</v>
          </cell>
          <cell r="V527">
            <v>1</v>
          </cell>
          <cell r="W527">
            <v>1</v>
          </cell>
          <cell r="X527">
            <v>0</v>
          </cell>
          <cell r="Y527">
            <v>0</v>
          </cell>
          <cell r="Z527">
            <v>1</v>
          </cell>
          <cell r="AA527">
            <v>1</v>
          </cell>
          <cell r="AC527">
            <v>1992</v>
          </cell>
          <cell r="AD527">
            <v>1</v>
          </cell>
          <cell r="AE527">
            <v>0</v>
          </cell>
          <cell r="AF527">
            <v>1</v>
          </cell>
        </row>
        <row r="528">
          <cell r="A528">
            <v>1</v>
          </cell>
          <cell r="B528">
            <v>9</v>
          </cell>
          <cell r="C528">
            <v>2</v>
          </cell>
          <cell r="D528">
            <v>1</v>
          </cell>
          <cell r="E528">
            <v>1</v>
          </cell>
          <cell r="F528">
            <v>0</v>
          </cell>
          <cell r="G528">
            <v>3.4</v>
          </cell>
          <cell r="H528">
            <v>102.77777777777777</v>
          </cell>
          <cell r="I528">
            <v>1.4722222222222223</v>
          </cell>
          <cell r="J528">
            <v>0</v>
          </cell>
          <cell r="K528">
            <v>15.416666666666664</v>
          </cell>
          <cell r="M528">
            <v>2022</v>
          </cell>
          <cell r="N528">
            <v>2052</v>
          </cell>
          <cell r="O528">
            <v>1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1</v>
          </cell>
          <cell r="V528">
            <v>1</v>
          </cell>
          <cell r="W528">
            <v>1</v>
          </cell>
          <cell r="X528">
            <v>0</v>
          </cell>
          <cell r="Y528">
            <v>0</v>
          </cell>
          <cell r="Z528">
            <v>1</v>
          </cell>
          <cell r="AA528">
            <v>1</v>
          </cell>
          <cell r="AC528">
            <v>1992</v>
          </cell>
          <cell r="AD528">
            <v>1</v>
          </cell>
          <cell r="AE528">
            <v>0</v>
          </cell>
          <cell r="AF528">
            <v>1</v>
          </cell>
        </row>
        <row r="529">
          <cell r="A529">
            <v>1</v>
          </cell>
          <cell r="B529">
            <v>8</v>
          </cell>
          <cell r="C529">
            <v>2</v>
          </cell>
          <cell r="D529">
            <v>1</v>
          </cell>
          <cell r="E529">
            <v>1</v>
          </cell>
          <cell r="F529">
            <v>0</v>
          </cell>
          <cell r="G529">
            <v>3.4</v>
          </cell>
          <cell r="H529">
            <v>94.064207650273232</v>
          </cell>
          <cell r="I529">
            <v>1.4722222222222223</v>
          </cell>
          <cell r="J529">
            <v>0</v>
          </cell>
          <cell r="K529">
            <v>0</v>
          </cell>
          <cell r="M529">
            <v>2023</v>
          </cell>
          <cell r="N529">
            <v>2052</v>
          </cell>
          <cell r="O529">
            <v>1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1</v>
          </cell>
          <cell r="V529">
            <v>1</v>
          </cell>
          <cell r="W529">
            <v>1</v>
          </cell>
          <cell r="X529">
            <v>0</v>
          </cell>
          <cell r="Y529">
            <v>0</v>
          </cell>
          <cell r="Z529">
            <v>1</v>
          </cell>
          <cell r="AA529">
            <v>1</v>
          </cell>
          <cell r="AC529">
            <v>1992</v>
          </cell>
          <cell r="AD529">
            <v>1</v>
          </cell>
          <cell r="AE529">
            <v>0</v>
          </cell>
          <cell r="AF529">
            <v>1</v>
          </cell>
        </row>
        <row r="530">
          <cell r="A530">
            <v>2</v>
          </cell>
          <cell r="B530">
            <v>1</v>
          </cell>
          <cell r="C530">
            <v>2</v>
          </cell>
          <cell r="D530">
            <v>1</v>
          </cell>
          <cell r="E530">
            <v>1</v>
          </cell>
          <cell r="F530">
            <v>1.3973383199822321E-2</v>
          </cell>
          <cell r="G530">
            <v>3.4</v>
          </cell>
          <cell r="H530">
            <v>545.83333333333337</v>
          </cell>
          <cell r="I530">
            <v>3.125</v>
          </cell>
          <cell r="J530">
            <v>0</v>
          </cell>
          <cell r="K530">
            <v>0</v>
          </cell>
          <cell r="M530">
            <v>2003</v>
          </cell>
          <cell r="N530">
            <v>2052</v>
          </cell>
          <cell r="O530">
            <v>1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1</v>
          </cell>
          <cell r="V530">
            <v>0</v>
          </cell>
          <cell r="W530">
            <v>1</v>
          </cell>
          <cell r="X530">
            <v>0</v>
          </cell>
          <cell r="Y530">
            <v>0</v>
          </cell>
          <cell r="Z530">
            <v>1</v>
          </cell>
          <cell r="AA530">
            <v>1</v>
          </cell>
          <cell r="AC530">
            <v>1992</v>
          </cell>
          <cell r="AD530">
            <v>1</v>
          </cell>
          <cell r="AE530">
            <v>0</v>
          </cell>
          <cell r="AF530">
            <v>1</v>
          </cell>
        </row>
        <row r="531">
          <cell r="A531">
            <v>2</v>
          </cell>
          <cell r="B531">
            <v>2</v>
          </cell>
          <cell r="C531">
            <v>2</v>
          </cell>
          <cell r="D531">
            <v>1</v>
          </cell>
          <cell r="E531">
            <v>1</v>
          </cell>
          <cell r="F531">
            <v>0</v>
          </cell>
          <cell r="G531">
            <v>3.5</v>
          </cell>
          <cell r="H531">
            <v>545.83333333333337</v>
          </cell>
          <cell r="I531">
            <v>3.125</v>
          </cell>
          <cell r="J531">
            <v>0</v>
          </cell>
          <cell r="K531">
            <v>0</v>
          </cell>
          <cell r="M531">
            <v>2003</v>
          </cell>
          <cell r="N531">
            <v>2052</v>
          </cell>
          <cell r="O531">
            <v>1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1</v>
          </cell>
          <cell r="V531">
            <v>0</v>
          </cell>
          <cell r="W531">
            <v>1</v>
          </cell>
          <cell r="X531">
            <v>0</v>
          </cell>
          <cell r="Y531">
            <v>0</v>
          </cell>
          <cell r="Z531">
            <v>1</v>
          </cell>
          <cell r="AA531">
            <v>1</v>
          </cell>
          <cell r="AC531">
            <v>1992</v>
          </cell>
          <cell r="AD531">
            <v>1</v>
          </cell>
          <cell r="AE531">
            <v>0</v>
          </cell>
          <cell r="AF531">
            <v>1</v>
          </cell>
        </row>
        <row r="532">
          <cell r="A532">
            <v>2</v>
          </cell>
          <cell r="B532">
            <v>3</v>
          </cell>
          <cell r="C532">
            <v>2</v>
          </cell>
          <cell r="D532">
            <v>1</v>
          </cell>
          <cell r="E532">
            <v>1</v>
          </cell>
          <cell r="F532">
            <v>0</v>
          </cell>
          <cell r="G532">
            <v>3.6</v>
          </cell>
          <cell r="H532">
            <v>514.58333333333337</v>
          </cell>
          <cell r="I532">
            <v>3.125</v>
          </cell>
          <cell r="J532">
            <v>0</v>
          </cell>
          <cell r="K532">
            <v>0</v>
          </cell>
          <cell r="M532">
            <v>2003</v>
          </cell>
          <cell r="N532">
            <v>2052</v>
          </cell>
          <cell r="O532">
            <v>1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1</v>
          </cell>
          <cell r="V532">
            <v>0</v>
          </cell>
          <cell r="W532">
            <v>1</v>
          </cell>
          <cell r="X532">
            <v>0</v>
          </cell>
          <cell r="Y532">
            <v>0</v>
          </cell>
          <cell r="Z532">
            <v>1</v>
          </cell>
          <cell r="AA532">
            <v>1</v>
          </cell>
          <cell r="AC532">
            <v>1992</v>
          </cell>
          <cell r="AD532">
            <v>1</v>
          </cell>
          <cell r="AE532">
            <v>0</v>
          </cell>
          <cell r="AF532">
            <v>1</v>
          </cell>
        </row>
        <row r="533">
          <cell r="A533">
            <v>2</v>
          </cell>
          <cell r="B533">
            <v>4</v>
          </cell>
          <cell r="C533">
            <v>2</v>
          </cell>
          <cell r="D533">
            <v>1</v>
          </cell>
          <cell r="E533">
            <v>1</v>
          </cell>
          <cell r="F533">
            <v>0</v>
          </cell>
          <cell r="G533">
            <v>3.7</v>
          </cell>
          <cell r="H533">
            <v>530.20833333333337</v>
          </cell>
          <cell r="I533">
            <v>3.125</v>
          </cell>
          <cell r="J533">
            <v>0</v>
          </cell>
          <cell r="K533">
            <v>0</v>
          </cell>
          <cell r="M533">
            <v>2003</v>
          </cell>
          <cell r="N533">
            <v>2052</v>
          </cell>
          <cell r="O533">
            <v>1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1</v>
          </cell>
          <cell r="V533">
            <v>0</v>
          </cell>
          <cell r="W533">
            <v>1</v>
          </cell>
          <cell r="X533">
            <v>0</v>
          </cell>
          <cell r="Y533">
            <v>0</v>
          </cell>
          <cell r="Z533">
            <v>1</v>
          </cell>
          <cell r="AA533">
            <v>1</v>
          </cell>
          <cell r="AC533">
            <v>1992</v>
          </cell>
          <cell r="AD533">
            <v>1</v>
          </cell>
          <cell r="AE533">
            <v>0</v>
          </cell>
          <cell r="AF533">
            <v>1</v>
          </cell>
        </row>
        <row r="534">
          <cell r="A534">
            <v>2</v>
          </cell>
          <cell r="B534">
            <v>5</v>
          </cell>
          <cell r="C534">
            <v>2</v>
          </cell>
          <cell r="D534">
            <v>1</v>
          </cell>
          <cell r="E534">
            <v>1</v>
          </cell>
          <cell r="F534">
            <v>0</v>
          </cell>
          <cell r="G534">
            <v>4</v>
          </cell>
          <cell r="H534">
            <v>571.875</v>
          </cell>
          <cell r="I534">
            <v>3.125</v>
          </cell>
          <cell r="J534">
            <v>0</v>
          </cell>
          <cell r="K534">
            <v>0</v>
          </cell>
          <cell r="M534">
            <v>2003</v>
          </cell>
          <cell r="N534">
            <v>2052</v>
          </cell>
          <cell r="O534">
            <v>1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1</v>
          </cell>
          <cell r="V534">
            <v>0</v>
          </cell>
          <cell r="W534">
            <v>1</v>
          </cell>
          <cell r="X534">
            <v>0</v>
          </cell>
          <cell r="Y534">
            <v>0</v>
          </cell>
          <cell r="Z534">
            <v>1</v>
          </cell>
          <cell r="AA534">
            <v>1</v>
          </cell>
          <cell r="AC534">
            <v>1992</v>
          </cell>
          <cell r="AD534">
            <v>1</v>
          </cell>
          <cell r="AE534">
            <v>0</v>
          </cell>
          <cell r="AF534">
            <v>1</v>
          </cell>
        </row>
        <row r="535">
          <cell r="A535">
            <v>2</v>
          </cell>
          <cell r="B535">
            <v>6</v>
          </cell>
          <cell r="C535">
            <v>2</v>
          </cell>
          <cell r="D535">
            <v>1</v>
          </cell>
          <cell r="E535">
            <v>1</v>
          </cell>
          <cell r="F535">
            <v>0</v>
          </cell>
          <cell r="G535">
            <v>3.8</v>
          </cell>
          <cell r="H535">
            <v>514.58333333333337</v>
          </cell>
          <cell r="I535">
            <v>3.125</v>
          </cell>
          <cell r="J535">
            <v>0</v>
          </cell>
          <cell r="K535">
            <v>0</v>
          </cell>
          <cell r="M535">
            <v>2020</v>
          </cell>
          <cell r="N535">
            <v>2052</v>
          </cell>
          <cell r="O535">
            <v>1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1</v>
          </cell>
          <cell r="V535">
            <v>0</v>
          </cell>
          <cell r="W535">
            <v>1</v>
          </cell>
          <cell r="X535">
            <v>0</v>
          </cell>
          <cell r="Y535">
            <v>0</v>
          </cell>
          <cell r="Z535">
            <v>1</v>
          </cell>
          <cell r="AA535">
            <v>1</v>
          </cell>
          <cell r="AC535">
            <v>1992</v>
          </cell>
          <cell r="AD535">
            <v>1</v>
          </cell>
          <cell r="AE535">
            <v>0</v>
          </cell>
          <cell r="AF535">
            <v>1</v>
          </cell>
        </row>
        <row r="536">
          <cell r="A536">
            <v>2</v>
          </cell>
          <cell r="B536">
            <v>7</v>
          </cell>
          <cell r="C536">
            <v>2</v>
          </cell>
          <cell r="D536">
            <v>1</v>
          </cell>
          <cell r="E536">
            <v>1</v>
          </cell>
          <cell r="F536">
            <v>0</v>
          </cell>
          <cell r="G536">
            <v>4.2</v>
          </cell>
          <cell r="H536">
            <v>571.875</v>
          </cell>
          <cell r="I536">
            <v>3.125</v>
          </cell>
          <cell r="J536">
            <v>0</v>
          </cell>
          <cell r="K536">
            <v>0</v>
          </cell>
          <cell r="M536">
            <v>2020</v>
          </cell>
          <cell r="N536">
            <v>2052</v>
          </cell>
          <cell r="O536">
            <v>1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1</v>
          </cell>
          <cell r="V536">
            <v>0</v>
          </cell>
          <cell r="W536">
            <v>1</v>
          </cell>
          <cell r="X536">
            <v>0</v>
          </cell>
          <cell r="Y536">
            <v>0</v>
          </cell>
          <cell r="Z536">
            <v>1</v>
          </cell>
          <cell r="AA536">
            <v>1</v>
          </cell>
          <cell r="AC536">
            <v>1992</v>
          </cell>
          <cell r="AD536">
            <v>1</v>
          </cell>
          <cell r="AE536">
            <v>0</v>
          </cell>
          <cell r="AF536">
            <v>1</v>
          </cell>
        </row>
        <row r="537">
          <cell r="A537">
            <v>2</v>
          </cell>
          <cell r="B537">
            <v>9</v>
          </cell>
          <cell r="C537">
            <v>2</v>
          </cell>
          <cell r="D537">
            <v>1</v>
          </cell>
          <cell r="E537">
            <v>1</v>
          </cell>
          <cell r="F537">
            <v>0</v>
          </cell>
          <cell r="G537">
            <v>0.01</v>
          </cell>
          <cell r="H537">
            <v>0.01</v>
          </cell>
          <cell r="I537">
            <v>0.01</v>
          </cell>
          <cell r="J537">
            <v>0</v>
          </cell>
          <cell r="K537">
            <v>0</v>
          </cell>
          <cell r="M537">
            <v>2051</v>
          </cell>
          <cell r="N537">
            <v>2052</v>
          </cell>
          <cell r="O537">
            <v>1</v>
          </cell>
          <cell r="Q537">
            <v>1</v>
          </cell>
          <cell r="R537">
            <v>1</v>
          </cell>
          <cell r="S537">
            <v>1</v>
          </cell>
          <cell r="T537">
            <v>1</v>
          </cell>
          <cell r="U537">
            <v>1</v>
          </cell>
          <cell r="V537">
            <v>1</v>
          </cell>
          <cell r="W537">
            <v>1</v>
          </cell>
          <cell r="X537">
            <v>1</v>
          </cell>
          <cell r="Y537">
            <v>1</v>
          </cell>
          <cell r="Z537">
            <v>1</v>
          </cell>
          <cell r="AA537">
            <v>1</v>
          </cell>
          <cell r="AC537">
            <v>1992</v>
          </cell>
          <cell r="AD537">
            <v>1</v>
          </cell>
          <cell r="AE537">
            <v>0</v>
          </cell>
          <cell r="AF537">
            <v>1</v>
          </cell>
        </row>
        <row r="538">
          <cell r="A538">
            <v>2</v>
          </cell>
          <cell r="B538">
            <v>8</v>
          </cell>
          <cell r="C538">
            <v>2</v>
          </cell>
          <cell r="D538">
            <v>1</v>
          </cell>
          <cell r="E538">
            <v>1</v>
          </cell>
          <cell r="F538">
            <v>0</v>
          </cell>
          <cell r="G538">
            <v>0.01</v>
          </cell>
          <cell r="H538">
            <v>0.01</v>
          </cell>
          <cell r="I538">
            <v>0.01</v>
          </cell>
          <cell r="J538">
            <v>0</v>
          </cell>
          <cell r="K538">
            <v>0</v>
          </cell>
          <cell r="M538">
            <v>2051</v>
          </cell>
          <cell r="N538">
            <v>2052</v>
          </cell>
          <cell r="O538">
            <v>1</v>
          </cell>
          <cell r="Q538">
            <v>1</v>
          </cell>
          <cell r="R538">
            <v>1</v>
          </cell>
          <cell r="S538">
            <v>1</v>
          </cell>
          <cell r="T538">
            <v>1</v>
          </cell>
          <cell r="U538">
            <v>1</v>
          </cell>
          <cell r="V538">
            <v>1</v>
          </cell>
          <cell r="W538">
            <v>1</v>
          </cell>
          <cell r="X538">
            <v>1</v>
          </cell>
          <cell r="Y538">
            <v>1</v>
          </cell>
          <cell r="Z538">
            <v>1</v>
          </cell>
          <cell r="AA538">
            <v>1</v>
          </cell>
          <cell r="AC538">
            <v>1992</v>
          </cell>
          <cell r="AD538">
            <v>1</v>
          </cell>
          <cell r="AE538">
            <v>0</v>
          </cell>
          <cell r="AF538">
            <v>1</v>
          </cell>
        </row>
        <row r="539">
          <cell r="A539">
            <v>2</v>
          </cell>
          <cell r="B539">
            <v>10</v>
          </cell>
          <cell r="C539">
            <v>2</v>
          </cell>
          <cell r="D539">
            <v>1</v>
          </cell>
          <cell r="E539">
            <v>1</v>
          </cell>
          <cell r="F539">
            <v>0</v>
          </cell>
          <cell r="G539">
            <v>4</v>
          </cell>
          <cell r="H539">
            <v>514.58333333333337</v>
          </cell>
          <cell r="I539">
            <v>3.125</v>
          </cell>
          <cell r="J539">
            <v>0</v>
          </cell>
          <cell r="K539">
            <v>0</v>
          </cell>
          <cell r="M539">
            <v>2030</v>
          </cell>
          <cell r="N539">
            <v>2052</v>
          </cell>
          <cell r="O539">
            <v>1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1</v>
          </cell>
          <cell r="V539">
            <v>0</v>
          </cell>
          <cell r="W539">
            <v>1</v>
          </cell>
          <cell r="X539">
            <v>0</v>
          </cell>
          <cell r="Y539">
            <v>0</v>
          </cell>
          <cell r="Z539">
            <v>1</v>
          </cell>
          <cell r="AA539">
            <v>1</v>
          </cell>
          <cell r="AC539">
            <v>1992</v>
          </cell>
          <cell r="AD539">
            <v>1</v>
          </cell>
          <cell r="AE539">
            <v>0</v>
          </cell>
          <cell r="AF539">
            <v>1</v>
          </cell>
        </row>
        <row r="540">
          <cell r="A540">
            <v>2</v>
          </cell>
          <cell r="B540">
            <v>11</v>
          </cell>
          <cell r="C540">
            <v>2</v>
          </cell>
          <cell r="D540">
            <v>1</v>
          </cell>
          <cell r="E540">
            <v>1</v>
          </cell>
          <cell r="F540">
            <v>0</v>
          </cell>
          <cell r="G540">
            <v>4.4000000000000004</v>
          </cell>
          <cell r="H540">
            <v>571.875</v>
          </cell>
          <cell r="I540">
            <v>3.125</v>
          </cell>
          <cell r="J540">
            <v>0</v>
          </cell>
          <cell r="K540">
            <v>85.78125</v>
          </cell>
          <cell r="M540">
            <v>2030</v>
          </cell>
          <cell r="N540">
            <v>2052</v>
          </cell>
          <cell r="O540">
            <v>1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1</v>
          </cell>
          <cell r="V540">
            <v>0</v>
          </cell>
          <cell r="W540">
            <v>1</v>
          </cell>
          <cell r="X540">
            <v>0</v>
          </cell>
          <cell r="Y540">
            <v>0</v>
          </cell>
          <cell r="Z540">
            <v>1</v>
          </cell>
          <cell r="AA540">
            <v>1</v>
          </cell>
          <cell r="AC540">
            <v>1992</v>
          </cell>
          <cell r="AD540">
            <v>1</v>
          </cell>
          <cell r="AE540">
            <v>0</v>
          </cell>
          <cell r="AF540">
            <v>1</v>
          </cell>
        </row>
        <row r="541">
          <cell r="A541">
            <v>2</v>
          </cell>
          <cell r="B541">
            <v>12</v>
          </cell>
          <cell r="C541">
            <v>2</v>
          </cell>
          <cell r="D541">
            <v>1</v>
          </cell>
          <cell r="E541">
            <v>1</v>
          </cell>
          <cell r="F541">
            <v>0</v>
          </cell>
          <cell r="G541">
            <v>3.6</v>
          </cell>
          <cell r="H541">
            <v>514.58333333333337</v>
          </cell>
          <cell r="I541">
            <v>3.125</v>
          </cell>
          <cell r="J541">
            <v>143.125</v>
          </cell>
          <cell r="K541">
            <v>0</v>
          </cell>
          <cell r="M541">
            <v>2008</v>
          </cell>
          <cell r="N541">
            <v>2016</v>
          </cell>
          <cell r="O541">
            <v>1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1</v>
          </cell>
          <cell r="V541">
            <v>0</v>
          </cell>
          <cell r="W541">
            <v>1</v>
          </cell>
          <cell r="X541">
            <v>0</v>
          </cell>
          <cell r="Y541">
            <v>0</v>
          </cell>
          <cell r="Z541">
            <v>1</v>
          </cell>
          <cell r="AA541">
            <v>1</v>
          </cell>
          <cell r="AC541">
            <v>1992</v>
          </cell>
          <cell r="AD541">
            <v>1</v>
          </cell>
          <cell r="AE541">
            <v>0</v>
          </cell>
          <cell r="AF541">
            <v>1</v>
          </cell>
        </row>
        <row r="542">
          <cell r="A542">
            <v>2</v>
          </cell>
          <cell r="B542">
            <v>13</v>
          </cell>
          <cell r="C542">
            <v>2</v>
          </cell>
          <cell r="D542">
            <v>1</v>
          </cell>
          <cell r="E542">
            <v>1</v>
          </cell>
          <cell r="F542">
            <v>0</v>
          </cell>
          <cell r="G542">
            <v>3.7</v>
          </cell>
          <cell r="H542">
            <v>530.20833333333337</v>
          </cell>
          <cell r="I542">
            <v>3.125</v>
          </cell>
          <cell r="J542">
            <v>146.77083333333334</v>
          </cell>
          <cell r="K542">
            <v>0</v>
          </cell>
          <cell r="M542">
            <v>2008</v>
          </cell>
          <cell r="N542">
            <v>2016</v>
          </cell>
          <cell r="O542">
            <v>1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1</v>
          </cell>
          <cell r="V542">
            <v>0</v>
          </cell>
          <cell r="W542">
            <v>1</v>
          </cell>
          <cell r="X542">
            <v>0</v>
          </cell>
          <cell r="Y542">
            <v>0</v>
          </cell>
          <cell r="Z542">
            <v>1</v>
          </cell>
          <cell r="AA542">
            <v>1</v>
          </cell>
          <cell r="AC542">
            <v>1992</v>
          </cell>
          <cell r="AD542">
            <v>1</v>
          </cell>
          <cell r="AE542">
            <v>0</v>
          </cell>
          <cell r="AF542">
            <v>1</v>
          </cell>
        </row>
        <row r="543">
          <cell r="A543">
            <v>2</v>
          </cell>
          <cell r="B543">
            <v>14</v>
          </cell>
          <cell r="C543">
            <v>2</v>
          </cell>
          <cell r="D543">
            <v>1</v>
          </cell>
          <cell r="E543">
            <v>1</v>
          </cell>
          <cell r="F543">
            <v>0</v>
          </cell>
          <cell r="G543">
            <v>4</v>
          </cell>
          <cell r="H543">
            <v>571.875</v>
          </cell>
          <cell r="I543">
            <v>3.125</v>
          </cell>
          <cell r="J543">
            <v>159.27083333333334</v>
          </cell>
          <cell r="K543">
            <v>0</v>
          </cell>
          <cell r="M543">
            <v>2008</v>
          </cell>
          <cell r="N543">
            <v>2016</v>
          </cell>
          <cell r="O543">
            <v>1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1</v>
          </cell>
          <cell r="V543">
            <v>0</v>
          </cell>
          <cell r="W543">
            <v>1</v>
          </cell>
          <cell r="X543">
            <v>0</v>
          </cell>
          <cell r="Y543">
            <v>0</v>
          </cell>
          <cell r="Z543">
            <v>1</v>
          </cell>
          <cell r="AA543">
            <v>1</v>
          </cell>
          <cell r="AC543">
            <v>1992</v>
          </cell>
          <cell r="AD543">
            <v>1</v>
          </cell>
          <cell r="AE543">
            <v>0</v>
          </cell>
          <cell r="AF543">
            <v>1</v>
          </cell>
        </row>
        <row r="544">
          <cell r="A544">
            <v>3</v>
          </cell>
          <cell r="B544">
            <v>1</v>
          </cell>
          <cell r="C544">
            <v>2</v>
          </cell>
          <cell r="D544">
            <v>1</v>
          </cell>
          <cell r="E544">
            <v>2</v>
          </cell>
          <cell r="F544">
            <v>7.5259736617685584E-3</v>
          </cell>
          <cell r="G544">
            <v>1.3</v>
          </cell>
          <cell r="H544">
            <v>218.33333333333334</v>
          </cell>
          <cell r="I544">
            <v>2.6666666666666665</v>
          </cell>
          <cell r="J544">
            <v>0</v>
          </cell>
          <cell r="K544">
            <v>0</v>
          </cell>
          <cell r="M544">
            <v>2003</v>
          </cell>
          <cell r="N544">
            <v>2052</v>
          </cell>
          <cell r="O544">
            <v>1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1</v>
          </cell>
          <cell r="V544">
            <v>1</v>
          </cell>
          <cell r="W544">
            <v>1</v>
          </cell>
          <cell r="X544">
            <v>0</v>
          </cell>
          <cell r="Y544">
            <v>0</v>
          </cell>
          <cell r="Z544">
            <v>1</v>
          </cell>
          <cell r="AA544">
            <v>1</v>
          </cell>
          <cell r="AC544">
            <v>1992</v>
          </cell>
          <cell r="AD544">
            <v>1</v>
          </cell>
          <cell r="AE544">
            <v>0</v>
          </cell>
          <cell r="AF544">
            <v>1</v>
          </cell>
        </row>
        <row r="545">
          <cell r="A545">
            <v>3</v>
          </cell>
          <cell r="B545">
            <v>2</v>
          </cell>
          <cell r="C545">
            <v>2</v>
          </cell>
          <cell r="D545">
            <v>1</v>
          </cell>
          <cell r="E545">
            <v>2</v>
          </cell>
          <cell r="F545">
            <v>0</v>
          </cell>
          <cell r="G545">
            <v>0.01</v>
          </cell>
          <cell r="H545">
            <v>0.01</v>
          </cell>
          <cell r="I545">
            <v>0.01</v>
          </cell>
          <cell r="J545">
            <v>0</v>
          </cell>
          <cell r="K545">
            <v>0</v>
          </cell>
          <cell r="M545">
            <v>2051</v>
          </cell>
          <cell r="N545">
            <v>2052</v>
          </cell>
          <cell r="O545">
            <v>1</v>
          </cell>
          <cell r="Q545">
            <v>1</v>
          </cell>
          <cell r="R545">
            <v>1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1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C545">
            <v>1992</v>
          </cell>
          <cell r="AD545">
            <v>1</v>
          </cell>
          <cell r="AE545">
            <v>0</v>
          </cell>
          <cell r="AF545">
            <v>1</v>
          </cell>
        </row>
        <row r="546">
          <cell r="A546">
            <v>3</v>
          </cell>
          <cell r="B546">
            <v>3</v>
          </cell>
          <cell r="C546">
            <v>2</v>
          </cell>
          <cell r="D546">
            <v>1</v>
          </cell>
          <cell r="E546">
            <v>2</v>
          </cell>
          <cell r="F546">
            <v>0</v>
          </cell>
          <cell r="G546">
            <v>1.4</v>
          </cell>
          <cell r="H546">
            <v>300</v>
          </cell>
          <cell r="I546">
            <v>4.916666666666667</v>
          </cell>
          <cell r="J546">
            <v>0</v>
          </cell>
          <cell r="K546">
            <v>0</v>
          </cell>
          <cell r="M546">
            <v>2010</v>
          </cell>
          <cell r="N546">
            <v>2052</v>
          </cell>
          <cell r="O546">
            <v>1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1</v>
          </cell>
          <cell r="V546">
            <v>1</v>
          </cell>
          <cell r="W546">
            <v>1</v>
          </cell>
          <cell r="X546">
            <v>0</v>
          </cell>
          <cell r="Y546">
            <v>0</v>
          </cell>
          <cell r="Z546">
            <v>1</v>
          </cell>
          <cell r="AA546">
            <v>1</v>
          </cell>
          <cell r="AC546">
            <v>1992</v>
          </cell>
          <cell r="AD546">
            <v>1</v>
          </cell>
          <cell r="AE546">
            <v>0</v>
          </cell>
          <cell r="AF546">
            <v>1</v>
          </cell>
        </row>
        <row r="547">
          <cell r="A547">
            <v>3</v>
          </cell>
          <cell r="B547">
            <v>4</v>
          </cell>
          <cell r="C547">
            <v>2</v>
          </cell>
          <cell r="D547">
            <v>1</v>
          </cell>
          <cell r="E547">
            <v>2</v>
          </cell>
          <cell r="F547">
            <v>0</v>
          </cell>
          <cell r="G547">
            <v>0.01</v>
          </cell>
          <cell r="H547">
            <v>0.01</v>
          </cell>
          <cell r="I547">
            <v>0.01</v>
          </cell>
          <cell r="J547">
            <v>0</v>
          </cell>
          <cell r="K547">
            <v>0</v>
          </cell>
          <cell r="M547">
            <v>2051</v>
          </cell>
          <cell r="N547">
            <v>2052</v>
          </cell>
          <cell r="O547">
            <v>1</v>
          </cell>
          <cell r="Q547">
            <v>1</v>
          </cell>
          <cell r="R547">
            <v>1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1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C547">
            <v>1992</v>
          </cell>
          <cell r="AD547">
            <v>1</v>
          </cell>
          <cell r="AE547">
            <v>0</v>
          </cell>
          <cell r="AF547">
            <v>1</v>
          </cell>
        </row>
        <row r="548">
          <cell r="A548">
            <v>3</v>
          </cell>
          <cell r="B548">
            <v>5</v>
          </cell>
          <cell r="C548">
            <v>2</v>
          </cell>
          <cell r="D548">
            <v>1</v>
          </cell>
          <cell r="E548">
            <v>2</v>
          </cell>
          <cell r="F548">
            <v>0</v>
          </cell>
          <cell r="G548">
            <v>0.01</v>
          </cell>
          <cell r="H548">
            <v>0.01</v>
          </cell>
          <cell r="I548">
            <v>0.01</v>
          </cell>
          <cell r="J548">
            <v>0</v>
          </cell>
          <cell r="K548">
            <v>0</v>
          </cell>
          <cell r="M548">
            <v>2051</v>
          </cell>
          <cell r="N548">
            <v>2052</v>
          </cell>
          <cell r="O548">
            <v>1</v>
          </cell>
          <cell r="Q548">
            <v>1</v>
          </cell>
          <cell r="R548">
            <v>1</v>
          </cell>
          <cell r="S548">
            <v>1</v>
          </cell>
          <cell r="T548">
            <v>1</v>
          </cell>
          <cell r="U548">
            <v>1</v>
          </cell>
          <cell r="V548">
            <v>1</v>
          </cell>
          <cell r="W548">
            <v>1</v>
          </cell>
          <cell r="X548">
            <v>1</v>
          </cell>
          <cell r="Y548">
            <v>1</v>
          </cell>
          <cell r="Z548">
            <v>1</v>
          </cell>
          <cell r="AA548">
            <v>1</v>
          </cell>
          <cell r="AC548">
            <v>1992</v>
          </cell>
          <cell r="AD548">
            <v>1</v>
          </cell>
          <cell r="AE548">
            <v>0</v>
          </cell>
          <cell r="AF548">
            <v>1</v>
          </cell>
        </row>
        <row r="549">
          <cell r="A549">
            <v>3</v>
          </cell>
          <cell r="B549">
            <v>6</v>
          </cell>
          <cell r="C549">
            <v>2</v>
          </cell>
          <cell r="D549">
            <v>1</v>
          </cell>
          <cell r="E549">
            <v>2</v>
          </cell>
          <cell r="F549">
            <v>0</v>
          </cell>
          <cell r="G549">
            <v>1.4</v>
          </cell>
          <cell r="H549">
            <v>300</v>
          </cell>
          <cell r="I549">
            <v>4.916666666666667</v>
          </cell>
          <cell r="J549">
            <v>0</v>
          </cell>
          <cell r="K549">
            <v>0</v>
          </cell>
          <cell r="M549">
            <v>2020</v>
          </cell>
          <cell r="N549">
            <v>2052</v>
          </cell>
          <cell r="O549">
            <v>1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1</v>
          </cell>
          <cell r="V549">
            <v>1</v>
          </cell>
          <cell r="W549">
            <v>1</v>
          </cell>
          <cell r="X549">
            <v>0</v>
          </cell>
          <cell r="Y549">
            <v>0</v>
          </cell>
          <cell r="Z549">
            <v>1</v>
          </cell>
          <cell r="AA549">
            <v>1</v>
          </cell>
          <cell r="AC549">
            <v>1992</v>
          </cell>
          <cell r="AD549">
            <v>1</v>
          </cell>
          <cell r="AE549">
            <v>0</v>
          </cell>
          <cell r="AF549">
            <v>1</v>
          </cell>
        </row>
        <row r="550">
          <cell r="A550">
            <v>3</v>
          </cell>
          <cell r="B550">
            <v>7</v>
          </cell>
          <cell r="C550">
            <v>2</v>
          </cell>
          <cell r="D550">
            <v>1</v>
          </cell>
          <cell r="E550">
            <v>2</v>
          </cell>
          <cell r="F550">
            <v>0</v>
          </cell>
          <cell r="G550">
            <v>0.01</v>
          </cell>
          <cell r="H550">
            <v>0.01</v>
          </cell>
          <cell r="I550">
            <v>0.01</v>
          </cell>
          <cell r="J550">
            <v>0</v>
          </cell>
          <cell r="K550">
            <v>0</v>
          </cell>
          <cell r="M550">
            <v>2051</v>
          </cell>
          <cell r="N550">
            <v>2052</v>
          </cell>
          <cell r="O550">
            <v>1</v>
          </cell>
          <cell r="Q550">
            <v>1</v>
          </cell>
          <cell r="R550">
            <v>1</v>
          </cell>
          <cell r="S550">
            <v>1</v>
          </cell>
          <cell r="T550">
            <v>1</v>
          </cell>
          <cell r="U550">
            <v>1</v>
          </cell>
          <cell r="V550">
            <v>1</v>
          </cell>
          <cell r="W550">
            <v>1</v>
          </cell>
          <cell r="X550">
            <v>1</v>
          </cell>
          <cell r="Y550">
            <v>1</v>
          </cell>
          <cell r="Z550">
            <v>1</v>
          </cell>
          <cell r="AA550">
            <v>1</v>
          </cell>
          <cell r="AC550">
            <v>1992</v>
          </cell>
          <cell r="AD550">
            <v>1</v>
          </cell>
          <cell r="AE550">
            <v>0</v>
          </cell>
          <cell r="AF550">
            <v>1</v>
          </cell>
        </row>
        <row r="551">
          <cell r="A551">
            <v>3</v>
          </cell>
          <cell r="B551">
            <v>9</v>
          </cell>
          <cell r="C551">
            <v>2</v>
          </cell>
          <cell r="D551">
            <v>1</v>
          </cell>
          <cell r="E551">
            <v>2</v>
          </cell>
          <cell r="F551">
            <v>0</v>
          </cell>
          <cell r="G551">
            <v>0.01</v>
          </cell>
          <cell r="H551">
            <v>0.01</v>
          </cell>
          <cell r="I551">
            <v>0.01</v>
          </cell>
          <cell r="J551">
            <v>0</v>
          </cell>
          <cell r="K551">
            <v>0</v>
          </cell>
          <cell r="M551">
            <v>2051</v>
          </cell>
          <cell r="N551">
            <v>2052</v>
          </cell>
          <cell r="O551">
            <v>1</v>
          </cell>
          <cell r="Q551">
            <v>1</v>
          </cell>
          <cell r="R551">
            <v>1</v>
          </cell>
          <cell r="S551">
            <v>1</v>
          </cell>
          <cell r="T551">
            <v>1</v>
          </cell>
          <cell r="U551">
            <v>1</v>
          </cell>
          <cell r="V551">
            <v>1</v>
          </cell>
          <cell r="W551">
            <v>1</v>
          </cell>
          <cell r="X551">
            <v>1</v>
          </cell>
          <cell r="Y551">
            <v>1</v>
          </cell>
          <cell r="Z551">
            <v>1</v>
          </cell>
          <cell r="AA551">
            <v>1</v>
          </cell>
          <cell r="AC551">
            <v>1992</v>
          </cell>
          <cell r="AD551">
            <v>1</v>
          </cell>
          <cell r="AE551">
            <v>0</v>
          </cell>
          <cell r="AF551">
            <v>1</v>
          </cell>
        </row>
        <row r="552">
          <cell r="A552">
            <v>3</v>
          </cell>
          <cell r="B552">
            <v>8</v>
          </cell>
          <cell r="C552">
            <v>2</v>
          </cell>
          <cell r="D552">
            <v>1</v>
          </cell>
          <cell r="E552">
            <v>2</v>
          </cell>
          <cell r="F552">
            <v>0</v>
          </cell>
          <cell r="G552">
            <v>0.01</v>
          </cell>
          <cell r="H552">
            <v>0.01</v>
          </cell>
          <cell r="I552">
            <v>0.01</v>
          </cell>
          <cell r="J552">
            <v>0</v>
          </cell>
          <cell r="K552">
            <v>0</v>
          </cell>
          <cell r="M552">
            <v>2051</v>
          </cell>
          <cell r="N552">
            <v>2052</v>
          </cell>
          <cell r="O552">
            <v>1</v>
          </cell>
          <cell r="Q552">
            <v>1</v>
          </cell>
          <cell r="R552">
            <v>1</v>
          </cell>
          <cell r="S552">
            <v>1</v>
          </cell>
          <cell r="T552">
            <v>1</v>
          </cell>
          <cell r="U552">
            <v>1</v>
          </cell>
          <cell r="V552">
            <v>1</v>
          </cell>
          <cell r="W552">
            <v>1</v>
          </cell>
          <cell r="X552">
            <v>1</v>
          </cell>
          <cell r="Y552">
            <v>1</v>
          </cell>
          <cell r="Z552">
            <v>1</v>
          </cell>
          <cell r="AA552">
            <v>1</v>
          </cell>
          <cell r="AC552">
            <v>1992</v>
          </cell>
          <cell r="AD552">
            <v>1</v>
          </cell>
          <cell r="AE552">
            <v>0</v>
          </cell>
          <cell r="AF552">
            <v>1</v>
          </cell>
        </row>
        <row r="553">
          <cell r="A553">
            <v>3</v>
          </cell>
          <cell r="B553">
            <v>10</v>
          </cell>
          <cell r="C553">
            <v>2</v>
          </cell>
          <cell r="D553">
            <v>1</v>
          </cell>
          <cell r="E553">
            <v>2</v>
          </cell>
          <cell r="F553">
            <v>0</v>
          </cell>
          <cell r="G553">
            <v>1.4</v>
          </cell>
          <cell r="H553">
            <v>300</v>
          </cell>
          <cell r="I553">
            <v>4.916666666666667</v>
          </cell>
          <cell r="J553">
            <v>0</v>
          </cell>
          <cell r="K553">
            <v>0</v>
          </cell>
          <cell r="M553">
            <v>2030</v>
          </cell>
          <cell r="N553">
            <v>2052</v>
          </cell>
          <cell r="O553">
            <v>1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1</v>
          </cell>
          <cell r="V553">
            <v>1</v>
          </cell>
          <cell r="W553">
            <v>1</v>
          </cell>
          <cell r="X553">
            <v>0</v>
          </cell>
          <cell r="Y553">
            <v>0</v>
          </cell>
          <cell r="Z553">
            <v>1</v>
          </cell>
          <cell r="AA553">
            <v>1</v>
          </cell>
          <cell r="AC553">
            <v>1992</v>
          </cell>
          <cell r="AD553">
            <v>1</v>
          </cell>
          <cell r="AE553">
            <v>0</v>
          </cell>
          <cell r="AF553">
            <v>1</v>
          </cell>
        </row>
        <row r="554">
          <cell r="A554">
            <v>46</v>
          </cell>
          <cell r="B554">
            <v>1</v>
          </cell>
          <cell r="C554">
            <v>2</v>
          </cell>
          <cell r="D554">
            <v>1</v>
          </cell>
          <cell r="E554">
            <v>1</v>
          </cell>
          <cell r="F554">
            <v>3.5191743533022138E-2</v>
          </cell>
          <cell r="G554">
            <v>0.93709999999999993</v>
          </cell>
          <cell r="H554">
            <v>16.680296553988345</v>
          </cell>
          <cell r="I554">
            <v>0.25589091304413941</v>
          </cell>
          <cell r="J554">
            <v>0</v>
          </cell>
          <cell r="K554">
            <v>0</v>
          </cell>
          <cell r="M554">
            <v>2003</v>
          </cell>
          <cell r="N554">
            <v>2052</v>
          </cell>
          <cell r="O554">
            <v>1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C554">
            <v>1992</v>
          </cell>
          <cell r="AD554">
            <v>1</v>
          </cell>
          <cell r="AE554">
            <v>0</v>
          </cell>
          <cell r="AF554">
            <v>1</v>
          </cell>
        </row>
        <row r="555">
          <cell r="A555">
            <v>46</v>
          </cell>
          <cell r="B555">
            <v>2</v>
          </cell>
          <cell r="C555">
            <v>2</v>
          </cell>
          <cell r="D555">
            <v>1</v>
          </cell>
          <cell r="E555">
            <v>1</v>
          </cell>
          <cell r="F555">
            <v>0</v>
          </cell>
          <cell r="G555">
            <v>0.93709999999999993</v>
          </cell>
          <cell r="H555">
            <v>21.134693929201145</v>
          </cell>
          <cell r="I555">
            <v>0.25589091304413941</v>
          </cell>
          <cell r="J555">
            <v>0</v>
          </cell>
          <cell r="K555">
            <v>0</v>
          </cell>
          <cell r="M555">
            <v>2012</v>
          </cell>
          <cell r="N555">
            <v>2052</v>
          </cell>
          <cell r="O555">
            <v>1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C555">
            <v>1992</v>
          </cell>
          <cell r="AD555">
            <v>1</v>
          </cell>
          <cell r="AE555">
            <v>0</v>
          </cell>
          <cell r="AF555">
            <v>1</v>
          </cell>
        </row>
        <row r="556">
          <cell r="A556">
            <v>47</v>
          </cell>
          <cell r="B556">
            <v>1</v>
          </cell>
          <cell r="C556">
            <v>2</v>
          </cell>
          <cell r="D556">
            <v>1</v>
          </cell>
          <cell r="E556">
            <v>1</v>
          </cell>
          <cell r="F556">
            <v>8.2253424234484826E-2</v>
          </cell>
          <cell r="G556">
            <v>0.98</v>
          </cell>
          <cell r="H556">
            <v>21.764705882352942</v>
          </cell>
          <cell r="I556">
            <v>0.01</v>
          </cell>
          <cell r="J556">
            <v>0</v>
          </cell>
          <cell r="K556">
            <v>0</v>
          </cell>
          <cell r="M556">
            <v>2003</v>
          </cell>
          <cell r="N556">
            <v>2052</v>
          </cell>
          <cell r="O556">
            <v>1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C556">
            <v>1992</v>
          </cell>
          <cell r="AD556">
            <v>1</v>
          </cell>
          <cell r="AE556">
            <v>0</v>
          </cell>
          <cell r="AF556">
            <v>1</v>
          </cell>
        </row>
        <row r="557">
          <cell r="A557">
            <v>47</v>
          </cell>
          <cell r="B557">
            <v>2</v>
          </cell>
          <cell r="C557">
            <v>2</v>
          </cell>
          <cell r="D557">
            <v>1</v>
          </cell>
          <cell r="E557">
            <v>1</v>
          </cell>
          <cell r="F557">
            <v>0</v>
          </cell>
          <cell r="G557">
            <v>0.98</v>
          </cell>
          <cell r="H557">
            <v>25</v>
          </cell>
          <cell r="I557">
            <v>0.01</v>
          </cell>
          <cell r="J557">
            <v>0</v>
          </cell>
          <cell r="K557">
            <v>0</v>
          </cell>
          <cell r="M557">
            <v>2013</v>
          </cell>
          <cell r="N557">
            <v>2052</v>
          </cell>
          <cell r="O557">
            <v>1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C557">
            <v>1992</v>
          </cell>
          <cell r="AD557">
            <v>1</v>
          </cell>
          <cell r="AE557">
            <v>0</v>
          </cell>
          <cell r="AF557">
            <v>1</v>
          </cell>
        </row>
        <row r="558">
          <cell r="A558">
            <v>48</v>
          </cell>
          <cell r="B558">
            <v>1</v>
          </cell>
          <cell r="C558">
            <v>2</v>
          </cell>
          <cell r="D558">
            <v>1</v>
          </cell>
          <cell r="E558">
            <v>2</v>
          </cell>
          <cell r="F558">
            <v>0.30947387856179109</v>
          </cell>
          <cell r="G558">
            <v>0.71050000000000002</v>
          </cell>
          <cell r="H558">
            <v>8.4623504574243498</v>
          </cell>
          <cell r="I558">
            <v>1.1259676284306828</v>
          </cell>
          <cell r="J558">
            <v>0</v>
          </cell>
          <cell r="K558">
            <v>0</v>
          </cell>
          <cell r="M558">
            <v>2003</v>
          </cell>
          <cell r="N558">
            <v>2003</v>
          </cell>
          <cell r="O558">
            <v>1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C558">
            <v>1992</v>
          </cell>
          <cell r="AD558">
            <v>1</v>
          </cell>
          <cell r="AE558">
            <v>0</v>
          </cell>
          <cell r="AF558">
            <v>1</v>
          </cell>
        </row>
        <row r="559">
          <cell r="A559">
            <v>48</v>
          </cell>
          <cell r="B559">
            <v>2</v>
          </cell>
          <cell r="C559">
            <v>2</v>
          </cell>
          <cell r="D559">
            <v>1</v>
          </cell>
          <cell r="E559">
            <v>2</v>
          </cell>
          <cell r="F559">
            <v>0</v>
          </cell>
          <cell r="G559">
            <v>0.77525000000000011</v>
          </cell>
          <cell r="H559">
            <v>9.2067075137052559</v>
          </cell>
          <cell r="I559">
            <v>1.0319251854240568</v>
          </cell>
          <cell r="J559">
            <v>0</v>
          </cell>
          <cell r="K559">
            <v>0</v>
          </cell>
          <cell r="M559">
            <v>2003</v>
          </cell>
          <cell r="N559">
            <v>2022</v>
          </cell>
          <cell r="O559">
            <v>1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C559">
            <v>1992</v>
          </cell>
          <cell r="AD559">
            <v>1</v>
          </cell>
          <cell r="AE559">
            <v>0</v>
          </cell>
          <cell r="AF559">
            <v>1</v>
          </cell>
        </row>
        <row r="560">
          <cell r="A560">
            <v>48</v>
          </cell>
          <cell r="B560">
            <v>3</v>
          </cell>
          <cell r="C560">
            <v>2</v>
          </cell>
          <cell r="D560">
            <v>1</v>
          </cell>
          <cell r="E560">
            <v>2</v>
          </cell>
          <cell r="F560">
            <v>0</v>
          </cell>
          <cell r="G560">
            <v>0.87525000000000008</v>
          </cell>
          <cell r="H560">
            <v>11.782347900599827</v>
          </cell>
          <cell r="I560">
            <v>2.656383890317052</v>
          </cell>
          <cell r="J560">
            <v>0</v>
          </cell>
          <cell r="K560">
            <v>0</v>
          </cell>
          <cell r="M560">
            <v>2013</v>
          </cell>
          <cell r="N560">
            <v>2052</v>
          </cell>
          <cell r="O560">
            <v>1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C560">
            <v>1992</v>
          </cell>
          <cell r="AD560">
            <v>1</v>
          </cell>
          <cell r="AE560">
            <v>0</v>
          </cell>
          <cell r="AF560">
            <v>1</v>
          </cell>
        </row>
        <row r="561">
          <cell r="A561">
            <v>48</v>
          </cell>
          <cell r="B561">
            <v>4</v>
          </cell>
          <cell r="C561">
            <v>2</v>
          </cell>
          <cell r="D561">
            <v>1</v>
          </cell>
          <cell r="E561">
            <v>2</v>
          </cell>
          <cell r="F561">
            <v>0</v>
          </cell>
          <cell r="G561">
            <v>0.78525</v>
          </cell>
          <cell r="H561">
            <v>10.948081264108351</v>
          </cell>
          <cell r="I561">
            <v>1.0319251854240568</v>
          </cell>
          <cell r="J561">
            <v>0</v>
          </cell>
          <cell r="K561">
            <v>0</v>
          </cell>
          <cell r="M561">
            <v>2020</v>
          </cell>
          <cell r="N561">
            <v>2052</v>
          </cell>
          <cell r="O561">
            <v>1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C561">
            <v>1992</v>
          </cell>
          <cell r="AD561">
            <v>1</v>
          </cell>
          <cell r="AE561">
            <v>0</v>
          </cell>
          <cell r="AF561">
            <v>1</v>
          </cell>
        </row>
        <row r="562">
          <cell r="A562">
            <v>48</v>
          </cell>
          <cell r="B562">
            <v>5</v>
          </cell>
          <cell r="C562">
            <v>2</v>
          </cell>
          <cell r="D562">
            <v>1</v>
          </cell>
          <cell r="E562">
            <v>2</v>
          </cell>
          <cell r="F562">
            <v>0</v>
          </cell>
          <cell r="G562">
            <v>0.87525000000000008</v>
          </cell>
          <cell r="H562">
            <v>11.782347900599827</v>
          </cell>
          <cell r="I562">
            <v>2.656383890317052</v>
          </cell>
          <cell r="J562">
            <v>0</v>
          </cell>
          <cell r="K562">
            <v>0</v>
          </cell>
          <cell r="M562">
            <v>2020</v>
          </cell>
          <cell r="N562">
            <v>2052</v>
          </cell>
          <cell r="O562">
            <v>1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C562">
            <v>1992</v>
          </cell>
          <cell r="AD562">
            <v>1</v>
          </cell>
          <cell r="AE562">
            <v>0</v>
          </cell>
          <cell r="AF562">
            <v>1</v>
          </cell>
        </row>
        <row r="563">
          <cell r="A563">
            <v>48</v>
          </cell>
          <cell r="B563">
            <v>6</v>
          </cell>
          <cell r="C563">
            <v>2</v>
          </cell>
          <cell r="D563">
            <v>1</v>
          </cell>
          <cell r="E563">
            <v>2</v>
          </cell>
          <cell r="F563">
            <v>0</v>
          </cell>
          <cell r="G563">
            <v>0.78525</v>
          </cell>
          <cell r="H563">
            <v>10.948081264108351</v>
          </cell>
          <cell r="I563">
            <v>1.0319251854240568</v>
          </cell>
          <cell r="J563">
            <v>0</v>
          </cell>
          <cell r="K563">
            <v>0</v>
          </cell>
          <cell r="M563">
            <v>2030</v>
          </cell>
          <cell r="N563">
            <v>2052</v>
          </cell>
          <cell r="O563">
            <v>1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C563">
            <v>1992</v>
          </cell>
          <cell r="AD563">
            <v>1</v>
          </cell>
          <cell r="AE563">
            <v>0</v>
          </cell>
          <cell r="AF563">
            <v>1</v>
          </cell>
        </row>
        <row r="564">
          <cell r="A564">
            <v>48</v>
          </cell>
          <cell r="B564">
            <v>7</v>
          </cell>
          <cell r="C564">
            <v>2</v>
          </cell>
          <cell r="D564">
            <v>1</v>
          </cell>
          <cell r="E564">
            <v>2</v>
          </cell>
          <cell r="F564">
            <v>0</v>
          </cell>
          <cell r="G564">
            <v>0.88525000000000009</v>
          </cell>
          <cell r="H564">
            <v>11.782347900599827</v>
          </cell>
          <cell r="I564">
            <v>2.656383890317052</v>
          </cell>
          <cell r="J564">
            <v>0</v>
          </cell>
          <cell r="K564">
            <v>0</v>
          </cell>
          <cell r="M564">
            <v>2030</v>
          </cell>
          <cell r="N564">
            <v>2052</v>
          </cell>
          <cell r="O564">
            <v>1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C564">
            <v>1992</v>
          </cell>
          <cell r="AD564">
            <v>1</v>
          </cell>
          <cell r="AE564">
            <v>0</v>
          </cell>
          <cell r="AF564">
            <v>1</v>
          </cell>
        </row>
        <row r="565">
          <cell r="A565">
            <v>49</v>
          </cell>
          <cell r="B565">
            <v>1</v>
          </cell>
          <cell r="C565">
            <v>2</v>
          </cell>
          <cell r="D565">
            <v>1</v>
          </cell>
          <cell r="E565">
            <v>2</v>
          </cell>
          <cell r="F565">
            <v>0.2691638523912861</v>
          </cell>
          <cell r="G565">
            <v>0.76</v>
          </cell>
          <cell r="H565">
            <v>29.358552631578949</v>
          </cell>
          <cell r="I565">
            <v>0.78947368421052633</v>
          </cell>
          <cell r="J565">
            <v>0</v>
          </cell>
          <cell r="K565">
            <v>0</v>
          </cell>
          <cell r="M565">
            <v>2003</v>
          </cell>
          <cell r="N565">
            <v>2003</v>
          </cell>
          <cell r="O565">
            <v>1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C565">
            <v>1992</v>
          </cell>
          <cell r="AD565">
            <v>1</v>
          </cell>
          <cell r="AE565">
            <v>0</v>
          </cell>
          <cell r="AF565">
            <v>1</v>
          </cell>
        </row>
        <row r="566">
          <cell r="A566">
            <v>49</v>
          </cell>
          <cell r="B566">
            <v>2</v>
          </cell>
          <cell r="C566">
            <v>2</v>
          </cell>
          <cell r="D566">
            <v>1</v>
          </cell>
          <cell r="E566">
            <v>2</v>
          </cell>
          <cell r="F566">
            <v>0</v>
          </cell>
          <cell r="G566">
            <v>0.77</v>
          </cell>
          <cell r="H566">
            <v>30.113636363636363</v>
          </cell>
          <cell r="I566">
            <v>0.77922077922077926</v>
          </cell>
          <cell r="J566">
            <v>0</v>
          </cell>
          <cell r="K566">
            <v>0</v>
          </cell>
          <cell r="M566">
            <v>2003</v>
          </cell>
          <cell r="N566">
            <v>2052</v>
          </cell>
          <cell r="O566">
            <v>1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C566">
            <v>1992</v>
          </cell>
          <cell r="AD566">
            <v>1</v>
          </cell>
          <cell r="AE566">
            <v>0</v>
          </cell>
          <cell r="AF566">
            <v>1</v>
          </cell>
        </row>
        <row r="567">
          <cell r="A567">
            <v>49</v>
          </cell>
          <cell r="B567">
            <v>3</v>
          </cell>
          <cell r="C567">
            <v>2</v>
          </cell>
          <cell r="D567">
            <v>1</v>
          </cell>
          <cell r="E567">
            <v>2</v>
          </cell>
          <cell r="F567">
            <v>0</v>
          </cell>
          <cell r="G567">
            <v>0.8</v>
          </cell>
          <cell r="H567">
            <v>31.640625</v>
          </cell>
          <cell r="I567">
            <v>0.75</v>
          </cell>
          <cell r="J567">
            <v>0</v>
          </cell>
          <cell r="K567">
            <v>0</v>
          </cell>
          <cell r="M567">
            <v>2003</v>
          </cell>
          <cell r="N567">
            <v>2052</v>
          </cell>
          <cell r="O567">
            <v>1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C567">
            <v>1992</v>
          </cell>
          <cell r="AD567">
            <v>1</v>
          </cell>
          <cell r="AE567">
            <v>0</v>
          </cell>
          <cell r="AF567">
            <v>1</v>
          </cell>
        </row>
        <row r="568">
          <cell r="A568">
            <v>49</v>
          </cell>
          <cell r="B568">
            <v>4</v>
          </cell>
          <cell r="C568">
            <v>2</v>
          </cell>
          <cell r="D568">
            <v>1</v>
          </cell>
          <cell r="E568">
            <v>2</v>
          </cell>
          <cell r="F568">
            <v>0</v>
          </cell>
          <cell r="G568">
            <v>0.85</v>
          </cell>
          <cell r="H568">
            <v>33.970588235294116</v>
          </cell>
          <cell r="I568">
            <v>0.70588235294117652</v>
          </cell>
          <cell r="J568">
            <v>0</v>
          </cell>
          <cell r="K568">
            <v>0</v>
          </cell>
          <cell r="M568">
            <v>2003</v>
          </cell>
          <cell r="N568">
            <v>2052</v>
          </cell>
          <cell r="O568">
            <v>1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C568">
            <v>1992</v>
          </cell>
          <cell r="AD568">
            <v>1</v>
          </cell>
          <cell r="AE568">
            <v>0</v>
          </cell>
          <cell r="AF568">
            <v>1</v>
          </cell>
        </row>
        <row r="569">
          <cell r="A569">
            <v>49</v>
          </cell>
          <cell r="B569">
            <v>5</v>
          </cell>
          <cell r="C569">
            <v>2</v>
          </cell>
          <cell r="D569">
            <v>1</v>
          </cell>
          <cell r="E569">
            <v>2</v>
          </cell>
          <cell r="F569">
            <v>0</v>
          </cell>
          <cell r="G569">
            <v>0.98</v>
          </cell>
          <cell r="H569">
            <v>32.33418367346939</v>
          </cell>
          <cell r="I569">
            <v>0.61224489795918369</v>
          </cell>
          <cell r="J569">
            <v>0</v>
          </cell>
          <cell r="K569">
            <v>0</v>
          </cell>
          <cell r="M569">
            <v>2003</v>
          </cell>
          <cell r="N569">
            <v>2052</v>
          </cell>
          <cell r="O569">
            <v>1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C569">
            <v>1992</v>
          </cell>
          <cell r="AD569">
            <v>1</v>
          </cell>
          <cell r="AE569">
            <v>0</v>
          </cell>
          <cell r="AF569">
            <v>1</v>
          </cell>
        </row>
        <row r="570">
          <cell r="A570">
            <v>49</v>
          </cell>
          <cell r="B570">
            <v>6</v>
          </cell>
          <cell r="C570">
            <v>2</v>
          </cell>
          <cell r="D570">
            <v>1</v>
          </cell>
          <cell r="E570">
            <v>2</v>
          </cell>
          <cell r="F570">
            <v>0</v>
          </cell>
          <cell r="G570">
            <v>0.82</v>
          </cell>
          <cell r="H570">
            <v>32.621951219512198</v>
          </cell>
          <cell r="I570">
            <v>0.73170731707317072</v>
          </cell>
          <cell r="J570">
            <v>0</v>
          </cell>
          <cell r="K570">
            <v>0</v>
          </cell>
          <cell r="M570">
            <v>2020</v>
          </cell>
          <cell r="N570">
            <v>2052</v>
          </cell>
          <cell r="O570">
            <v>1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C570">
            <v>1992</v>
          </cell>
          <cell r="AD570">
            <v>1</v>
          </cell>
          <cell r="AE570">
            <v>0</v>
          </cell>
          <cell r="AF570">
            <v>1</v>
          </cell>
        </row>
        <row r="571">
          <cell r="A571">
            <v>49</v>
          </cell>
          <cell r="B571">
            <v>7</v>
          </cell>
          <cell r="C571">
            <v>2</v>
          </cell>
          <cell r="D571">
            <v>1</v>
          </cell>
          <cell r="E571">
            <v>2</v>
          </cell>
          <cell r="F571">
            <v>0</v>
          </cell>
          <cell r="G571">
            <v>0.98</v>
          </cell>
          <cell r="H571">
            <v>32.33418367346939</v>
          </cell>
          <cell r="I571">
            <v>0.61224489795918369</v>
          </cell>
          <cell r="J571">
            <v>0</v>
          </cell>
          <cell r="K571">
            <v>0</v>
          </cell>
          <cell r="M571">
            <v>2020</v>
          </cell>
          <cell r="N571">
            <v>2052</v>
          </cell>
          <cell r="O571">
            <v>1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C571">
            <v>1992</v>
          </cell>
          <cell r="AD571">
            <v>1</v>
          </cell>
          <cell r="AE571">
            <v>0</v>
          </cell>
          <cell r="AF571">
            <v>1</v>
          </cell>
        </row>
        <row r="572">
          <cell r="A572">
            <v>49</v>
          </cell>
          <cell r="B572">
            <v>8</v>
          </cell>
          <cell r="C572">
            <v>2</v>
          </cell>
          <cell r="D572">
            <v>1</v>
          </cell>
          <cell r="E572">
            <v>2</v>
          </cell>
          <cell r="F572">
            <v>0</v>
          </cell>
          <cell r="G572">
            <v>0.83</v>
          </cell>
          <cell r="H572">
            <v>33.057228915662648</v>
          </cell>
          <cell r="I572">
            <v>0.72289156626506024</v>
          </cell>
          <cell r="J572">
            <v>0</v>
          </cell>
          <cell r="K572">
            <v>0</v>
          </cell>
          <cell r="M572">
            <v>2030</v>
          </cell>
          <cell r="N572">
            <v>2052</v>
          </cell>
          <cell r="O572">
            <v>1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C572">
            <v>1992</v>
          </cell>
          <cell r="AD572">
            <v>1</v>
          </cell>
          <cell r="AE572">
            <v>0</v>
          </cell>
          <cell r="AF572">
            <v>1</v>
          </cell>
        </row>
        <row r="573">
          <cell r="A573">
            <v>50</v>
          </cell>
          <cell r="B573">
            <v>1</v>
          </cell>
          <cell r="C573">
            <v>2</v>
          </cell>
          <cell r="D573">
            <v>1</v>
          </cell>
          <cell r="E573">
            <v>3</v>
          </cell>
          <cell r="F573">
            <v>4.7507138764901119E-2</v>
          </cell>
          <cell r="G573">
            <v>0.76049999999999995</v>
          </cell>
          <cell r="H573">
            <v>14.464168310322156</v>
          </cell>
          <cell r="I573">
            <v>1.051939513477975</v>
          </cell>
          <cell r="J573">
            <v>0</v>
          </cell>
          <cell r="K573">
            <v>0</v>
          </cell>
          <cell r="M573">
            <v>2003</v>
          </cell>
          <cell r="N573">
            <v>2003</v>
          </cell>
          <cell r="O573">
            <v>1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C573">
            <v>1992</v>
          </cell>
          <cell r="AD573">
            <v>1</v>
          </cell>
          <cell r="AE573">
            <v>0</v>
          </cell>
          <cell r="AF573">
            <v>1</v>
          </cell>
        </row>
        <row r="574">
          <cell r="A574">
            <v>50</v>
          </cell>
          <cell r="B574">
            <v>2</v>
          </cell>
          <cell r="C574">
            <v>2</v>
          </cell>
          <cell r="D574">
            <v>1</v>
          </cell>
          <cell r="E574">
            <v>3</v>
          </cell>
          <cell r="F574">
            <v>0</v>
          </cell>
          <cell r="G574">
            <v>0.78525</v>
          </cell>
          <cell r="H574">
            <v>14.008277618592803</v>
          </cell>
          <cell r="I574">
            <v>1.0187838268067493</v>
          </cell>
          <cell r="J574">
            <v>0</v>
          </cell>
          <cell r="K574">
            <v>0</v>
          </cell>
          <cell r="M574">
            <v>2003</v>
          </cell>
          <cell r="N574">
            <v>2022</v>
          </cell>
          <cell r="O574">
            <v>1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C574">
            <v>1992</v>
          </cell>
          <cell r="AD574">
            <v>1</v>
          </cell>
          <cell r="AE574">
            <v>0</v>
          </cell>
          <cell r="AF574">
            <v>1</v>
          </cell>
        </row>
        <row r="575">
          <cell r="A575">
            <v>50</v>
          </cell>
          <cell r="B575">
            <v>3</v>
          </cell>
          <cell r="C575">
            <v>2</v>
          </cell>
          <cell r="D575">
            <v>1</v>
          </cell>
          <cell r="E575">
            <v>3</v>
          </cell>
          <cell r="F575">
            <v>0</v>
          </cell>
          <cell r="G575">
            <v>0.79525000000000001</v>
          </cell>
          <cell r="H575">
            <v>14.5813435211716</v>
          </cell>
          <cell r="I575">
            <v>1.0187838268067493</v>
          </cell>
          <cell r="J575">
            <v>0</v>
          </cell>
          <cell r="K575">
            <v>0</v>
          </cell>
          <cell r="M575">
            <v>2010</v>
          </cell>
          <cell r="N575">
            <v>2022</v>
          </cell>
          <cell r="O575">
            <v>1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C575">
            <v>1992</v>
          </cell>
          <cell r="AD575">
            <v>1</v>
          </cell>
          <cell r="AE575">
            <v>0</v>
          </cell>
          <cell r="AF575">
            <v>1</v>
          </cell>
        </row>
        <row r="576">
          <cell r="A576">
            <v>50</v>
          </cell>
          <cell r="B576">
            <v>4</v>
          </cell>
          <cell r="C576">
            <v>2</v>
          </cell>
          <cell r="D576">
            <v>1</v>
          </cell>
          <cell r="E576">
            <v>3</v>
          </cell>
          <cell r="F576">
            <v>0</v>
          </cell>
          <cell r="G576">
            <v>0.79525000000000001</v>
          </cell>
          <cell r="H576">
            <v>14.397988054071046</v>
          </cell>
          <cell r="I576">
            <v>1.0059729644765796</v>
          </cell>
          <cell r="J576">
            <v>0</v>
          </cell>
          <cell r="K576">
            <v>0</v>
          </cell>
          <cell r="M576">
            <v>2010</v>
          </cell>
          <cell r="N576">
            <v>2052</v>
          </cell>
          <cell r="O576">
            <v>1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C576">
            <v>1992</v>
          </cell>
          <cell r="AD576">
            <v>1</v>
          </cell>
          <cell r="AE576">
            <v>0</v>
          </cell>
          <cell r="AF576">
            <v>1</v>
          </cell>
        </row>
        <row r="577">
          <cell r="A577">
            <v>50</v>
          </cell>
          <cell r="B577">
            <v>5</v>
          </cell>
          <cell r="C577">
            <v>2</v>
          </cell>
          <cell r="D577">
            <v>1</v>
          </cell>
          <cell r="E577">
            <v>3</v>
          </cell>
          <cell r="F577">
            <v>0</v>
          </cell>
          <cell r="G577">
            <v>0.79525000000000001</v>
          </cell>
          <cell r="H577">
            <v>14.397988054071046</v>
          </cell>
          <cell r="I577">
            <v>1.0059729644765796</v>
          </cell>
          <cell r="J577">
            <v>0</v>
          </cell>
          <cell r="K577">
            <v>0</v>
          </cell>
          <cell r="M577">
            <v>2020</v>
          </cell>
          <cell r="N577">
            <v>2052</v>
          </cell>
          <cell r="O577">
            <v>1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C577">
            <v>1992</v>
          </cell>
          <cell r="AD577">
            <v>1</v>
          </cell>
          <cell r="AE577">
            <v>0</v>
          </cell>
          <cell r="AF577">
            <v>1</v>
          </cell>
        </row>
        <row r="578">
          <cell r="A578">
            <v>51</v>
          </cell>
          <cell r="B578">
            <v>1</v>
          </cell>
          <cell r="C578">
            <v>2</v>
          </cell>
          <cell r="D578">
            <v>1</v>
          </cell>
          <cell r="E578">
            <v>3</v>
          </cell>
          <cell r="F578">
            <v>0.20602123868127933</v>
          </cell>
          <cell r="G578">
            <v>0.79</v>
          </cell>
          <cell r="H578">
            <v>17.827004219409282</v>
          </cell>
          <cell r="I578">
            <v>0.17405063291139242</v>
          </cell>
          <cell r="J578">
            <v>0</v>
          </cell>
          <cell r="K578">
            <v>0</v>
          </cell>
          <cell r="M578">
            <v>2003</v>
          </cell>
          <cell r="N578">
            <v>2003</v>
          </cell>
          <cell r="O578">
            <v>1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C578">
            <v>1992</v>
          </cell>
          <cell r="AD578">
            <v>1</v>
          </cell>
          <cell r="AE578">
            <v>0</v>
          </cell>
          <cell r="AF578">
            <v>1</v>
          </cell>
        </row>
        <row r="579">
          <cell r="A579">
            <v>51</v>
          </cell>
          <cell r="B579">
            <v>2</v>
          </cell>
          <cell r="C579">
            <v>2</v>
          </cell>
          <cell r="D579">
            <v>1</v>
          </cell>
          <cell r="E579">
            <v>3</v>
          </cell>
          <cell r="F579">
            <v>0</v>
          </cell>
          <cell r="G579">
            <v>0.81</v>
          </cell>
          <cell r="H579">
            <v>19.032921810699587</v>
          </cell>
          <cell r="I579">
            <v>0.16975308641975309</v>
          </cell>
          <cell r="J579">
            <v>0</v>
          </cell>
          <cell r="K579">
            <v>0</v>
          </cell>
          <cell r="M579">
            <v>2003</v>
          </cell>
          <cell r="N579">
            <v>2011</v>
          </cell>
          <cell r="O579">
            <v>1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C579">
            <v>1992</v>
          </cell>
          <cell r="AD579">
            <v>1</v>
          </cell>
          <cell r="AE579">
            <v>0</v>
          </cell>
          <cell r="AF579">
            <v>1</v>
          </cell>
        </row>
        <row r="580">
          <cell r="A580">
            <v>51</v>
          </cell>
          <cell r="B580">
            <v>3</v>
          </cell>
          <cell r="C580">
            <v>2</v>
          </cell>
          <cell r="D580">
            <v>1</v>
          </cell>
          <cell r="E580">
            <v>3</v>
          </cell>
          <cell r="F580">
            <v>0</v>
          </cell>
          <cell r="G580">
            <v>0.82</v>
          </cell>
          <cell r="H580">
            <v>19.817073170731707</v>
          </cell>
          <cell r="I580">
            <v>0.1676829268292683</v>
          </cell>
          <cell r="J580">
            <v>0</v>
          </cell>
          <cell r="K580">
            <v>0</v>
          </cell>
          <cell r="M580">
            <v>2003</v>
          </cell>
          <cell r="N580">
            <v>2011</v>
          </cell>
          <cell r="O580">
            <v>1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C580">
            <v>1992</v>
          </cell>
          <cell r="AD580">
            <v>1</v>
          </cell>
          <cell r="AE580">
            <v>0</v>
          </cell>
          <cell r="AF580">
            <v>1</v>
          </cell>
        </row>
        <row r="581">
          <cell r="A581">
            <v>51</v>
          </cell>
          <cell r="B581">
            <v>4</v>
          </cell>
          <cell r="C581">
            <v>2</v>
          </cell>
          <cell r="D581">
            <v>1</v>
          </cell>
          <cell r="E581">
            <v>3</v>
          </cell>
          <cell r="F581">
            <v>0</v>
          </cell>
          <cell r="G581">
            <v>0.83</v>
          </cell>
          <cell r="H581">
            <v>20.682730923694781</v>
          </cell>
          <cell r="I581">
            <v>0.16566265060240964</v>
          </cell>
          <cell r="J581">
            <v>0</v>
          </cell>
          <cell r="K581">
            <v>0</v>
          </cell>
          <cell r="M581">
            <v>2003</v>
          </cell>
          <cell r="N581">
            <v>2052</v>
          </cell>
          <cell r="O581">
            <v>1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C581">
            <v>1992</v>
          </cell>
          <cell r="AD581">
            <v>1</v>
          </cell>
          <cell r="AE581">
            <v>0</v>
          </cell>
          <cell r="AF581">
            <v>1</v>
          </cell>
        </row>
        <row r="582">
          <cell r="A582">
            <v>51</v>
          </cell>
          <cell r="B582">
            <v>5</v>
          </cell>
          <cell r="C582">
            <v>2</v>
          </cell>
          <cell r="D582">
            <v>1</v>
          </cell>
          <cell r="E582">
            <v>3</v>
          </cell>
          <cell r="F582">
            <v>0</v>
          </cell>
          <cell r="G582">
            <v>0.89</v>
          </cell>
          <cell r="H582">
            <v>30.898876404494381</v>
          </cell>
          <cell r="I582">
            <v>0.1544943820224719</v>
          </cell>
          <cell r="J582">
            <v>0</v>
          </cell>
          <cell r="K582">
            <v>0</v>
          </cell>
          <cell r="M582">
            <v>2013</v>
          </cell>
          <cell r="N582">
            <v>2052</v>
          </cell>
          <cell r="O582">
            <v>1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C582">
            <v>1992</v>
          </cell>
          <cell r="AD582">
            <v>1</v>
          </cell>
          <cell r="AE582">
            <v>0</v>
          </cell>
          <cell r="AF582">
            <v>1</v>
          </cell>
        </row>
        <row r="583">
          <cell r="A583">
            <v>51</v>
          </cell>
          <cell r="B583">
            <v>6</v>
          </cell>
          <cell r="C583">
            <v>2</v>
          </cell>
          <cell r="D583">
            <v>1</v>
          </cell>
          <cell r="E583">
            <v>3</v>
          </cell>
          <cell r="F583">
            <v>0</v>
          </cell>
          <cell r="G583">
            <v>0.83</v>
          </cell>
          <cell r="H583">
            <v>20.682730923694781</v>
          </cell>
          <cell r="I583">
            <v>0.16566265060240964</v>
          </cell>
          <cell r="J583">
            <v>0</v>
          </cell>
          <cell r="K583">
            <v>0</v>
          </cell>
          <cell r="M583">
            <v>2020</v>
          </cell>
          <cell r="N583">
            <v>2052</v>
          </cell>
          <cell r="O583">
            <v>1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C583">
            <v>1992</v>
          </cell>
          <cell r="AD583">
            <v>1</v>
          </cell>
          <cell r="AE583">
            <v>0</v>
          </cell>
          <cell r="AF583">
            <v>1</v>
          </cell>
        </row>
        <row r="584">
          <cell r="A584">
            <v>51</v>
          </cell>
          <cell r="B584">
            <v>7</v>
          </cell>
          <cell r="C584">
            <v>2</v>
          </cell>
          <cell r="D584">
            <v>1</v>
          </cell>
          <cell r="E584">
            <v>3</v>
          </cell>
          <cell r="F584">
            <v>0</v>
          </cell>
          <cell r="G584">
            <v>0.89</v>
          </cell>
          <cell r="H584">
            <v>30.898876404494381</v>
          </cell>
          <cell r="I584">
            <v>0.1544943820224719</v>
          </cell>
          <cell r="J584">
            <v>0</v>
          </cell>
          <cell r="K584">
            <v>0</v>
          </cell>
          <cell r="M584">
            <v>2020</v>
          </cell>
          <cell r="N584">
            <v>2052</v>
          </cell>
          <cell r="O584">
            <v>1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C584">
            <v>1992</v>
          </cell>
          <cell r="AD584">
            <v>1</v>
          </cell>
          <cell r="AE584">
            <v>0</v>
          </cell>
          <cell r="AF584">
            <v>1</v>
          </cell>
        </row>
        <row r="585">
          <cell r="A585">
            <v>6</v>
          </cell>
          <cell r="B585">
            <v>1</v>
          </cell>
          <cell r="C585">
            <v>2</v>
          </cell>
          <cell r="D585">
            <v>2</v>
          </cell>
          <cell r="E585">
            <v>1</v>
          </cell>
          <cell r="F585">
            <v>5.2340531914826245E-2</v>
          </cell>
          <cell r="G585">
            <v>2.7256740914419697</v>
          </cell>
          <cell r="H585">
            <v>67.777777777777771</v>
          </cell>
          <cell r="I585">
            <v>1.4722222222222223</v>
          </cell>
          <cell r="J585">
            <v>0</v>
          </cell>
          <cell r="K585">
            <v>0</v>
          </cell>
          <cell r="M585">
            <v>2003</v>
          </cell>
          <cell r="N585">
            <v>2009</v>
          </cell>
          <cell r="O585">
            <v>1</v>
          </cell>
          <cell r="Q585">
            <v>1</v>
          </cell>
          <cell r="R585">
            <v>1</v>
          </cell>
          <cell r="S585">
            <v>1</v>
          </cell>
          <cell r="T585">
            <v>1</v>
          </cell>
          <cell r="U585">
            <v>1</v>
          </cell>
          <cell r="V585">
            <v>1</v>
          </cell>
          <cell r="W585">
            <v>1</v>
          </cell>
          <cell r="X585">
            <v>1</v>
          </cell>
          <cell r="Y585">
            <v>1</v>
          </cell>
          <cell r="Z585">
            <v>1</v>
          </cell>
          <cell r="AA585">
            <v>1</v>
          </cell>
          <cell r="AC585">
            <v>1992</v>
          </cell>
          <cell r="AD585">
            <v>1</v>
          </cell>
          <cell r="AE585">
            <v>0</v>
          </cell>
          <cell r="AF585">
            <v>1</v>
          </cell>
        </row>
        <row r="586">
          <cell r="A586">
            <v>6</v>
          </cell>
          <cell r="B586">
            <v>2</v>
          </cell>
          <cell r="C586">
            <v>2</v>
          </cell>
          <cell r="D586">
            <v>2</v>
          </cell>
          <cell r="E586">
            <v>1</v>
          </cell>
          <cell r="F586">
            <v>0</v>
          </cell>
          <cell r="G586">
            <v>2.9894490035169987</v>
          </cell>
          <cell r="H586">
            <v>81.388888888888886</v>
          </cell>
          <cell r="I586">
            <v>1.4722222222222223</v>
          </cell>
          <cell r="J586">
            <v>0</v>
          </cell>
          <cell r="K586">
            <v>0</v>
          </cell>
          <cell r="M586">
            <v>2003</v>
          </cell>
          <cell r="N586">
            <v>2009</v>
          </cell>
          <cell r="O586">
            <v>1</v>
          </cell>
          <cell r="Q586">
            <v>1</v>
          </cell>
          <cell r="R586">
            <v>1</v>
          </cell>
          <cell r="S586">
            <v>1</v>
          </cell>
          <cell r="T586">
            <v>1</v>
          </cell>
          <cell r="U586">
            <v>1</v>
          </cell>
          <cell r="V586">
            <v>1</v>
          </cell>
          <cell r="W586">
            <v>1</v>
          </cell>
          <cell r="X586">
            <v>1</v>
          </cell>
          <cell r="Y586">
            <v>1</v>
          </cell>
          <cell r="Z586">
            <v>1</v>
          </cell>
          <cell r="AA586">
            <v>1</v>
          </cell>
          <cell r="AC586">
            <v>1992</v>
          </cell>
          <cell r="AD586">
            <v>1</v>
          </cell>
          <cell r="AE586">
            <v>0</v>
          </cell>
          <cell r="AF586">
            <v>1</v>
          </cell>
        </row>
        <row r="587">
          <cell r="A587">
            <v>6</v>
          </cell>
          <cell r="B587">
            <v>3</v>
          </cell>
          <cell r="C587">
            <v>2</v>
          </cell>
          <cell r="D587">
            <v>2</v>
          </cell>
          <cell r="E587">
            <v>1</v>
          </cell>
          <cell r="F587">
            <v>0</v>
          </cell>
          <cell r="G587">
            <v>3.2239155920281362</v>
          </cell>
          <cell r="H587">
            <v>81.388888888888886</v>
          </cell>
          <cell r="I587">
            <v>1.4722222222222223</v>
          </cell>
          <cell r="J587">
            <v>0</v>
          </cell>
          <cell r="K587">
            <v>0</v>
          </cell>
          <cell r="M587">
            <v>2003</v>
          </cell>
          <cell r="N587">
            <v>2017</v>
          </cell>
          <cell r="O587">
            <v>1</v>
          </cell>
          <cell r="Q587">
            <v>1</v>
          </cell>
          <cell r="R587">
            <v>1</v>
          </cell>
          <cell r="S587">
            <v>1</v>
          </cell>
          <cell r="T587">
            <v>1</v>
          </cell>
          <cell r="U587">
            <v>1</v>
          </cell>
          <cell r="V587">
            <v>1</v>
          </cell>
          <cell r="W587">
            <v>1</v>
          </cell>
          <cell r="X587">
            <v>1</v>
          </cell>
          <cell r="Y587">
            <v>1</v>
          </cell>
          <cell r="Z587">
            <v>1</v>
          </cell>
          <cell r="AA587">
            <v>1</v>
          </cell>
          <cell r="AC587">
            <v>1992</v>
          </cell>
          <cell r="AD587">
            <v>1</v>
          </cell>
          <cell r="AE587">
            <v>0</v>
          </cell>
          <cell r="AF587">
            <v>1</v>
          </cell>
        </row>
        <row r="588">
          <cell r="A588">
            <v>6</v>
          </cell>
          <cell r="B588">
            <v>4</v>
          </cell>
          <cell r="C588">
            <v>2</v>
          </cell>
          <cell r="D588">
            <v>2</v>
          </cell>
          <cell r="E588">
            <v>1</v>
          </cell>
          <cell r="F588">
            <v>0</v>
          </cell>
          <cell r="G588">
            <v>3.3118405627198126</v>
          </cell>
          <cell r="H588">
            <v>83.611111111111114</v>
          </cell>
          <cell r="I588">
            <v>1.4722222222222223</v>
          </cell>
          <cell r="J588">
            <v>0</v>
          </cell>
          <cell r="K588">
            <v>0</v>
          </cell>
          <cell r="M588">
            <v>2003</v>
          </cell>
          <cell r="N588">
            <v>2017</v>
          </cell>
          <cell r="O588">
            <v>1</v>
          </cell>
          <cell r="Q588">
            <v>1</v>
          </cell>
          <cell r="R588">
            <v>1</v>
          </cell>
          <cell r="S588">
            <v>1</v>
          </cell>
          <cell r="T588">
            <v>1</v>
          </cell>
          <cell r="U588">
            <v>1</v>
          </cell>
          <cell r="V588">
            <v>1</v>
          </cell>
          <cell r="W588">
            <v>1</v>
          </cell>
          <cell r="X588">
            <v>1</v>
          </cell>
          <cell r="Y588">
            <v>1</v>
          </cell>
          <cell r="Z588">
            <v>1</v>
          </cell>
          <cell r="AA588">
            <v>1</v>
          </cell>
          <cell r="AC588">
            <v>1992</v>
          </cell>
          <cell r="AD588">
            <v>1</v>
          </cell>
          <cell r="AE588">
            <v>0</v>
          </cell>
          <cell r="AF588">
            <v>1</v>
          </cell>
        </row>
        <row r="589">
          <cell r="A589">
            <v>6</v>
          </cell>
          <cell r="B589">
            <v>5</v>
          </cell>
          <cell r="C589">
            <v>2</v>
          </cell>
          <cell r="D589">
            <v>2</v>
          </cell>
          <cell r="E589">
            <v>1</v>
          </cell>
          <cell r="F589">
            <v>0</v>
          </cell>
          <cell r="G589">
            <v>3.7221570926143022</v>
          </cell>
          <cell r="H589">
            <v>102.77777777777777</v>
          </cell>
          <cell r="I589">
            <v>1.4722222222222223</v>
          </cell>
          <cell r="J589">
            <v>0</v>
          </cell>
          <cell r="K589">
            <v>0</v>
          </cell>
          <cell r="M589">
            <v>2003</v>
          </cell>
          <cell r="N589">
            <v>2052</v>
          </cell>
          <cell r="O589">
            <v>1</v>
          </cell>
          <cell r="Q589">
            <v>1</v>
          </cell>
          <cell r="R589">
            <v>1</v>
          </cell>
          <cell r="S589">
            <v>1</v>
          </cell>
          <cell r="T589">
            <v>1</v>
          </cell>
          <cell r="U589">
            <v>1</v>
          </cell>
          <cell r="V589">
            <v>1</v>
          </cell>
          <cell r="W589">
            <v>1</v>
          </cell>
          <cell r="X589">
            <v>1</v>
          </cell>
          <cell r="Y589">
            <v>1</v>
          </cell>
          <cell r="Z589">
            <v>1</v>
          </cell>
          <cell r="AA589">
            <v>1</v>
          </cell>
          <cell r="AC589">
            <v>1992</v>
          </cell>
          <cell r="AD589">
            <v>1</v>
          </cell>
          <cell r="AE589">
            <v>0</v>
          </cell>
          <cell r="AF589">
            <v>1</v>
          </cell>
        </row>
        <row r="590">
          <cell r="A590">
            <v>6</v>
          </cell>
          <cell r="B590">
            <v>6</v>
          </cell>
          <cell r="C590">
            <v>2</v>
          </cell>
          <cell r="D590">
            <v>2</v>
          </cell>
          <cell r="E590">
            <v>1</v>
          </cell>
          <cell r="F590">
            <v>0</v>
          </cell>
          <cell r="G590">
            <v>3.3411488862837047</v>
          </cell>
          <cell r="H590">
            <v>80.277777777777771</v>
          </cell>
          <cell r="I590">
            <v>1.4722222222222223</v>
          </cell>
          <cell r="J590">
            <v>0</v>
          </cell>
          <cell r="K590">
            <v>0</v>
          </cell>
          <cell r="M590">
            <v>2018</v>
          </cell>
          <cell r="N590">
            <v>2052</v>
          </cell>
          <cell r="O590">
            <v>1</v>
          </cell>
          <cell r="Q590">
            <v>1</v>
          </cell>
          <cell r="R590">
            <v>1</v>
          </cell>
          <cell r="S590">
            <v>1</v>
          </cell>
          <cell r="T590">
            <v>1</v>
          </cell>
          <cell r="U590">
            <v>1</v>
          </cell>
          <cell r="V590">
            <v>1</v>
          </cell>
          <cell r="W590">
            <v>1</v>
          </cell>
          <cell r="X590">
            <v>1</v>
          </cell>
          <cell r="Y590">
            <v>1</v>
          </cell>
          <cell r="Z590">
            <v>1</v>
          </cell>
          <cell r="AA590">
            <v>1</v>
          </cell>
          <cell r="AC590">
            <v>1992</v>
          </cell>
          <cell r="AD590">
            <v>1</v>
          </cell>
          <cell r="AE590">
            <v>0</v>
          </cell>
          <cell r="AF590">
            <v>1</v>
          </cell>
        </row>
        <row r="591">
          <cell r="A591">
            <v>6</v>
          </cell>
          <cell r="B591">
            <v>7</v>
          </cell>
          <cell r="C591">
            <v>2</v>
          </cell>
          <cell r="D591">
            <v>2</v>
          </cell>
          <cell r="E591">
            <v>1</v>
          </cell>
          <cell r="F591">
            <v>0</v>
          </cell>
          <cell r="G591">
            <v>3.7221570926143022</v>
          </cell>
          <cell r="H591">
            <v>102.77777777777777</v>
          </cell>
          <cell r="I591">
            <v>1.4722222222222223</v>
          </cell>
          <cell r="J591">
            <v>0</v>
          </cell>
          <cell r="K591">
            <v>10.277777777777779</v>
          </cell>
          <cell r="M591">
            <v>2020</v>
          </cell>
          <cell r="N591">
            <v>2052</v>
          </cell>
          <cell r="O591">
            <v>1</v>
          </cell>
          <cell r="Q591">
            <v>1</v>
          </cell>
          <cell r="R591">
            <v>1</v>
          </cell>
          <cell r="S591">
            <v>1</v>
          </cell>
          <cell r="T591">
            <v>1</v>
          </cell>
          <cell r="U591">
            <v>1</v>
          </cell>
          <cell r="V591">
            <v>1</v>
          </cell>
          <cell r="W591">
            <v>1</v>
          </cell>
          <cell r="X591">
            <v>1</v>
          </cell>
          <cell r="Y591">
            <v>1</v>
          </cell>
          <cell r="Z591">
            <v>1</v>
          </cell>
          <cell r="AA591">
            <v>1</v>
          </cell>
          <cell r="AC591">
            <v>1992</v>
          </cell>
          <cell r="AD591">
            <v>1</v>
          </cell>
          <cell r="AE591">
            <v>0</v>
          </cell>
          <cell r="AF591">
            <v>1</v>
          </cell>
        </row>
        <row r="592">
          <cell r="A592">
            <v>6</v>
          </cell>
          <cell r="B592">
            <v>9</v>
          </cell>
          <cell r="C592">
            <v>2</v>
          </cell>
          <cell r="D592">
            <v>2</v>
          </cell>
          <cell r="E592">
            <v>1</v>
          </cell>
          <cell r="F592">
            <v>0</v>
          </cell>
          <cell r="G592">
            <v>3.7221570926143022</v>
          </cell>
          <cell r="H592">
            <v>102.77777777777777</v>
          </cell>
          <cell r="I592">
            <v>1.4722222222222223</v>
          </cell>
          <cell r="J592">
            <v>0</v>
          </cell>
          <cell r="K592">
            <v>15.416666666666664</v>
          </cell>
          <cell r="M592">
            <v>2022</v>
          </cell>
          <cell r="N592">
            <v>2052</v>
          </cell>
          <cell r="O592">
            <v>1</v>
          </cell>
          <cell r="Q592">
            <v>1</v>
          </cell>
          <cell r="R592">
            <v>1</v>
          </cell>
          <cell r="S592">
            <v>1</v>
          </cell>
          <cell r="T592">
            <v>1</v>
          </cell>
          <cell r="U592">
            <v>1</v>
          </cell>
          <cell r="V592">
            <v>1</v>
          </cell>
          <cell r="W592">
            <v>1</v>
          </cell>
          <cell r="X592">
            <v>1</v>
          </cell>
          <cell r="Y592">
            <v>1</v>
          </cell>
          <cell r="Z592">
            <v>1</v>
          </cell>
          <cell r="AA592">
            <v>1</v>
          </cell>
          <cell r="AC592">
            <v>1992</v>
          </cell>
          <cell r="AD592">
            <v>1</v>
          </cell>
          <cell r="AE592">
            <v>0</v>
          </cell>
          <cell r="AF592">
            <v>1</v>
          </cell>
        </row>
        <row r="593">
          <cell r="A593">
            <v>6</v>
          </cell>
          <cell r="B593">
            <v>8</v>
          </cell>
          <cell r="C593">
            <v>2</v>
          </cell>
          <cell r="D593">
            <v>2</v>
          </cell>
          <cell r="E593">
            <v>1</v>
          </cell>
          <cell r="F593">
            <v>0</v>
          </cell>
          <cell r="G593">
            <v>3.5169988276670576</v>
          </cell>
          <cell r="H593">
            <v>94.064207650273232</v>
          </cell>
          <cell r="I593">
            <v>1.4722222222222223</v>
          </cell>
          <cell r="J593">
            <v>0</v>
          </cell>
          <cell r="K593">
            <v>0</v>
          </cell>
          <cell r="M593">
            <v>2023</v>
          </cell>
          <cell r="N593">
            <v>2052</v>
          </cell>
          <cell r="O593">
            <v>1</v>
          </cell>
          <cell r="Q593">
            <v>1</v>
          </cell>
          <cell r="R593">
            <v>1</v>
          </cell>
          <cell r="S593">
            <v>1</v>
          </cell>
          <cell r="T593">
            <v>1</v>
          </cell>
          <cell r="U593">
            <v>1</v>
          </cell>
          <cell r="V593">
            <v>1</v>
          </cell>
          <cell r="W593">
            <v>1</v>
          </cell>
          <cell r="X593">
            <v>1</v>
          </cell>
          <cell r="Y593">
            <v>1</v>
          </cell>
          <cell r="Z593">
            <v>1</v>
          </cell>
          <cell r="AA593">
            <v>1</v>
          </cell>
          <cell r="AC593">
            <v>1992</v>
          </cell>
          <cell r="AD593">
            <v>1</v>
          </cell>
          <cell r="AE593">
            <v>0</v>
          </cell>
          <cell r="AF593">
            <v>1</v>
          </cell>
        </row>
        <row r="594">
          <cell r="A594">
            <v>7</v>
          </cell>
          <cell r="B594">
            <v>1</v>
          </cell>
          <cell r="C594">
            <v>2</v>
          </cell>
          <cell r="D594">
            <v>2</v>
          </cell>
          <cell r="E594">
            <v>1</v>
          </cell>
          <cell r="F594">
            <v>3.1785549484925554E-2</v>
          </cell>
          <cell r="G594">
            <v>4.0445486518171165</v>
          </cell>
          <cell r="H594">
            <v>545.83333333333337</v>
          </cell>
          <cell r="I594">
            <v>3.125</v>
          </cell>
          <cell r="J594">
            <v>0</v>
          </cell>
          <cell r="K594">
            <v>0</v>
          </cell>
          <cell r="M594">
            <v>2003</v>
          </cell>
          <cell r="N594">
            <v>2052</v>
          </cell>
          <cell r="O594">
            <v>1</v>
          </cell>
          <cell r="Q594">
            <v>1</v>
          </cell>
          <cell r="R594">
            <v>1</v>
          </cell>
          <cell r="S594">
            <v>1</v>
          </cell>
          <cell r="T594">
            <v>1</v>
          </cell>
          <cell r="U594">
            <v>1</v>
          </cell>
          <cell r="V594">
            <v>1</v>
          </cell>
          <cell r="W594">
            <v>1</v>
          </cell>
          <cell r="X594">
            <v>1</v>
          </cell>
          <cell r="Y594">
            <v>1</v>
          </cell>
          <cell r="Z594">
            <v>1</v>
          </cell>
          <cell r="AA594">
            <v>1</v>
          </cell>
          <cell r="AC594">
            <v>1992</v>
          </cell>
          <cell r="AD594">
            <v>1</v>
          </cell>
          <cell r="AE594">
            <v>0</v>
          </cell>
          <cell r="AF594">
            <v>1</v>
          </cell>
        </row>
        <row r="595">
          <cell r="A595">
            <v>7</v>
          </cell>
          <cell r="B595">
            <v>2</v>
          </cell>
          <cell r="C595">
            <v>2</v>
          </cell>
          <cell r="D595">
            <v>2</v>
          </cell>
          <cell r="E595">
            <v>1</v>
          </cell>
          <cell r="F595">
            <v>0</v>
          </cell>
          <cell r="G595">
            <v>4.1031652989449006</v>
          </cell>
          <cell r="H595">
            <v>545.83333333333337</v>
          </cell>
          <cell r="I595">
            <v>3.125</v>
          </cell>
          <cell r="J595">
            <v>0</v>
          </cell>
          <cell r="K595">
            <v>0</v>
          </cell>
          <cell r="M595">
            <v>2003</v>
          </cell>
          <cell r="N595">
            <v>2052</v>
          </cell>
          <cell r="O595">
            <v>1</v>
          </cell>
          <cell r="Q595">
            <v>1</v>
          </cell>
          <cell r="R595">
            <v>1</v>
          </cell>
          <cell r="S595">
            <v>1</v>
          </cell>
          <cell r="T595">
            <v>1</v>
          </cell>
          <cell r="U595">
            <v>1</v>
          </cell>
          <cell r="V595">
            <v>1</v>
          </cell>
          <cell r="W595">
            <v>1</v>
          </cell>
          <cell r="X595">
            <v>1</v>
          </cell>
          <cell r="Y595">
            <v>1</v>
          </cell>
          <cell r="Z595">
            <v>1</v>
          </cell>
          <cell r="AA595">
            <v>1</v>
          </cell>
          <cell r="AC595">
            <v>1992</v>
          </cell>
          <cell r="AD595">
            <v>1</v>
          </cell>
          <cell r="AE595">
            <v>0</v>
          </cell>
          <cell r="AF595">
            <v>1</v>
          </cell>
        </row>
        <row r="596">
          <cell r="A596">
            <v>7</v>
          </cell>
          <cell r="B596">
            <v>3</v>
          </cell>
          <cell r="C596">
            <v>2</v>
          </cell>
          <cell r="D596">
            <v>2</v>
          </cell>
          <cell r="E596">
            <v>1</v>
          </cell>
          <cell r="F596">
            <v>0</v>
          </cell>
          <cell r="G596">
            <v>5.011723329425557</v>
          </cell>
          <cell r="H596">
            <v>514.58333333333337</v>
          </cell>
          <cell r="I596">
            <v>3.125</v>
          </cell>
          <cell r="J596">
            <v>0</v>
          </cell>
          <cell r="K596">
            <v>0</v>
          </cell>
          <cell r="M596">
            <v>2003</v>
          </cell>
          <cell r="N596">
            <v>2052</v>
          </cell>
          <cell r="O596">
            <v>1</v>
          </cell>
          <cell r="Q596">
            <v>1</v>
          </cell>
          <cell r="R596">
            <v>1</v>
          </cell>
          <cell r="S596">
            <v>1</v>
          </cell>
          <cell r="T596">
            <v>1</v>
          </cell>
          <cell r="U596">
            <v>1</v>
          </cell>
          <cell r="V596">
            <v>1</v>
          </cell>
          <cell r="W596">
            <v>1</v>
          </cell>
          <cell r="X596">
            <v>1</v>
          </cell>
          <cell r="Y596">
            <v>1</v>
          </cell>
          <cell r="Z596">
            <v>1</v>
          </cell>
          <cell r="AA596">
            <v>1</v>
          </cell>
          <cell r="AC596">
            <v>1992</v>
          </cell>
          <cell r="AD596">
            <v>1</v>
          </cell>
          <cell r="AE596">
            <v>0</v>
          </cell>
          <cell r="AF596">
            <v>1</v>
          </cell>
        </row>
        <row r="597">
          <cell r="A597">
            <v>7</v>
          </cell>
          <cell r="B597">
            <v>4</v>
          </cell>
          <cell r="C597">
            <v>2</v>
          </cell>
          <cell r="D597">
            <v>2</v>
          </cell>
          <cell r="E597">
            <v>1</v>
          </cell>
          <cell r="F597">
            <v>0</v>
          </cell>
          <cell r="G597">
            <v>5.1582649472450184</v>
          </cell>
          <cell r="H597">
            <v>530.20833333333337</v>
          </cell>
          <cell r="I597">
            <v>3.125</v>
          </cell>
          <cell r="J597">
            <v>0</v>
          </cell>
          <cell r="K597">
            <v>0</v>
          </cell>
          <cell r="M597">
            <v>2003</v>
          </cell>
          <cell r="N597">
            <v>2052</v>
          </cell>
          <cell r="O597">
            <v>1</v>
          </cell>
          <cell r="Q597">
            <v>1</v>
          </cell>
          <cell r="R597">
            <v>1</v>
          </cell>
          <cell r="S597">
            <v>1</v>
          </cell>
          <cell r="T597">
            <v>1</v>
          </cell>
          <cell r="U597">
            <v>1</v>
          </cell>
          <cell r="V597">
            <v>1</v>
          </cell>
          <cell r="W597">
            <v>1</v>
          </cell>
          <cell r="X597">
            <v>1</v>
          </cell>
          <cell r="Y597">
            <v>1</v>
          </cell>
          <cell r="Z597">
            <v>1</v>
          </cell>
          <cell r="AA597">
            <v>1</v>
          </cell>
          <cell r="AC597">
            <v>1992</v>
          </cell>
          <cell r="AD597">
            <v>1</v>
          </cell>
          <cell r="AE597">
            <v>0</v>
          </cell>
          <cell r="AF597">
            <v>1</v>
          </cell>
        </row>
        <row r="598">
          <cell r="A598">
            <v>7</v>
          </cell>
          <cell r="B598">
            <v>5</v>
          </cell>
          <cell r="C598">
            <v>2</v>
          </cell>
          <cell r="D598">
            <v>2</v>
          </cell>
          <cell r="E598">
            <v>1</v>
          </cell>
          <cell r="F598">
            <v>0</v>
          </cell>
          <cell r="G598">
            <v>6.0375146541617823</v>
          </cell>
          <cell r="H598">
            <v>571.875</v>
          </cell>
          <cell r="I598">
            <v>3.125</v>
          </cell>
          <cell r="J598">
            <v>0</v>
          </cell>
          <cell r="K598">
            <v>0</v>
          </cell>
          <cell r="M598">
            <v>2003</v>
          </cell>
          <cell r="N598">
            <v>2052</v>
          </cell>
          <cell r="O598">
            <v>1</v>
          </cell>
          <cell r="Q598">
            <v>1</v>
          </cell>
          <cell r="R598">
            <v>1</v>
          </cell>
          <cell r="S598">
            <v>1</v>
          </cell>
          <cell r="T598">
            <v>1</v>
          </cell>
          <cell r="U598">
            <v>1</v>
          </cell>
          <cell r="V598">
            <v>1</v>
          </cell>
          <cell r="W598">
            <v>1</v>
          </cell>
          <cell r="X598">
            <v>1</v>
          </cell>
          <cell r="Y598">
            <v>1</v>
          </cell>
          <cell r="Z598">
            <v>1</v>
          </cell>
          <cell r="AA598">
            <v>1</v>
          </cell>
          <cell r="AC598">
            <v>1992</v>
          </cell>
          <cell r="AD598">
            <v>1</v>
          </cell>
          <cell r="AE598">
            <v>0</v>
          </cell>
          <cell r="AF598">
            <v>1</v>
          </cell>
        </row>
        <row r="599">
          <cell r="A599">
            <v>7</v>
          </cell>
          <cell r="B599">
            <v>6</v>
          </cell>
          <cell r="C599">
            <v>2</v>
          </cell>
          <cell r="D599">
            <v>2</v>
          </cell>
          <cell r="E599">
            <v>1</v>
          </cell>
          <cell r="F599">
            <v>0</v>
          </cell>
          <cell r="G599">
            <v>5.2754982415005864</v>
          </cell>
          <cell r="H599">
            <v>514.58333333333337</v>
          </cell>
          <cell r="I599">
            <v>3.125</v>
          </cell>
          <cell r="J599">
            <v>0</v>
          </cell>
          <cell r="K599">
            <v>0</v>
          </cell>
          <cell r="M599">
            <v>2020</v>
          </cell>
          <cell r="N599">
            <v>2052</v>
          </cell>
          <cell r="O599">
            <v>1</v>
          </cell>
          <cell r="Q599">
            <v>1</v>
          </cell>
          <cell r="R599">
            <v>1</v>
          </cell>
          <cell r="S599">
            <v>1</v>
          </cell>
          <cell r="T599">
            <v>1</v>
          </cell>
          <cell r="U599">
            <v>1</v>
          </cell>
          <cell r="V599">
            <v>1</v>
          </cell>
          <cell r="W599">
            <v>1</v>
          </cell>
          <cell r="X599">
            <v>1</v>
          </cell>
          <cell r="Y599">
            <v>1</v>
          </cell>
          <cell r="Z599">
            <v>1</v>
          </cell>
          <cell r="AA599">
            <v>1</v>
          </cell>
          <cell r="AC599">
            <v>1992</v>
          </cell>
          <cell r="AD599">
            <v>1</v>
          </cell>
          <cell r="AE599">
            <v>0</v>
          </cell>
          <cell r="AF599">
            <v>1</v>
          </cell>
        </row>
        <row r="600">
          <cell r="A600">
            <v>7</v>
          </cell>
          <cell r="B600">
            <v>7</v>
          </cell>
          <cell r="C600">
            <v>2</v>
          </cell>
          <cell r="D600">
            <v>2</v>
          </cell>
          <cell r="E600">
            <v>1</v>
          </cell>
          <cell r="F600">
            <v>0</v>
          </cell>
          <cell r="G600">
            <v>6.4478311840562723</v>
          </cell>
          <cell r="H600">
            <v>571.875</v>
          </cell>
          <cell r="I600">
            <v>3.125</v>
          </cell>
          <cell r="J600">
            <v>0</v>
          </cell>
          <cell r="K600">
            <v>0</v>
          </cell>
          <cell r="M600">
            <v>2020</v>
          </cell>
          <cell r="N600">
            <v>2052</v>
          </cell>
          <cell r="O600">
            <v>1</v>
          </cell>
          <cell r="Q600">
            <v>1</v>
          </cell>
          <cell r="R600">
            <v>1</v>
          </cell>
          <cell r="S600">
            <v>1</v>
          </cell>
          <cell r="T600">
            <v>1</v>
          </cell>
          <cell r="U600">
            <v>1</v>
          </cell>
          <cell r="V600">
            <v>1</v>
          </cell>
          <cell r="W600">
            <v>1</v>
          </cell>
          <cell r="X600">
            <v>1</v>
          </cell>
          <cell r="Y600">
            <v>1</v>
          </cell>
          <cell r="Z600">
            <v>1</v>
          </cell>
          <cell r="AA600">
            <v>1</v>
          </cell>
          <cell r="AC600">
            <v>1992</v>
          </cell>
          <cell r="AD600">
            <v>1</v>
          </cell>
          <cell r="AE600">
            <v>0</v>
          </cell>
          <cell r="AF600">
            <v>1</v>
          </cell>
        </row>
        <row r="601">
          <cell r="A601">
            <v>7</v>
          </cell>
          <cell r="B601">
            <v>9</v>
          </cell>
          <cell r="C601">
            <v>2</v>
          </cell>
          <cell r="D601">
            <v>2</v>
          </cell>
          <cell r="E601">
            <v>1</v>
          </cell>
          <cell r="F601">
            <v>0</v>
          </cell>
          <cell r="G601">
            <v>0.01</v>
          </cell>
          <cell r="H601">
            <v>0.01</v>
          </cell>
          <cell r="I601">
            <v>0.01</v>
          </cell>
          <cell r="J601">
            <v>0</v>
          </cell>
          <cell r="K601">
            <v>0</v>
          </cell>
          <cell r="M601">
            <v>2051</v>
          </cell>
          <cell r="N601">
            <v>2052</v>
          </cell>
          <cell r="O601">
            <v>1</v>
          </cell>
          <cell r="Q601">
            <v>1</v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C601">
            <v>1992</v>
          </cell>
          <cell r="AD601">
            <v>1</v>
          </cell>
          <cell r="AE601">
            <v>0</v>
          </cell>
          <cell r="AF601">
            <v>1</v>
          </cell>
        </row>
        <row r="602">
          <cell r="A602">
            <v>7</v>
          </cell>
          <cell r="B602">
            <v>8</v>
          </cell>
          <cell r="C602">
            <v>2</v>
          </cell>
          <cell r="D602">
            <v>2</v>
          </cell>
          <cell r="E602">
            <v>1</v>
          </cell>
          <cell r="F602">
            <v>0</v>
          </cell>
          <cell r="G602">
            <v>0.01</v>
          </cell>
          <cell r="H602">
            <v>0.01</v>
          </cell>
          <cell r="I602">
            <v>0.01</v>
          </cell>
          <cell r="J602">
            <v>0</v>
          </cell>
          <cell r="K602">
            <v>0</v>
          </cell>
          <cell r="M602">
            <v>2051</v>
          </cell>
          <cell r="N602">
            <v>2052</v>
          </cell>
          <cell r="O602">
            <v>1</v>
          </cell>
          <cell r="Q602">
            <v>1</v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1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C602">
            <v>1992</v>
          </cell>
          <cell r="AD602">
            <v>1</v>
          </cell>
          <cell r="AE602">
            <v>0</v>
          </cell>
          <cell r="AF602">
            <v>1</v>
          </cell>
        </row>
        <row r="603">
          <cell r="A603">
            <v>7</v>
          </cell>
          <cell r="B603">
            <v>10</v>
          </cell>
          <cell r="C603">
            <v>2</v>
          </cell>
          <cell r="D603">
            <v>2</v>
          </cell>
          <cell r="E603">
            <v>1</v>
          </cell>
          <cell r="F603">
            <v>0</v>
          </cell>
          <cell r="G603">
            <v>5.8616647127784294</v>
          </cell>
          <cell r="H603">
            <v>514.58333333333337</v>
          </cell>
          <cell r="I603">
            <v>3.125</v>
          </cell>
          <cell r="J603">
            <v>0</v>
          </cell>
          <cell r="K603">
            <v>0</v>
          </cell>
          <cell r="M603">
            <v>2030</v>
          </cell>
          <cell r="N603">
            <v>2052</v>
          </cell>
          <cell r="O603">
            <v>1</v>
          </cell>
          <cell r="Q603">
            <v>1</v>
          </cell>
          <cell r="R603">
            <v>1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1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C603">
            <v>1992</v>
          </cell>
          <cell r="AD603">
            <v>1</v>
          </cell>
          <cell r="AE603">
            <v>0</v>
          </cell>
          <cell r="AF603">
            <v>1</v>
          </cell>
        </row>
        <row r="604">
          <cell r="A604">
            <v>7</v>
          </cell>
          <cell r="B604">
            <v>11</v>
          </cell>
          <cell r="C604">
            <v>2</v>
          </cell>
          <cell r="D604">
            <v>2</v>
          </cell>
          <cell r="E604">
            <v>1</v>
          </cell>
          <cell r="F604">
            <v>0</v>
          </cell>
          <cell r="G604">
            <v>7.0339976553341153</v>
          </cell>
          <cell r="H604">
            <v>571.875</v>
          </cell>
          <cell r="I604">
            <v>3.125</v>
          </cell>
          <cell r="J604">
            <v>0</v>
          </cell>
          <cell r="K604">
            <v>0</v>
          </cell>
          <cell r="M604">
            <v>2030</v>
          </cell>
          <cell r="N604">
            <v>2052</v>
          </cell>
          <cell r="O604">
            <v>1</v>
          </cell>
          <cell r="Q604">
            <v>1</v>
          </cell>
          <cell r="R604">
            <v>1</v>
          </cell>
          <cell r="S604">
            <v>1</v>
          </cell>
          <cell r="T604">
            <v>1</v>
          </cell>
          <cell r="U604">
            <v>1</v>
          </cell>
          <cell r="V604">
            <v>1</v>
          </cell>
          <cell r="W604">
            <v>1</v>
          </cell>
          <cell r="X604">
            <v>1</v>
          </cell>
          <cell r="Y604">
            <v>1</v>
          </cell>
          <cell r="Z604">
            <v>1</v>
          </cell>
          <cell r="AA604">
            <v>1</v>
          </cell>
          <cell r="AC604">
            <v>1992</v>
          </cell>
          <cell r="AD604">
            <v>1</v>
          </cell>
          <cell r="AE604">
            <v>0</v>
          </cell>
          <cell r="AF604">
            <v>1</v>
          </cell>
        </row>
        <row r="605">
          <cell r="A605">
            <v>7</v>
          </cell>
          <cell r="B605">
            <v>12</v>
          </cell>
          <cell r="C605">
            <v>2</v>
          </cell>
          <cell r="D605">
            <v>2</v>
          </cell>
          <cell r="E605">
            <v>1</v>
          </cell>
          <cell r="F605">
            <v>0</v>
          </cell>
          <cell r="G605">
            <v>5.011723329425557</v>
          </cell>
          <cell r="H605">
            <v>514.58333333333337</v>
          </cell>
          <cell r="I605">
            <v>3.125</v>
          </cell>
          <cell r="J605">
            <v>143.125</v>
          </cell>
          <cell r="K605">
            <v>0</v>
          </cell>
          <cell r="M605">
            <v>2008</v>
          </cell>
          <cell r="N605">
            <v>2016</v>
          </cell>
          <cell r="O605">
            <v>1</v>
          </cell>
          <cell r="Q605">
            <v>1</v>
          </cell>
          <cell r="R605">
            <v>1</v>
          </cell>
          <cell r="S605">
            <v>1</v>
          </cell>
          <cell r="T605">
            <v>1</v>
          </cell>
          <cell r="U605">
            <v>1</v>
          </cell>
          <cell r="V605">
            <v>1</v>
          </cell>
          <cell r="W605">
            <v>1</v>
          </cell>
          <cell r="X605">
            <v>1</v>
          </cell>
          <cell r="Y605">
            <v>1</v>
          </cell>
          <cell r="Z605">
            <v>1</v>
          </cell>
          <cell r="AA605">
            <v>1</v>
          </cell>
          <cell r="AC605">
            <v>1992</v>
          </cell>
          <cell r="AD605">
            <v>1</v>
          </cell>
          <cell r="AE605">
            <v>0</v>
          </cell>
          <cell r="AF605">
            <v>1</v>
          </cell>
        </row>
        <row r="606">
          <cell r="A606">
            <v>7</v>
          </cell>
          <cell r="B606">
            <v>13</v>
          </cell>
          <cell r="C606">
            <v>2</v>
          </cell>
          <cell r="D606">
            <v>2</v>
          </cell>
          <cell r="E606">
            <v>1</v>
          </cell>
          <cell r="F606">
            <v>0</v>
          </cell>
          <cell r="G606">
            <v>5.1582649472450184</v>
          </cell>
          <cell r="H606">
            <v>530.20833333333337</v>
          </cell>
          <cell r="I606">
            <v>3.125</v>
          </cell>
          <cell r="J606">
            <v>146.77083333333334</v>
          </cell>
          <cell r="K606">
            <v>0</v>
          </cell>
          <cell r="M606">
            <v>2008</v>
          </cell>
          <cell r="N606">
            <v>2016</v>
          </cell>
          <cell r="O606">
            <v>1</v>
          </cell>
          <cell r="Q606">
            <v>1</v>
          </cell>
          <cell r="R606">
            <v>1</v>
          </cell>
          <cell r="S606">
            <v>1</v>
          </cell>
          <cell r="T606">
            <v>1</v>
          </cell>
          <cell r="U606">
            <v>1</v>
          </cell>
          <cell r="V606">
            <v>1</v>
          </cell>
          <cell r="W606">
            <v>1</v>
          </cell>
          <cell r="X606">
            <v>1</v>
          </cell>
          <cell r="Y606">
            <v>1</v>
          </cell>
          <cell r="Z606">
            <v>1</v>
          </cell>
          <cell r="AA606">
            <v>1</v>
          </cell>
          <cell r="AC606">
            <v>1992</v>
          </cell>
          <cell r="AD606">
            <v>1</v>
          </cell>
          <cell r="AE606">
            <v>0</v>
          </cell>
          <cell r="AF606">
            <v>1</v>
          </cell>
        </row>
        <row r="607">
          <cell r="A607">
            <v>7</v>
          </cell>
          <cell r="B607">
            <v>14</v>
          </cell>
          <cell r="C607">
            <v>2</v>
          </cell>
          <cell r="D607">
            <v>2</v>
          </cell>
          <cell r="E607">
            <v>1</v>
          </cell>
          <cell r="F607">
            <v>0</v>
          </cell>
          <cell r="G607">
            <v>6.0375146541617823</v>
          </cell>
          <cell r="H607">
            <v>571.875</v>
          </cell>
          <cell r="I607">
            <v>3.125</v>
          </cell>
          <cell r="J607">
            <v>159.27083333333334</v>
          </cell>
          <cell r="K607">
            <v>0</v>
          </cell>
          <cell r="M607">
            <v>2008</v>
          </cell>
          <cell r="N607">
            <v>2016</v>
          </cell>
          <cell r="O607">
            <v>1</v>
          </cell>
          <cell r="Q607">
            <v>1</v>
          </cell>
          <cell r="R607">
            <v>1</v>
          </cell>
          <cell r="S607">
            <v>1</v>
          </cell>
          <cell r="T607">
            <v>1</v>
          </cell>
          <cell r="U607">
            <v>1</v>
          </cell>
          <cell r="V607">
            <v>1</v>
          </cell>
          <cell r="W607">
            <v>1</v>
          </cell>
          <cell r="X607">
            <v>1</v>
          </cell>
          <cell r="Y607">
            <v>1</v>
          </cell>
          <cell r="Z607">
            <v>1</v>
          </cell>
          <cell r="AA607">
            <v>1</v>
          </cell>
          <cell r="AC607">
            <v>1992</v>
          </cell>
          <cell r="AD607">
            <v>1</v>
          </cell>
          <cell r="AE607">
            <v>0</v>
          </cell>
          <cell r="AF607">
            <v>1</v>
          </cell>
        </row>
        <row r="608">
          <cell r="A608">
            <v>8</v>
          </cell>
          <cell r="B608">
            <v>1</v>
          </cell>
          <cell r="C608">
            <v>2</v>
          </cell>
          <cell r="D608">
            <v>2</v>
          </cell>
          <cell r="E608">
            <v>2</v>
          </cell>
          <cell r="F608">
            <v>2.155211731516323E-3</v>
          </cell>
          <cell r="G608">
            <v>0.6</v>
          </cell>
          <cell r="H608">
            <v>218.33333333333334</v>
          </cell>
          <cell r="I608">
            <v>2.6666666666666665</v>
          </cell>
          <cell r="J608">
            <v>0</v>
          </cell>
          <cell r="K608">
            <v>0</v>
          </cell>
          <cell r="M608">
            <v>2003</v>
          </cell>
          <cell r="N608">
            <v>2052</v>
          </cell>
          <cell r="O608">
            <v>1</v>
          </cell>
          <cell r="Q608">
            <v>1</v>
          </cell>
          <cell r="R608">
            <v>1</v>
          </cell>
          <cell r="S608">
            <v>1</v>
          </cell>
          <cell r="T608">
            <v>1</v>
          </cell>
          <cell r="U608">
            <v>1</v>
          </cell>
          <cell r="V608">
            <v>1</v>
          </cell>
          <cell r="W608">
            <v>1</v>
          </cell>
          <cell r="X608">
            <v>1</v>
          </cell>
          <cell r="Y608">
            <v>1</v>
          </cell>
          <cell r="Z608">
            <v>1</v>
          </cell>
          <cell r="AA608">
            <v>1</v>
          </cell>
          <cell r="AC608">
            <v>1992</v>
          </cell>
          <cell r="AD608">
            <v>1</v>
          </cell>
          <cell r="AE608">
            <v>0</v>
          </cell>
          <cell r="AF608">
            <v>1</v>
          </cell>
        </row>
        <row r="609">
          <cell r="A609">
            <v>8</v>
          </cell>
          <cell r="B609">
            <v>2</v>
          </cell>
          <cell r="C609">
            <v>2</v>
          </cell>
          <cell r="D609">
            <v>2</v>
          </cell>
          <cell r="E609">
            <v>2</v>
          </cell>
          <cell r="F609">
            <v>0</v>
          </cell>
          <cell r="G609">
            <v>0.01</v>
          </cell>
          <cell r="H609">
            <v>0.01</v>
          </cell>
          <cell r="I609">
            <v>0.01</v>
          </cell>
          <cell r="J609">
            <v>0</v>
          </cell>
          <cell r="K609">
            <v>0</v>
          </cell>
          <cell r="M609">
            <v>2051</v>
          </cell>
          <cell r="N609">
            <v>2052</v>
          </cell>
          <cell r="O609">
            <v>1</v>
          </cell>
          <cell r="Q609">
            <v>1</v>
          </cell>
          <cell r="R609">
            <v>1</v>
          </cell>
          <cell r="S609">
            <v>1</v>
          </cell>
          <cell r="T609">
            <v>1</v>
          </cell>
          <cell r="U609">
            <v>1</v>
          </cell>
          <cell r="V609">
            <v>1</v>
          </cell>
          <cell r="W609">
            <v>1</v>
          </cell>
          <cell r="X609">
            <v>1</v>
          </cell>
          <cell r="Y609">
            <v>1</v>
          </cell>
          <cell r="Z609">
            <v>1</v>
          </cell>
          <cell r="AA609">
            <v>1</v>
          </cell>
          <cell r="AC609">
            <v>1992</v>
          </cell>
          <cell r="AD609">
            <v>1</v>
          </cell>
          <cell r="AE609">
            <v>0</v>
          </cell>
          <cell r="AF609">
            <v>1</v>
          </cell>
        </row>
        <row r="610">
          <cell r="A610">
            <v>8</v>
          </cell>
          <cell r="B610">
            <v>3</v>
          </cell>
          <cell r="C610">
            <v>2</v>
          </cell>
          <cell r="D610">
            <v>2</v>
          </cell>
          <cell r="E610">
            <v>2</v>
          </cell>
          <cell r="F610">
            <v>0</v>
          </cell>
          <cell r="G610">
            <v>1.1000000000000001</v>
          </cell>
          <cell r="H610">
            <v>300</v>
          </cell>
          <cell r="I610">
            <v>4.916666666666667</v>
          </cell>
          <cell r="J610">
            <v>0</v>
          </cell>
          <cell r="K610">
            <v>0</v>
          </cell>
          <cell r="M610">
            <v>2010</v>
          </cell>
          <cell r="N610">
            <v>2052</v>
          </cell>
          <cell r="O610">
            <v>1</v>
          </cell>
          <cell r="Q610">
            <v>1</v>
          </cell>
          <cell r="R610">
            <v>1</v>
          </cell>
          <cell r="S610">
            <v>1</v>
          </cell>
          <cell r="T610">
            <v>1</v>
          </cell>
          <cell r="U610">
            <v>1</v>
          </cell>
          <cell r="V610">
            <v>1</v>
          </cell>
          <cell r="W610">
            <v>1</v>
          </cell>
          <cell r="X610">
            <v>1</v>
          </cell>
          <cell r="Y610">
            <v>1</v>
          </cell>
          <cell r="Z610">
            <v>1</v>
          </cell>
          <cell r="AA610">
            <v>1</v>
          </cell>
          <cell r="AC610">
            <v>1992</v>
          </cell>
          <cell r="AD610">
            <v>1</v>
          </cell>
          <cell r="AE610">
            <v>0</v>
          </cell>
          <cell r="AF610">
            <v>1</v>
          </cell>
        </row>
        <row r="611">
          <cell r="A611">
            <v>8</v>
          </cell>
          <cell r="B611">
            <v>4</v>
          </cell>
          <cell r="C611">
            <v>2</v>
          </cell>
          <cell r="D611">
            <v>2</v>
          </cell>
          <cell r="E611">
            <v>2</v>
          </cell>
          <cell r="F611">
            <v>0</v>
          </cell>
          <cell r="G611">
            <v>0.01</v>
          </cell>
          <cell r="H611">
            <v>0.01</v>
          </cell>
          <cell r="I611">
            <v>0.01</v>
          </cell>
          <cell r="J611">
            <v>0</v>
          </cell>
          <cell r="K611">
            <v>0</v>
          </cell>
          <cell r="M611">
            <v>2051</v>
          </cell>
          <cell r="N611">
            <v>2052</v>
          </cell>
          <cell r="O611">
            <v>1</v>
          </cell>
          <cell r="Q611">
            <v>1</v>
          </cell>
          <cell r="R611">
            <v>1</v>
          </cell>
          <cell r="S611">
            <v>1</v>
          </cell>
          <cell r="T611">
            <v>1</v>
          </cell>
          <cell r="U611">
            <v>1</v>
          </cell>
          <cell r="V611">
            <v>1</v>
          </cell>
          <cell r="W611">
            <v>1</v>
          </cell>
          <cell r="X611">
            <v>1</v>
          </cell>
          <cell r="Y611">
            <v>1</v>
          </cell>
          <cell r="Z611">
            <v>1</v>
          </cell>
          <cell r="AA611">
            <v>1</v>
          </cell>
          <cell r="AC611">
            <v>1992</v>
          </cell>
          <cell r="AD611">
            <v>1</v>
          </cell>
          <cell r="AE611">
            <v>0</v>
          </cell>
          <cell r="AF611">
            <v>1</v>
          </cell>
        </row>
        <row r="612">
          <cell r="A612">
            <v>8</v>
          </cell>
          <cell r="B612">
            <v>5</v>
          </cell>
          <cell r="C612">
            <v>2</v>
          </cell>
          <cell r="D612">
            <v>2</v>
          </cell>
          <cell r="E612">
            <v>2</v>
          </cell>
          <cell r="F612">
            <v>0</v>
          </cell>
          <cell r="G612">
            <v>0.01</v>
          </cell>
          <cell r="H612">
            <v>0.01</v>
          </cell>
          <cell r="I612">
            <v>0.01</v>
          </cell>
          <cell r="J612">
            <v>0</v>
          </cell>
          <cell r="K612">
            <v>0</v>
          </cell>
          <cell r="M612">
            <v>2051</v>
          </cell>
          <cell r="N612">
            <v>2052</v>
          </cell>
          <cell r="O612">
            <v>1</v>
          </cell>
          <cell r="Q612">
            <v>1</v>
          </cell>
          <cell r="R612">
            <v>1</v>
          </cell>
          <cell r="S612">
            <v>1</v>
          </cell>
          <cell r="T612">
            <v>1</v>
          </cell>
          <cell r="U612">
            <v>1</v>
          </cell>
          <cell r="V612">
            <v>1</v>
          </cell>
          <cell r="W612">
            <v>1</v>
          </cell>
          <cell r="X612">
            <v>1</v>
          </cell>
          <cell r="Y612">
            <v>1</v>
          </cell>
          <cell r="Z612">
            <v>1</v>
          </cell>
          <cell r="AA612">
            <v>1</v>
          </cell>
          <cell r="AC612">
            <v>1992</v>
          </cell>
          <cell r="AD612">
            <v>1</v>
          </cell>
          <cell r="AE612">
            <v>0</v>
          </cell>
          <cell r="AF612">
            <v>1</v>
          </cell>
        </row>
        <row r="613">
          <cell r="A613">
            <v>8</v>
          </cell>
          <cell r="B613">
            <v>6</v>
          </cell>
          <cell r="C613">
            <v>2</v>
          </cell>
          <cell r="D613">
            <v>2</v>
          </cell>
          <cell r="E613">
            <v>2</v>
          </cell>
          <cell r="F613">
            <v>0</v>
          </cell>
          <cell r="G613">
            <v>1.1000000000000001</v>
          </cell>
          <cell r="H613">
            <v>300</v>
          </cell>
          <cell r="I613">
            <v>4.916666666666667</v>
          </cell>
          <cell r="J613">
            <v>0</v>
          </cell>
          <cell r="K613">
            <v>0</v>
          </cell>
          <cell r="M613">
            <v>2020</v>
          </cell>
          <cell r="N613">
            <v>2052</v>
          </cell>
          <cell r="O613">
            <v>1</v>
          </cell>
          <cell r="Q613">
            <v>1</v>
          </cell>
          <cell r="R613">
            <v>1</v>
          </cell>
          <cell r="S613">
            <v>1</v>
          </cell>
          <cell r="T613">
            <v>1</v>
          </cell>
          <cell r="U613">
            <v>1</v>
          </cell>
          <cell r="V613">
            <v>1</v>
          </cell>
          <cell r="W613">
            <v>1</v>
          </cell>
          <cell r="X613">
            <v>1</v>
          </cell>
          <cell r="Y613">
            <v>1</v>
          </cell>
          <cell r="Z613">
            <v>1</v>
          </cell>
          <cell r="AA613">
            <v>1</v>
          </cell>
          <cell r="AC613">
            <v>1992</v>
          </cell>
          <cell r="AD613">
            <v>1</v>
          </cell>
          <cell r="AE613">
            <v>0</v>
          </cell>
          <cell r="AF613">
            <v>1</v>
          </cell>
        </row>
        <row r="614">
          <cell r="A614">
            <v>8</v>
          </cell>
          <cell r="B614">
            <v>7</v>
          </cell>
          <cell r="C614">
            <v>2</v>
          </cell>
          <cell r="D614">
            <v>2</v>
          </cell>
          <cell r="E614">
            <v>2</v>
          </cell>
          <cell r="F614">
            <v>0</v>
          </cell>
          <cell r="G614">
            <v>0.01</v>
          </cell>
          <cell r="H614">
            <v>0.01</v>
          </cell>
          <cell r="I614">
            <v>0.01</v>
          </cell>
          <cell r="J614">
            <v>0</v>
          </cell>
          <cell r="K614">
            <v>0</v>
          </cell>
          <cell r="M614">
            <v>2051</v>
          </cell>
          <cell r="N614">
            <v>2052</v>
          </cell>
          <cell r="O614">
            <v>1</v>
          </cell>
          <cell r="Q614">
            <v>1</v>
          </cell>
          <cell r="R614">
            <v>1</v>
          </cell>
          <cell r="S614">
            <v>1</v>
          </cell>
          <cell r="T614">
            <v>1</v>
          </cell>
          <cell r="U614">
            <v>1</v>
          </cell>
          <cell r="V614">
            <v>1</v>
          </cell>
          <cell r="W614">
            <v>1</v>
          </cell>
          <cell r="X614">
            <v>1</v>
          </cell>
          <cell r="Y614">
            <v>1</v>
          </cell>
          <cell r="Z614">
            <v>1</v>
          </cell>
          <cell r="AA614">
            <v>1</v>
          </cell>
          <cell r="AC614">
            <v>1992</v>
          </cell>
          <cell r="AD614">
            <v>1</v>
          </cell>
          <cell r="AE614">
            <v>0</v>
          </cell>
          <cell r="AF614">
            <v>1</v>
          </cell>
        </row>
        <row r="615">
          <cell r="A615">
            <v>8</v>
          </cell>
          <cell r="B615">
            <v>9</v>
          </cell>
          <cell r="C615">
            <v>2</v>
          </cell>
          <cell r="D615">
            <v>2</v>
          </cell>
          <cell r="E615">
            <v>2</v>
          </cell>
          <cell r="F615">
            <v>0</v>
          </cell>
          <cell r="G615">
            <v>0.01</v>
          </cell>
          <cell r="H615">
            <v>0.01</v>
          </cell>
          <cell r="I615">
            <v>0.01</v>
          </cell>
          <cell r="J615">
            <v>0</v>
          </cell>
          <cell r="K615">
            <v>0</v>
          </cell>
          <cell r="M615">
            <v>2051</v>
          </cell>
          <cell r="N615">
            <v>2052</v>
          </cell>
          <cell r="O615">
            <v>1</v>
          </cell>
          <cell r="Q615">
            <v>1</v>
          </cell>
          <cell r="R615">
            <v>1</v>
          </cell>
          <cell r="S615">
            <v>1</v>
          </cell>
          <cell r="T615">
            <v>1</v>
          </cell>
          <cell r="U615">
            <v>1</v>
          </cell>
          <cell r="V615">
            <v>1</v>
          </cell>
          <cell r="W615">
            <v>1</v>
          </cell>
          <cell r="X615">
            <v>1</v>
          </cell>
          <cell r="Y615">
            <v>1</v>
          </cell>
          <cell r="Z615">
            <v>1</v>
          </cell>
          <cell r="AA615">
            <v>1</v>
          </cell>
          <cell r="AC615">
            <v>1992</v>
          </cell>
          <cell r="AD615">
            <v>1</v>
          </cell>
          <cell r="AE615">
            <v>0</v>
          </cell>
          <cell r="AF615">
            <v>1</v>
          </cell>
        </row>
        <row r="616">
          <cell r="A616">
            <v>8</v>
          </cell>
          <cell r="B616">
            <v>8</v>
          </cell>
          <cell r="C616">
            <v>2</v>
          </cell>
          <cell r="D616">
            <v>2</v>
          </cell>
          <cell r="E616">
            <v>2</v>
          </cell>
          <cell r="F616">
            <v>0</v>
          </cell>
          <cell r="G616">
            <v>0.01</v>
          </cell>
          <cell r="H616">
            <v>0.01</v>
          </cell>
          <cell r="I616">
            <v>0.01</v>
          </cell>
          <cell r="J616">
            <v>0</v>
          </cell>
          <cell r="K616">
            <v>0</v>
          </cell>
          <cell r="M616">
            <v>2051</v>
          </cell>
          <cell r="N616">
            <v>2052</v>
          </cell>
          <cell r="O616">
            <v>1</v>
          </cell>
          <cell r="Q616">
            <v>1</v>
          </cell>
          <cell r="R616">
            <v>1</v>
          </cell>
          <cell r="S616">
            <v>1</v>
          </cell>
          <cell r="T616">
            <v>1</v>
          </cell>
          <cell r="U616">
            <v>1</v>
          </cell>
          <cell r="V616">
            <v>1</v>
          </cell>
          <cell r="W616">
            <v>1</v>
          </cell>
          <cell r="X616">
            <v>1</v>
          </cell>
          <cell r="Y616">
            <v>1</v>
          </cell>
          <cell r="Z616">
            <v>1</v>
          </cell>
          <cell r="AA616">
            <v>1</v>
          </cell>
          <cell r="AC616">
            <v>1992</v>
          </cell>
          <cell r="AD616">
            <v>1</v>
          </cell>
          <cell r="AE616">
            <v>0</v>
          </cell>
          <cell r="AF616">
            <v>1</v>
          </cell>
        </row>
        <row r="617">
          <cell r="A617">
            <v>8</v>
          </cell>
          <cell r="B617">
            <v>10</v>
          </cell>
          <cell r="C617">
            <v>2</v>
          </cell>
          <cell r="D617">
            <v>2</v>
          </cell>
          <cell r="E617">
            <v>2</v>
          </cell>
          <cell r="F617">
            <v>0</v>
          </cell>
          <cell r="G617">
            <v>1.1000000000000001</v>
          </cell>
          <cell r="H617">
            <v>300</v>
          </cell>
          <cell r="I617">
            <v>4.916666666666667</v>
          </cell>
          <cell r="J617">
            <v>0</v>
          </cell>
          <cell r="K617">
            <v>0</v>
          </cell>
          <cell r="M617">
            <v>2030</v>
          </cell>
          <cell r="N617">
            <v>2052</v>
          </cell>
          <cell r="O617">
            <v>1</v>
          </cell>
          <cell r="Q617">
            <v>1</v>
          </cell>
          <cell r="R617">
            <v>1</v>
          </cell>
          <cell r="S617">
            <v>1</v>
          </cell>
          <cell r="T617">
            <v>1</v>
          </cell>
          <cell r="U617">
            <v>1</v>
          </cell>
          <cell r="V617">
            <v>1</v>
          </cell>
          <cell r="W617">
            <v>1</v>
          </cell>
          <cell r="X617">
            <v>1</v>
          </cell>
          <cell r="Y617">
            <v>1</v>
          </cell>
          <cell r="Z617">
            <v>1</v>
          </cell>
          <cell r="AA617">
            <v>1</v>
          </cell>
          <cell r="AC617">
            <v>1992</v>
          </cell>
          <cell r="AD617">
            <v>1</v>
          </cell>
          <cell r="AE617">
            <v>0</v>
          </cell>
          <cell r="AF617">
            <v>1</v>
          </cell>
        </row>
        <row r="618">
          <cell r="A618">
            <v>11</v>
          </cell>
          <cell r="B618">
            <v>1</v>
          </cell>
          <cell r="C618">
            <v>2</v>
          </cell>
          <cell r="D618">
            <v>2</v>
          </cell>
          <cell r="E618">
            <v>1</v>
          </cell>
          <cell r="F618">
            <v>0</v>
          </cell>
          <cell r="G618">
            <v>3.0582598501452676</v>
          </cell>
          <cell r="H618">
            <v>39.583333333333336</v>
          </cell>
          <cell r="I618">
            <v>3.75</v>
          </cell>
          <cell r="J618">
            <v>0</v>
          </cell>
          <cell r="K618">
            <v>0</v>
          </cell>
          <cell r="M618">
            <v>2003</v>
          </cell>
          <cell r="N618">
            <v>2052</v>
          </cell>
          <cell r="O618">
            <v>1</v>
          </cell>
          <cell r="Q618">
            <v>0</v>
          </cell>
          <cell r="R618">
            <v>0</v>
          </cell>
          <cell r="S618">
            <v>1</v>
          </cell>
          <cell r="T618">
            <v>1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1</v>
          </cell>
          <cell r="AA618">
            <v>0</v>
          </cell>
          <cell r="AC618">
            <v>1992</v>
          </cell>
          <cell r="AD618">
            <v>1</v>
          </cell>
          <cell r="AE618">
            <v>0</v>
          </cell>
          <cell r="AF618">
            <v>1</v>
          </cell>
        </row>
        <row r="619">
          <cell r="A619">
            <v>11</v>
          </cell>
          <cell r="B619">
            <v>2</v>
          </cell>
          <cell r="C619">
            <v>2</v>
          </cell>
          <cell r="D619">
            <v>2</v>
          </cell>
          <cell r="E619">
            <v>1</v>
          </cell>
          <cell r="F619">
            <v>0</v>
          </cell>
          <cell r="G619">
            <v>3.5543191790470527</v>
          </cell>
          <cell r="H619">
            <v>62.5</v>
          </cell>
          <cell r="I619">
            <v>3.75</v>
          </cell>
          <cell r="J619">
            <v>0</v>
          </cell>
          <cell r="K619">
            <v>0</v>
          </cell>
          <cell r="M619">
            <v>2007</v>
          </cell>
          <cell r="N619">
            <v>2052</v>
          </cell>
          <cell r="O619">
            <v>1</v>
          </cell>
          <cell r="Q619">
            <v>0</v>
          </cell>
          <cell r="R619">
            <v>0</v>
          </cell>
          <cell r="S619">
            <v>1</v>
          </cell>
          <cell r="T619">
            <v>1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1</v>
          </cell>
          <cell r="AA619">
            <v>0</v>
          </cell>
          <cell r="AC619">
            <v>1992</v>
          </cell>
          <cell r="AD619">
            <v>1</v>
          </cell>
          <cell r="AE619">
            <v>0</v>
          </cell>
          <cell r="AF619">
            <v>1</v>
          </cell>
        </row>
        <row r="620">
          <cell r="A620">
            <v>11</v>
          </cell>
          <cell r="B620">
            <v>3</v>
          </cell>
          <cell r="C620">
            <v>2</v>
          </cell>
          <cell r="D620">
            <v>2</v>
          </cell>
          <cell r="E620">
            <v>1</v>
          </cell>
          <cell r="F620">
            <v>0</v>
          </cell>
          <cell r="G620">
            <v>4.542790152403283</v>
          </cell>
          <cell r="H620">
            <v>62.5</v>
          </cell>
          <cell r="I620">
            <v>3.75</v>
          </cell>
          <cell r="J620">
            <v>0</v>
          </cell>
          <cell r="K620">
            <v>0</v>
          </cell>
          <cell r="M620">
            <v>2013</v>
          </cell>
          <cell r="N620">
            <v>2052</v>
          </cell>
          <cell r="O620">
            <v>1</v>
          </cell>
          <cell r="Q620">
            <v>0</v>
          </cell>
          <cell r="R620">
            <v>0</v>
          </cell>
          <cell r="S620">
            <v>1</v>
          </cell>
          <cell r="T620">
            <v>1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1</v>
          </cell>
          <cell r="AA620">
            <v>0</v>
          </cell>
          <cell r="AC620">
            <v>1992</v>
          </cell>
          <cell r="AD620">
            <v>1</v>
          </cell>
          <cell r="AE620">
            <v>0</v>
          </cell>
          <cell r="AF620">
            <v>1</v>
          </cell>
        </row>
        <row r="621">
          <cell r="A621">
            <v>11</v>
          </cell>
          <cell r="B621">
            <v>4</v>
          </cell>
          <cell r="C621">
            <v>2</v>
          </cell>
          <cell r="D621">
            <v>2</v>
          </cell>
          <cell r="E621">
            <v>1</v>
          </cell>
          <cell r="F621">
            <v>0</v>
          </cell>
          <cell r="G621">
            <v>4.6658851113716295</v>
          </cell>
          <cell r="H621">
            <v>70.833333333333329</v>
          </cell>
          <cell r="I621">
            <v>3.75</v>
          </cell>
          <cell r="J621">
            <v>0</v>
          </cell>
          <cell r="K621">
            <v>0</v>
          </cell>
          <cell r="M621">
            <v>2013</v>
          </cell>
          <cell r="N621">
            <v>2052</v>
          </cell>
          <cell r="O621">
            <v>1</v>
          </cell>
          <cell r="Q621">
            <v>0</v>
          </cell>
          <cell r="R621">
            <v>0</v>
          </cell>
          <cell r="S621">
            <v>1</v>
          </cell>
          <cell r="T621">
            <v>1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1</v>
          </cell>
          <cell r="AA621">
            <v>0</v>
          </cell>
          <cell r="AC621">
            <v>1992</v>
          </cell>
          <cell r="AD621">
            <v>1</v>
          </cell>
          <cell r="AE621">
            <v>0</v>
          </cell>
          <cell r="AF621">
            <v>1</v>
          </cell>
        </row>
        <row r="622">
          <cell r="A622">
            <v>11</v>
          </cell>
          <cell r="B622">
            <v>5</v>
          </cell>
          <cell r="C622">
            <v>2</v>
          </cell>
          <cell r="D622">
            <v>2</v>
          </cell>
          <cell r="E622">
            <v>1</v>
          </cell>
          <cell r="F622">
            <v>0</v>
          </cell>
          <cell r="G622">
            <v>4.8651817116060965</v>
          </cell>
          <cell r="H622">
            <v>81.25</v>
          </cell>
          <cell r="I622">
            <v>3.75</v>
          </cell>
          <cell r="J622">
            <v>0</v>
          </cell>
          <cell r="K622">
            <v>0</v>
          </cell>
          <cell r="M622">
            <v>2013</v>
          </cell>
          <cell r="N622">
            <v>2052</v>
          </cell>
          <cell r="O622">
            <v>1</v>
          </cell>
          <cell r="Q622">
            <v>0</v>
          </cell>
          <cell r="R622">
            <v>0</v>
          </cell>
          <cell r="S622">
            <v>1</v>
          </cell>
          <cell r="T622">
            <v>1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1</v>
          </cell>
          <cell r="AA622">
            <v>0</v>
          </cell>
          <cell r="AC622">
            <v>1992</v>
          </cell>
          <cell r="AD622">
            <v>1</v>
          </cell>
          <cell r="AE622">
            <v>0</v>
          </cell>
          <cell r="AF622">
            <v>1</v>
          </cell>
        </row>
        <row r="623">
          <cell r="A623">
            <v>11</v>
          </cell>
          <cell r="B623">
            <v>6</v>
          </cell>
          <cell r="C623">
            <v>2</v>
          </cell>
          <cell r="D623">
            <v>2</v>
          </cell>
          <cell r="E623">
            <v>1</v>
          </cell>
          <cell r="F623">
            <v>0</v>
          </cell>
          <cell r="G623">
            <v>4.6658851113716295</v>
          </cell>
          <cell r="H623">
            <v>70.833333333333329</v>
          </cell>
          <cell r="I623">
            <v>3.75</v>
          </cell>
          <cell r="J623">
            <v>0</v>
          </cell>
          <cell r="K623">
            <v>0</v>
          </cell>
          <cell r="M623">
            <v>2020</v>
          </cell>
          <cell r="N623">
            <v>2052</v>
          </cell>
          <cell r="O623">
            <v>1</v>
          </cell>
          <cell r="Q623">
            <v>0</v>
          </cell>
          <cell r="R623">
            <v>0</v>
          </cell>
          <cell r="S623">
            <v>1</v>
          </cell>
          <cell r="T623">
            <v>1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1</v>
          </cell>
          <cell r="AA623">
            <v>0</v>
          </cell>
          <cell r="AC623">
            <v>1992</v>
          </cell>
          <cell r="AD623">
            <v>1</v>
          </cell>
          <cell r="AE623">
            <v>0</v>
          </cell>
          <cell r="AF623">
            <v>1</v>
          </cell>
        </row>
        <row r="624">
          <cell r="A624">
            <v>11</v>
          </cell>
          <cell r="B624">
            <v>7</v>
          </cell>
          <cell r="C624">
            <v>2</v>
          </cell>
          <cell r="D624">
            <v>2</v>
          </cell>
          <cell r="E624">
            <v>1</v>
          </cell>
          <cell r="F624">
            <v>0</v>
          </cell>
          <cell r="G624">
            <v>4.9886508193858976</v>
          </cell>
          <cell r="H624">
            <v>81.25</v>
          </cell>
          <cell r="I624">
            <v>3.75</v>
          </cell>
          <cell r="J624">
            <v>0</v>
          </cell>
          <cell r="K624">
            <v>8.125</v>
          </cell>
          <cell r="M624">
            <v>2020</v>
          </cell>
          <cell r="N624">
            <v>2052</v>
          </cell>
          <cell r="O624">
            <v>1</v>
          </cell>
          <cell r="Q624">
            <v>0</v>
          </cell>
          <cell r="R624">
            <v>0</v>
          </cell>
          <cell r="S624">
            <v>1</v>
          </cell>
          <cell r="T624">
            <v>1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1</v>
          </cell>
          <cell r="AA624">
            <v>0</v>
          </cell>
          <cell r="AC624">
            <v>1992</v>
          </cell>
          <cell r="AD624">
            <v>1</v>
          </cell>
          <cell r="AE624">
            <v>0</v>
          </cell>
          <cell r="AF624">
            <v>1</v>
          </cell>
        </row>
        <row r="625">
          <cell r="A625">
            <v>11</v>
          </cell>
          <cell r="B625">
            <v>11</v>
          </cell>
          <cell r="C625">
            <v>2</v>
          </cell>
          <cell r="D625">
            <v>2</v>
          </cell>
          <cell r="E625">
            <v>1</v>
          </cell>
          <cell r="F625">
            <v>0</v>
          </cell>
          <cell r="G625">
            <v>4.9886508193858976</v>
          </cell>
          <cell r="H625">
            <v>81.25</v>
          </cell>
          <cell r="I625">
            <v>3.75</v>
          </cell>
          <cell r="J625">
            <v>0</v>
          </cell>
          <cell r="K625">
            <v>12.1875</v>
          </cell>
          <cell r="M625">
            <v>2022</v>
          </cell>
          <cell r="N625">
            <v>2052</v>
          </cell>
          <cell r="O625">
            <v>1</v>
          </cell>
          <cell r="Q625">
            <v>0</v>
          </cell>
          <cell r="R625">
            <v>0</v>
          </cell>
          <cell r="S625">
            <v>1</v>
          </cell>
          <cell r="T625">
            <v>1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1</v>
          </cell>
          <cell r="AA625">
            <v>0</v>
          </cell>
          <cell r="AC625">
            <v>1992</v>
          </cell>
          <cell r="AD625">
            <v>1</v>
          </cell>
          <cell r="AE625">
            <v>0</v>
          </cell>
          <cell r="AF625">
            <v>1</v>
          </cell>
        </row>
        <row r="626">
          <cell r="A626">
            <v>11</v>
          </cell>
          <cell r="B626">
            <v>8</v>
          </cell>
          <cell r="C626">
            <v>2</v>
          </cell>
          <cell r="D626">
            <v>2</v>
          </cell>
          <cell r="E626">
            <v>1</v>
          </cell>
          <cell r="F626">
            <v>0</v>
          </cell>
          <cell r="G626">
            <v>0.01</v>
          </cell>
          <cell r="H626">
            <v>0.01</v>
          </cell>
          <cell r="I626">
            <v>0.01</v>
          </cell>
          <cell r="J626">
            <v>0</v>
          </cell>
          <cell r="K626">
            <v>0</v>
          </cell>
          <cell r="M626">
            <v>2051</v>
          </cell>
          <cell r="N626">
            <v>2052</v>
          </cell>
          <cell r="O626">
            <v>1</v>
          </cell>
          <cell r="Q626">
            <v>1</v>
          </cell>
          <cell r="R626">
            <v>1</v>
          </cell>
          <cell r="S626">
            <v>1</v>
          </cell>
          <cell r="T626">
            <v>1</v>
          </cell>
          <cell r="U626">
            <v>1</v>
          </cell>
          <cell r="V626">
            <v>1</v>
          </cell>
          <cell r="W626">
            <v>1</v>
          </cell>
          <cell r="X626">
            <v>1</v>
          </cell>
          <cell r="Y626">
            <v>1</v>
          </cell>
          <cell r="Z626">
            <v>1</v>
          </cell>
          <cell r="AA626">
            <v>1</v>
          </cell>
          <cell r="AC626">
            <v>1992</v>
          </cell>
          <cell r="AD626">
            <v>1</v>
          </cell>
          <cell r="AE626">
            <v>0</v>
          </cell>
          <cell r="AF626">
            <v>1</v>
          </cell>
        </row>
        <row r="627">
          <cell r="A627">
            <v>11</v>
          </cell>
          <cell r="B627">
            <v>9</v>
          </cell>
          <cell r="C627">
            <v>2</v>
          </cell>
          <cell r="D627">
            <v>2</v>
          </cell>
          <cell r="E627">
            <v>1</v>
          </cell>
          <cell r="F627">
            <v>0</v>
          </cell>
          <cell r="G627">
            <v>4.8178066132425448</v>
          </cell>
          <cell r="H627">
            <v>70.833333333333329</v>
          </cell>
          <cell r="I627">
            <v>3.75</v>
          </cell>
          <cell r="J627">
            <v>0</v>
          </cell>
          <cell r="K627">
            <v>0</v>
          </cell>
          <cell r="M627">
            <v>2030</v>
          </cell>
          <cell r="N627">
            <v>2052</v>
          </cell>
          <cell r="O627">
            <v>1</v>
          </cell>
          <cell r="Q627">
            <v>0</v>
          </cell>
          <cell r="R627">
            <v>0</v>
          </cell>
          <cell r="S627">
            <v>1</v>
          </cell>
          <cell r="T627">
            <v>1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1</v>
          </cell>
          <cell r="AA627">
            <v>0</v>
          </cell>
          <cell r="AC627">
            <v>1992</v>
          </cell>
          <cell r="AD627">
            <v>1</v>
          </cell>
          <cell r="AE627">
            <v>0</v>
          </cell>
          <cell r="AF627">
            <v>1</v>
          </cell>
        </row>
        <row r="628">
          <cell r="A628">
            <v>11</v>
          </cell>
          <cell r="B628">
            <v>10</v>
          </cell>
          <cell r="C628">
            <v>2</v>
          </cell>
          <cell r="D628">
            <v>2</v>
          </cell>
          <cell r="E628">
            <v>1</v>
          </cell>
          <cell r="F628">
            <v>0</v>
          </cell>
          <cell r="G628">
            <v>5.0970997502421129</v>
          </cell>
          <cell r="H628">
            <v>81.25</v>
          </cell>
          <cell r="I628">
            <v>3.75</v>
          </cell>
          <cell r="J628">
            <v>0</v>
          </cell>
          <cell r="K628">
            <v>12.1875</v>
          </cell>
          <cell r="M628">
            <v>2030</v>
          </cell>
          <cell r="N628">
            <v>2052</v>
          </cell>
          <cell r="O628">
            <v>1</v>
          </cell>
          <cell r="Q628">
            <v>0</v>
          </cell>
          <cell r="R628">
            <v>0</v>
          </cell>
          <cell r="S628">
            <v>1</v>
          </cell>
          <cell r="T628">
            <v>1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1</v>
          </cell>
          <cell r="AA628">
            <v>0</v>
          </cell>
          <cell r="AC628">
            <v>1992</v>
          </cell>
          <cell r="AD628">
            <v>1</v>
          </cell>
          <cell r="AE628">
            <v>0</v>
          </cell>
          <cell r="AF628">
            <v>1</v>
          </cell>
        </row>
        <row r="629">
          <cell r="A629">
            <v>12</v>
          </cell>
          <cell r="B629">
            <v>1</v>
          </cell>
          <cell r="C629">
            <v>2</v>
          </cell>
          <cell r="D629">
            <v>2</v>
          </cell>
          <cell r="E629">
            <v>1</v>
          </cell>
          <cell r="F629">
            <v>0</v>
          </cell>
          <cell r="G629">
            <v>3.0582598501452676</v>
          </cell>
          <cell r="H629">
            <v>36.458333333333336</v>
          </cell>
          <cell r="I629">
            <v>2.6666666666666665</v>
          </cell>
          <cell r="J629">
            <v>0</v>
          </cell>
          <cell r="K629">
            <v>0</v>
          </cell>
          <cell r="M629">
            <v>2003</v>
          </cell>
          <cell r="N629">
            <v>2052</v>
          </cell>
          <cell r="O629">
            <v>1</v>
          </cell>
          <cell r="Q629">
            <v>0</v>
          </cell>
          <cell r="R629">
            <v>0</v>
          </cell>
          <cell r="S629">
            <v>1</v>
          </cell>
          <cell r="T629">
            <v>1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1</v>
          </cell>
          <cell r="AA629">
            <v>0</v>
          </cell>
          <cell r="AC629">
            <v>1992</v>
          </cell>
          <cell r="AD629">
            <v>1</v>
          </cell>
          <cell r="AE629">
            <v>0</v>
          </cell>
          <cell r="AF629">
            <v>1</v>
          </cell>
        </row>
        <row r="630">
          <cell r="A630">
            <v>12</v>
          </cell>
          <cell r="B630">
            <v>2</v>
          </cell>
          <cell r="C630">
            <v>2</v>
          </cell>
          <cell r="D630">
            <v>2</v>
          </cell>
          <cell r="E630">
            <v>1</v>
          </cell>
          <cell r="F630">
            <v>0</v>
          </cell>
          <cell r="G630">
            <v>3.1148205298431875</v>
          </cell>
          <cell r="H630">
            <v>59.375</v>
          </cell>
          <cell r="I630">
            <v>2.6666666666666665</v>
          </cell>
          <cell r="J630">
            <v>0</v>
          </cell>
          <cell r="K630">
            <v>0</v>
          </cell>
          <cell r="M630">
            <v>2007</v>
          </cell>
          <cell r="N630">
            <v>2052</v>
          </cell>
          <cell r="O630">
            <v>1</v>
          </cell>
          <cell r="Q630">
            <v>0</v>
          </cell>
          <cell r="R630">
            <v>0</v>
          </cell>
          <cell r="S630">
            <v>1</v>
          </cell>
          <cell r="T630">
            <v>1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1</v>
          </cell>
          <cell r="AA630">
            <v>0</v>
          </cell>
          <cell r="AC630">
            <v>1992</v>
          </cell>
          <cell r="AD630">
            <v>1</v>
          </cell>
          <cell r="AE630">
            <v>0</v>
          </cell>
          <cell r="AF630">
            <v>1</v>
          </cell>
        </row>
        <row r="631">
          <cell r="A631">
            <v>12</v>
          </cell>
          <cell r="B631">
            <v>3</v>
          </cell>
          <cell r="C631">
            <v>2</v>
          </cell>
          <cell r="D631">
            <v>2</v>
          </cell>
          <cell r="E631">
            <v>1</v>
          </cell>
          <cell r="F631">
            <v>0</v>
          </cell>
          <cell r="G631">
            <v>3.7368112543962484</v>
          </cell>
          <cell r="H631">
            <v>59.375</v>
          </cell>
          <cell r="I631">
            <v>2.6666666666666665</v>
          </cell>
          <cell r="J631">
            <v>0</v>
          </cell>
          <cell r="K631">
            <v>0</v>
          </cell>
          <cell r="M631">
            <v>2013</v>
          </cell>
          <cell r="N631">
            <v>2052</v>
          </cell>
          <cell r="O631">
            <v>1</v>
          </cell>
          <cell r="Q631">
            <v>0</v>
          </cell>
          <cell r="R631">
            <v>0</v>
          </cell>
          <cell r="S631">
            <v>1</v>
          </cell>
          <cell r="T631">
            <v>1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1</v>
          </cell>
          <cell r="AA631">
            <v>0</v>
          </cell>
          <cell r="AC631">
            <v>1992</v>
          </cell>
          <cell r="AD631">
            <v>1</v>
          </cell>
          <cell r="AE631">
            <v>0</v>
          </cell>
          <cell r="AF631">
            <v>1</v>
          </cell>
        </row>
        <row r="632">
          <cell r="A632">
            <v>12</v>
          </cell>
          <cell r="B632">
            <v>4</v>
          </cell>
          <cell r="C632">
            <v>2</v>
          </cell>
          <cell r="D632">
            <v>2</v>
          </cell>
          <cell r="E632">
            <v>1</v>
          </cell>
          <cell r="F632">
            <v>0</v>
          </cell>
          <cell r="G632">
            <v>4.5836862445541549</v>
          </cell>
          <cell r="H632">
            <v>67.708333333333329</v>
          </cell>
          <cell r="I632">
            <v>2.6666666666666665</v>
          </cell>
          <cell r="J632">
            <v>0</v>
          </cell>
          <cell r="K632">
            <v>0</v>
          </cell>
          <cell r="M632">
            <v>2013</v>
          </cell>
          <cell r="N632">
            <v>2052</v>
          </cell>
          <cell r="O632">
            <v>1</v>
          </cell>
          <cell r="Q632">
            <v>0</v>
          </cell>
          <cell r="R632">
            <v>0</v>
          </cell>
          <cell r="S632">
            <v>1</v>
          </cell>
          <cell r="T632">
            <v>1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1</v>
          </cell>
          <cell r="AA632">
            <v>0</v>
          </cell>
          <cell r="AC632">
            <v>1992</v>
          </cell>
          <cell r="AD632">
            <v>1</v>
          </cell>
          <cell r="AE632">
            <v>0</v>
          </cell>
          <cell r="AF632">
            <v>1</v>
          </cell>
        </row>
        <row r="633">
          <cell r="A633">
            <v>12</v>
          </cell>
          <cell r="B633">
            <v>5</v>
          </cell>
          <cell r="C633">
            <v>2</v>
          </cell>
          <cell r="D633">
            <v>2</v>
          </cell>
          <cell r="E633">
            <v>1</v>
          </cell>
          <cell r="F633">
            <v>0</v>
          </cell>
          <cell r="G633">
            <v>5.8030480656506445</v>
          </cell>
          <cell r="H633">
            <v>76.041666666666671</v>
          </cell>
          <cell r="I633">
            <v>2.6666666666666665</v>
          </cell>
          <cell r="J633">
            <v>0</v>
          </cell>
          <cell r="K633">
            <v>0</v>
          </cell>
          <cell r="M633">
            <v>2013</v>
          </cell>
          <cell r="N633">
            <v>2052</v>
          </cell>
          <cell r="O633">
            <v>1</v>
          </cell>
          <cell r="Q633">
            <v>0</v>
          </cell>
          <cell r="R633">
            <v>0</v>
          </cell>
          <cell r="S633">
            <v>1</v>
          </cell>
          <cell r="T633">
            <v>1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1</v>
          </cell>
          <cell r="AA633">
            <v>0</v>
          </cell>
          <cell r="AC633">
            <v>1992</v>
          </cell>
          <cell r="AD633">
            <v>1</v>
          </cell>
          <cell r="AE633">
            <v>0</v>
          </cell>
          <cell r="AF633">
            <v>1</v>
          </cell>
        </row>
        <row r="634">
          <cell r="A634">
            <v>12</v>
          </cell>
          <cell r="B634">
            <v>6</v>
          </cell>
          <cell r="C634">
            <v>2</v>
          </cell>
          <cell r="D634">
            <v>2</v>
          </cell>
          <cell r="E634">
            <v>1</v>
          </cell>
          <cell r="F634">
            <v>0</v>
          </cell>
          <cell r="G634">
            <v>4.5836862445541549</v>
          </cell>
          <cell r="H634">
            <v>67.708333333333329</v>
          </cell>
          <cell r="I634">
            <v>2.6666666666666665</v>
          </cell>
          <cell r="J634">
            <v>0</v>
          </cell>
          <cell r="K634">
            <v>0</v>
          </cell>
          <cell r="M634">
            <v>2020</v>
          </cell>
          <cell r="N634">
            <v>2052</v>
          </cell>
          <cell r="O634">
            <v>1</v>
          </cell>
          <cell r="Q634">
            <v>0</v>
          </cell>
          <cell r="R634">
            <v>0</v>
          </cell>
          <cell r="S634">
            <v>1</v>
          </cell>
          <cell r="T634">
            <v>1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1</v>
          </cell>
          <cell r="AA634">
            <v>0</v>
          </cell>
          <cell r="AC634">
            <v>1992</v>
          </cell>
          <cell r="AD634">
            <v>1</v>
          </cell>
          <cell r="AE634">
            <v>0</v>
          </cell>
          <cell r="AF634">
            <v>1</v>
          </cell>
        </row>
        <row r="635">
          <cell r="A635">
            <v>12</v>
          </cell>
          <cell r="B635">
            <v>7</v>
          </cell>
          <cell r="C635">
            <v>2</v>
          </cell>
          <cell r="D635">
            <v>2</v>
          </cell>
          <cell r="E635">
            <v>1</v>
          </cell>
          <cell r="F635">
            <v>0</v>
          </cell>
          <cell r="G635">
            <v>6.063791082184582</v>
          </cell>
          <cell r="H635">
            <v>76.041666666666671</v>
          </cell>
          <cell r="I635">
            <v>2.6666666666666665</v>
          </cell>
          <cell r="J635">
            <v>0</v>
          </cell>
          <cell r="K635">
            <v>7.6041666666666679</v>
          </cell>
          <cell r="M635">
            <v>2020</v>
          </cell>
          <cell r="N635">
            <v>2052</v>
          </cell>
          <cell r="O635">
            <v>1</v>
          </cell>
          <cell r="Q635">
            <v>0</v>
          </cell>
          <cell r="R635">
            <v>0</v>
          </cell>
          <cell r="S635">
            <v>1</v>
          </cell>
          <cell r="T635">
            <v>1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1</v>
          </cell>
          <cell r="AA635">
            <v>0</v>
          </cell>
          <cell r="AC635">
            <v>1992</v>
          </cell>
          <cell r="AD635">
            <v>1</v>
          </cell>
          <cell r="AE635">
            <v>0</v>
          </cell>
          <cell r="AF635">
            <v>1</v>
          </cell>
        </row>
        <row r="636">
          <cell r="A636">
            <v>12</v>
          </cell>
          <cell r="B636">
            <v>9</v>
          </cell>
          <cell r="C636">
            <v>2</v>
          </cell>
          <cell r="D636">
            <v>2</v>
          </cell>
          <cell r="E636">
            <v>1</v>
          </cell>
          <cell r="F636">
            <v>0</v>
          </cell>
          <cell r="G636">
            <v>6.063791082184582</v>
          </cell>
          <cell r="H636">
            <v>76.041666666666671</v>
          </cell>
          <cell r="I636">
            <v>2.6666666666666665</v>
          </cell>
          <cell r="J636">
            <v>0</v>
          </cell>
          <cell r="K636">
            <v>11.40625</v>
          </cell>
          <cell r="M636">
            <v>2022</v>
          </cell>
          <cell r="N636">
            <v>2052</v>
          </cell>
          <cell r="O636">
            <v>1</v>
          </cell>
          <cell r="Q636">
            <v>0</v>
          </cell>
          <cell r="R636">
            <v>0</v>
          </cell>
          <cell r="S636">
            <v>1</v>
          </cell>
          <cell r="T636">
            <v>1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1</v>
          </cell>
          <cell r="AA636">
            <v>0</v>
          </cell>
          <cell r="AC636">
            <v>1992</v>
          </cell>
          <cell r="AD636">
            <v>1</v>
          </cell>
          <cell r="AE636">
            <v>0</v>
          </cell>
          <cell r="AF636">
            <v>1</v>
          </cell>
        </row>
        <row r="637">
          <cell r="A637">
            <v>12</v>
          </cell>
          <cell r="B637">
            <v>8</v>
          </cell>
          <cell r="C637">
            <v>2</v>
          </cell>
          <cell r="D637">
            <v>2</v>
          </cell>
          <cell r="E637">
            <v>1</v>
          </cell>
          <cell r="F637">
            <v>0</v>
          </cell>
          <cell r="G637">
            <v>0.01</v>
          </cell>
          <cell r="H637">
            <v>0.01</v>
          </cell>
          <cell r="I637">
            <v>0.01</v>
          </cell>
          <cell r="J637">
            <v>0</v>
          </cell>
          <cell r="K637">
            <v>0</v>
          </cell>
          <cell r="M637">
            <v>2051</v>
          </cell>
          <cell r="N637">
            <v>2052</v>
          </cell>
          <cell r="O637">
            <v>1</v>
          </cell>
          <cell r="Q637">
            <v>1</v>
          </cell>
          <cell r="R637">
            <v>1</v>
          </cell>
          <cell r="S637">
            <v>1</v>
          </cell>
          <cell r="T637">
            <v>1</v>
          </cell>
          <cell r="U637">
            <v>1</v>
          </cell>
          <cell r="V637">
            <v>1</v>
          </cell>
          <cell r="W637">
            <v>1</v>
          </cell>
          <cell r="X637">
            <v>1</v>
          </cell>
          <cell r="Y637">
            <v>1</v>
          </cell>
          <cell r="Z637">
            <v>1</v>
          </cell>
          <cell r="AA637">
            <v>1</v>
          </cell>
          <cell r="AC637">
            <v>1992</v>
          </cell>
          <cell r="AD637">
            <v>1</v>
          </cell>
          <cell r="AE637">
            <v>0</v>
          </cell>
          <cell r="AF637">
            <v>1</v>
          </cell>
        </row>
        <row r="638">
          <cell r="A638">
            <v>12</v>
          </cell>
          <cell r="B638">
            <v>10</v>
          </cell>
          <cell r="C638">
            <v>2</v>
          </cell>
          <cell r="D638">
            <v>2</v>
          </cell>
          <cell r="E638">
            <v>1</v>
          </cell>
          <cell r="F638">
            <v>0</v>
          </cell>
          <cell r="G638">
            <v>4.8847205939820251</v>
          </cell>
          <cell r="H638">
            <v>67.708333333333329</v>
          </cell>
          <cell r="I638">
            <v>2.6666666666666665</v>
          </cell>
          <cell r="J638">
            <v>0</v>
          </cell>
          <cell r="K638">
            <v>0</v>
          </cell>
          <cell r="M638">
            <v>2030</v>
          </cell>
          <cell r="N638">
            <v>2052</v>
          </cell>
          <cell r="O638">
            <v>1</v>
          </cell>
          <cell r="Q638">
            <v>0</v>
          </cell>
          <cell r="R638">
            <v>0</v>
          </cell>
          <cell r="S638">
            <v>1</v>
          </cell>
          <cell r="T638">
            <v>1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1</v>
          </cell>
          <cell r="AA638">
            <v>0</v>
          </cell>
          <cell r="AC638">
            <v>1992</v>
          </cell>
          <cell r="AD638">
            <v>1</v>
          </cell>
          <cell r="AE638">
            <v>0</v>
          </cell>
          <cell r="AF638">
            <v>1</v>
          </cell>
        </row>
        <row r="639">
          <cell r="A639">
            <v>12</v>
          </cell>
          <cell r="B639">
            <v>11</v>
          </cell>
          <cell r="C639">
            <v>2</v>
          </cell>
          <cell r="D639">
            <v>2</v>
          </cell>
          <cell r="E639">
            <v>1</v>
          </cell>
          <cell r="F639">
            <v>0</v>
          </cell>
          <cell r="G639">
            <v>6.2803550494054594</v>
          </cell>
          <cell r="H639">
            <v>76.041666666666671</v>
          </cell>
          <cell r="I639">
            <v>2.6666666666666665</v>
          </cell>
          <cell r="J639">
            <v>0</v>
          </cell>
          <cell r="K639">
            <v>11.40625</v>
          </cell>
          <cell r="M639">
            <v>2030</v>
          </cell>
          <cell r="N639">
            <v>2052</v>
          </cell>
          <cell r="O639">
            <v>1</v>
          </cell>
          <cell r="Q639">
            <v>0</v>
          </cell>
          <cell r="R639">
            <v>0</v>
          </cell>
          <cell r="S639">
            <v>1</v>
          </cell>
          <cell r="T639">
            <v>1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1</v>
          </cell>
          <cell r="AA639">
            <v>0</v>
          </cell>
          <cell r="AC639">
            <v>1992</v>
          </cell>
          <cell r="AD639">
            <v>1</v>
          </cell>
          <cell r="AE639">
            <v>0</v>
          </cell>
          <cell r="AF639">
            <v>1</v>
          </cell>
        </row>
        <row r="640">
          <cell r="A640">
            <v>12</v>
          </cell>
          <cell r="B640">
            <v>12</v>
          </cell>
          <cell r="C640">
            <v>2</v>
          </cell>
          <cell r="D640">
            <v>2</v>
          </cell>
          <cell r="E640">
            <v>1</v>
          </cell>
          <cell r="F640">
            <v>0</v>
          </cell>
          <cell r="G640">
            <v>0.01</v>
          </cell>
          <cell r="H640">
            <v>0.01</v>
          </cell>
          <cell r="I640">
            <v>0.01</v>
          </cell>
          <cell r="J640">
            <v>0</v>
          </cell>
          <cell r="K640">
            <v>0</v>
          </cell>
          <cell r="M640">
            <v>2051</v>
          </cell>
          <cell r="N640">
            <v>2052</v>
          </cell>
          <cell r="O640">
            <v>1</v>
          </cell>
          <cell r="Q640">
            <v>1</v>
          </cell>
          <cell r="R640">
            <v>1</v>
          </cell>
          <cell r="S640">
            <v>1</v>
          </cell>
          <cell r="T640">
            <v>1</v>
          </cell>
          <cell r="U640">
            <v>1</v>
          </cell>
          <cell r="V640">
            <v>1</v>
          </cell>
          <cell r="W640">
            <v>1</v>
          </cell>
          <cell r="X640">
            <v>1</v>
          </cell>
          <cell r="Y640">
            <v>1</v>
          </cell>
          <cell r="Z640">
            <v>1</v>
          </cell>
          <cell r="AA640">
            <v>1</v>
          </cell>
          <cell r="AC640">
            <v>1992</v>
          </cell>
          <cell r="AD640">
            <v>1</v>
          </cell>
          <cell r="AE640">
            <v>0</v>
          </cell>
          <cell r="AF640">
            <v>1</v>
          </cell>
        </row>
        <row r="641">
          <cell r="A641">
            <v>12</v>
          </cell>
          <cell r="B641">
            <v>13</v>
          </cell>
          <cell r="C641">
            <v>2</v>
          </cell>
          <cell r="D641">
            <v>2</v>
          </cell>
          <cell r="E641">
            <v>1</v>
          </cell>
          <cell r="F641">
            <v>0</v>
          </cell>
          <cell r="G641">
            <v>0.01</v>
          </cell>
          <cell r="H641">
            <v>0.01</v>
          </cell>
          <cell r="I641">
            <v>0.01</v>
          </cell>
          <cell r="J641">
            <v>0</v>
          </cell>
          <cell r="K641">
            <v>0</v>
          </cell>
          <cell r="M641">
            <v>2051</v>
          </cell>
          <cell r="N641">
            <v>2052</v>
          </cell>
          <cell r="O641">
            <v>1</v>
          </cell>
          <cell r="Q641">
            <v>1</v>
          </cell>
          <cell r="R641">
            <v>1</v>
          </cell>
          <cell r="S641">
            <v>1</v>
          </cell>
          <cell r="T641">
            <v>1</v>
          </cell>
          <cell r="U641">
            <v>1</v>
          </cell>
          <cell r="V641">
            <v>1</v>
          </cell>
          <cell r="W641">
            <v>1</v>
          </cell>
          <cell r="X641">
            <v>1</v>
          </cell>
          <cell r="Y641">
            <v>1</v>
          </cell>
          <cell r="Z641">
            <v>1</v>
          </cell>
          <cell r="AA641">
            <v>1</v>
          </cell>
          <cell r="AC641">
            <v>1992</v>
          </cell>
          <cell r="AD641">
            <v>1</v>
          </cell>
          <cell r="AE641">
            <v>0</v>
          </cell>
          <cell r="AF641">
            <v>1</v>
          </cell>
        </row>
        <row r="642">
          <cell r="A642">
            <v>12</v>
          </cell>
          <cell r="B642">
            <v>14</v>
          </cell>
          <cell r="C642">
            <v>2</v>
          </cell>
          <cell r="D642">
            <v>2</v>
          </cell>
          <cell r="E642">
            <v>1</v>
          </cell>
          <cell r="F642">
            <v>0</v>
          </cell>
          <cell r="G642">
            <v>0.01</v>
          </cell>
          <cell r="H642">
            <v>0.01</v>
          </cell>
          <cell r="I642">
            <v>0.01</v>
          </cell>
          <cell r="J642">
            <v>0</v>
          </cell>
          <cell r="K642">
            <v>0</v>
          </cell>
          <cell r="M642">
            <v>2051</v>
          </cell>
          <cell r="N642">
            <v>2052</v>
          </cell>
          <cell r="O642">
            <v>1</v>
          </cell>
          <cell r="Q642">
            <v>1</v>
          </cell>
          <cell r="R642">
            <v>1</v>
          </cell>
          <cell r="S642">
            <v>1</v>
          </cell>
          <cell r="T642">
            <v>1</v>
          </cell>
          <cell r="U642">
            <v>1</v>
          </cell>
          <cell r="V642">
            <v>1</v>
          </cell>
          <cell r="W642">
            <v>1</v>
          </cell>
          <cell r="X642">
            <v>1</v>
          </cell>
          <cell r="Y642">
            <v>1</v>
          </cell>
          <cell r="Z642">
            <v>1</v>
          </cell>
          <cell r="AA642">
            <v>1</v>
          </cell>
          <cell r="AC642">
            <v>1992</v>
          </cell>
          <cell r="AD642">
            <v>1</v>
          </cell>
          <cell r="AE642">
            <v>0</v>
          </cell>
          <cell r="AF642">
            <v>1</v>
          </cell>
        </row>
        <row r="643">
          <cell r="A643">
            <v>13</v>
          </cell>
          <cell r="B643">
            <v>1</v>
          </cell>
          <cell r="C643">
            <v>2</v>
          </cell>
          <cell r="D643">
            <v>2</v>
          </cell>
          <cell r="E643">
            <v>1</v>
          </cell>
          <cell r="F643">
            <v>0.11017257044337818</v>
          </cell>
          <cell r="G643">
            <v>3.0582598501452676</v>
          </cell>
          <cell r="H643">
            <v>44.791666666666664</v>
          </cell>
          <cell r="I643">
            <v>2.9166666666666665</v>
          </cell>
          <cell r="J643">
            <v>0</v>
          </cell>
          <cell r="K643">
            <v>0</v>
          </cell>
          <cell r="M643">
            <v>2003</v>
          </cell>
          <cell r="N643">
            <v>2052</v>
          </cell>
          <cell r="O643">
            <v>1</v>
          </cell>
          <cell r="Q643">
            <v>0</v>
          </cell>
          <cell r="R643">
            <v>0</v>
          </cell>
          <cell r="S643">
            <v>1</v>
          </cell>
          <cell r="T643">
            <v>1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1</v>
          </cell>
          <cell r="AA643">
            <v>0</v>
          </cell>
          <cell r="AC643">
            <v>1992</v>
          </cell>
          <cell r="AD643">
            <v>1</v>
          </cell>
          <cell r="AE643">
            <v>0</v>
          </cell>
          <cell r="AF643">
            <v>1</v>
          </cell>
        </row>
        <row r="644">
          <cell r="A644">
            <v>13</v>
          </cell>
          <cell r="B644">
            <v>2</v>
          </cell>
          <cell r="C644">
            <v>2</v>
          </cell>
          <cell r="D644">
            <v>2</v>
          </cell>
          <cell r="E644">
            <v>1</v>
          </cell>
          <cell r="F644">
            <v>0</v>
          </cell>
          <cell r="G644">
            <v>3.1096364524023503</v>
          </cell>
          <cell r="H644">
            <v>59.375</v>
          </cell>
          <cell r="I644">
            <v>2.9166666666666665</v>
          </cell>
          <cell r="J644">
            <v>0</v>
          </cell>
          <cell r="K644">
            <v>0</v>
          </cell>
          <cell r="M644">
            <v>2007</v>
          </cell>
          <cell r="N644">
            <v>2052</v>
          </cell>
          <cell r="O644">
            <v>1</v>
          </cell>
          <cell r="Q644">
            <v>0</v>
          </cell>
          <cell r="R644">
            <v>0</v>
          </cell>
          <cell r="S644">
            <v>1</v>
          </cell>
          <cell r="T644">
            <v>1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1</v>
          </cell>
          <cell r="AA644">
            <v>0</v>
          </cell>
          <cell r="AC644">
            <v>1992</v>
          </cell>
          <cell r="AD644">
            <v>1</v>
          </cell>
          <cell r="AE644">
            <v>0</v>
          </cell>
          <cell r="AF644">
            <v>1</v>
          </cell>
        </row>
        <row r="645">
          <cell r="A645">
            <v>13</v>
          </cell>
          <cell r="B645">
            <v>3</v>
          </cell>
          <cell r="C645">
            <v>2</v>
          </cell>
          <cell r="D645">
            <v>2</v>
          </cell>
          <cell r="E645">
            <v>1</v>
          </cell>
          <cell r="F645">
            <v>0</v>
          </cell>
          <cell r="G645">
            <v>3.6635404454865186</v>
          </cell>
          <cell r="H645">
            <v>62.5</v>
          </cell>
          <cell r="I645">
            <v>2.9166666666666665</v>
          </cell>
          <cell r="J645">
            <v>0</v>
          </cell>
          <cell r="K645">
            <v>0</v>
          </cell>
          <cell r="M645">
            <v>2013</v>
          </cell>
          <cell r="N645">
            <v>2052</v>
          </cell>
          <cell r="O645">
            <v>1</v>
          </cell>
          <cell r="Q645">
            <v>0</v>
          </cell>
          <cell r="R645">
            <v>0</v>
          </cell>
          <cell r="S645">
            <v>1</v>
          </cell>
          <cell r="T645">
            <v>1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1</v>
          </cell>
          <cell r="AA645">
            <v>0</v>
          </cell>
          <cell r="AC645">
            <v>1992</v>
          </cell>
          <cell r="AD645">
            <v>1</v>
          </cell>
          <cell r="AE645">
            <v>0</v>
          </cell>
          <cell r="AF645">
            <v>1</v>
          </cell>
        </row>
        <row r="646">
          <cell r="A646">
            <v>13</v>
          </cell>
          <cell r="B646">
            <v>4</v>
          </cell>
          <cell r="C646">
            <v>2</v>
          </cell>
          <cell r="D646">
            <v>2</v>
          </cell>
          <cell r="E646">
            <v>1</v>
          </cell>
          <cell r="F646">
            <v>0</v>
          </cell>
          <cell r="G646">
            <v>4.3962485345838216</v>
          </cell>
          <cell r="H646">
            <v>70.833333333333329</v>
          </cell>
          <cell r="I646">
            <v>2.9166666666666665</v>
          </cell>
          <cell r="J646">
            <v>0</v>
          </cell>
          <cell r="K646">
            <v>0</v>
          </cell>
          <cell r="M646">
            <v>2013</v>
          </cell>
          <cell r="N646">
            <v>2052</v>
          </cell>
          <cell r="O646">
            <v>1</v>
          </cell>
          <cell r="Q646">
            <v>0</v>
          </cell>
          <cell r="R646">
            <v>0</v>
          </cell>
          <cell r="S646">
            <v>1</v>
          </cell>
          <cell r="T646">
            <v>1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1</v>
          </cell>
          <cell r="AA646">
            <v>0</v>
          </cell>
          <cell r="AC646">
            <v>1992</v>
          </cell>
          <cell r="AD646">
            <v>1</v>
          </cell>
          <cell r="AE646">
            <v>0</v>
          </cell>
          <cell r="AF646">
            <v>1</v>
          </cell>
        </row>
        <row r="647">
          <cell r="A647">
            <v>13</v>
          </cell>
          <cell r="B647">
            <v>5</v>
          </cell>
          <cell r="C647">
            <v>2</v>
          </cell>
          <cell r="D647">
            <v>2</v>
          </cell>
          <cell r="E647">
            <v>1</v>
          </cell>
          <cell r="F647">
            <v>0</v>
          </cell>
          <cell r="G647">
            <v>4.4518972502114655</v>
          </cell>
          <cell r="H647">
            <v>79.166666666666671</v>
          </cell>
          <cell r="I647">
            <v>2.9166666666666665</v>
          </cell>
          <cell r="J647">
            <v>0</v>
          </cell>
          <cell r="K647">
            <v>0</v>
          </cell>
          <cell r="M647">
            <v>2013</v>
          </cell>
          <cell r="N647">
            <v>2052</v>
          </cell>
          <cell r="O647">
            <v>1</v>
          </cell>
          <cell r="Q647">
            <v>0</v>
          </cell>
          <cell r="R647">
            <v>0</v>
          </cell>
          <cell r="S647">
            <v>1</v>
          </cell>
          <cell r="T647">
            <v>1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1</v>
          </cell>
          <cell r="AA647">
            <v>0</v>
          </cell>
          <cell r="AC647">
            <v>1992</v>
          </cell>
          <cell r="AD647">
            <v>1</v>
          </cell>
          <cell r="AE647">
            <v>0</v>
          </cell>
          <cell r="AF647">
            <v>1</v>
          </cell>
        </row>
        <row r="648">
          <cell r="A648">
            <v>13</v>
          </cell>
          <cell r="B648">
            <v>6</v>
          </cell>
          <cell r="C648">
            <v>2</v>
          </cell>
          <cell r="D648">
            <v>2</v>
          </cell>
          <cell r="E648">
            <v>1</v>
          </cell>
          <cell r="F648">
            <v>0</v>
          </cell>
          <cell r="G648">
            <v>4.3962485345838216</v>
          </cell>
          <cell r="H648">
            <v>70.833333333333329</v>
          </cell>
          <cell r="I648">
            <v>2.9166666666666665</v>
          </cell>
          <cell r="J648">
            <v>0</v>
          </cell>
          <cell r="K648">
            <v>0</v>
          </cell>
          <cell r="M648">
            <v>2020</v>
          </cell>
          <cell r="N648">
            <v>2052</v>
          </cell>
          <cell r="O648">
            <v>1</v>
          </cell>
          <cell r="Q648">
            <v>0</v>
          </cell>
          <cell r="R648">
            <v>0</v>
          </cell>
          <cell r="S648">
            <v>1</v>
          </cell>
          <cell r="T648">
            <v>1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1</v>
          </cell>
          <cell r="AA648">
            <v>0</v>
          </cell>
          <cell r="AC648">
            <v>1992</v>
          </cell>
          <cell r="AD648">
            <v>1</v>
          </cell>
          <cell r="AE648">
            <v>0</v>
          </cell>
          <cell r="AF648">
            <v>1</v>
          </cell>
        </row>
        <row r="649">
          <cell r="A649">
            <v>13</v>
          </cell>
          <cell r="B649">
            <v>7</v>
          </cell>
          <cell r="C649">
            <v>2</v>
          </cell>
          <cell r="D649">
            <v>2</v>
          </cell>
          <cell r="E649">
            <v>1</v>
          </cell>
          <cell r="F649">
            <v>0</v>
          </cell>
          <cell r="G649">
            <v>4.4518972502114655</v>
          </cell>
          <cell r="H649">
            <v>79.166666666666671</v>
          </cell>
          <cell r="I649">
            <v>2.9166666666666665</v>
          </cell>
          <cell r="J649">
            <v>0</v>
          </cell>
          <cell r="K649">
            <v>7.9166666666666679</v>
          </cell>
          <cell r="M649">
            <v>2020</v>
          </cell>
          <cell r="N649">
            <v>2052</v>
          </cell>
          <cell r="O649">
            <v>1</v>
          </cell>
          <cell r="Q649">
            <v>0</v>
          </cell>
          <cell r="R649">
            <v>0</v>
          </cell>
          <cell r="S649">
            <v>1</v>
          </cell>
          <cell r="T649">
            <v>1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1</v>
          </cell>
          <cell r="AA649">
            <v>0</v>
          </cell>
          <cell r="AC649">
            <v>1992</v>
          </cell>
          <cell r="AD649">
            <v>1</v>
          </cell>
          <cell r="AE649">
            <v>0</v>
          </cell>
          <cell r="AF649">
            <v>1</v>
          </cell>
        </row>
        <row r="650">
          <cell r="A650">
            <v>13</v>
          </cell>
          <cell r="B650">
            <v>8</v>
          </cell>
          <cell r="C650">
            <v>2</v>
          </cell>
          <cell r="D650">
            <v>2</v>
          </cell>
          <cell r="E650">
            <v>1</v>
          </cell>
          <cell r="F650">
            <v>0</v>
          </cell>
          <cell r="G650">
            <v>4.4518972502114655</v>
          </cell>
          <cell r="H650">
            <v>79.166666666666671</v>
          </cell>
          <cell r="I650">
            <v>2.9166666666666665</v>
          </cell>
          <cell r="J650">
            <v>0</v>
          </cell>
          <cell r="K650">
            <v>11.875</v>
          </cell>
          <cell r="M650">
            <v>2022</v>
          </cell>
          <cell r="N650">
            <v>2052</v>
          </cell>
          <cell r="O650">
            <v>1</v>
          </cell>
          <cell r="Q650">
            <v>0</v>
          </cell>
          <cell r="R650">
            <v>0</v>
          </cell>
          <cell r="S650">
            <v>1</v>
          </cell>
          <cell r="T650">
            <v>1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1</v>
          </cell>
          <cell r="AA650">
            <v>0</v>
          </cell>
          <cell r="AC650">
            <v>1992</v>
          </cell>
          <cell r="AD650">
            <v>1</v>
          </cell>
          <cell r="AE650">
            <v>0</v>
          </cell>
          <cell r="AF650">
            <v>1</v>
          </cell>
        </row>
        <row r="651">
          <cell r="A651">
            <v>14</v>
          </cell>
          <cell r="B651">
            <v>1</v>
          </cell>
          <cell r="C651">
            <v>2</v>
          </cell>
          <cell r="D651">
            <v>2</v>
          </cell>
          <cell r="E651">
            <v>1</v>
          </cell>
          <cell r="F651">
            <v>3.1074314740439996E-2</v>
          </cell>
          <cell r="G651">
            <v>5.2492519815926224</v>
          </cell>
          <cell r="H651">
            <v>31.25</v>
          </cell>
          <cell r="I651">
            <v>2</v>
          </cell>
          <cell r="J651">
            <v>0</v>
          </cell>
          <cell r="K651">
            <v>0</v>
          </cell>
          <cell r="M651">
            <v>2003</v>
          </cell>
          <cell r="N651">
            <v>2052</v>
          </cell>
          <cell r="O651">
            <v>1</v>
          </cell>
          <cell r="Q651">
            <v>1</v>
          </cell>
          <cell r="R651">
            <v>0</v>
          </cell>
          <cell r="S651">
            <v>1</v>
          </cell>
          <cell r="T651">
            <v>1</v>
          </cell>
          <cell r="U651">
            <v>0</v>
          </cell>
          <cell r="V651">
            <v>1</v>
          </cell>
          <cell r="W651">
            <v>0</v>
          </cell>
          <cell r="X651">
            <v>1</v>
          </cell>
          <cell r="Y651">
            <v>0</v>
          </cell>
          <cell r="Z651">
            <v>1</v>
          </cell>
          <cell r="AA651">
            <v>1</v>
          </cell>
          <cell r="AC651">
            <v>1992</v>
          </cell>
          <cell r="AD651">
            <v>1</v>
          </cell>
          <cell r="AE651">
            <v>0</v>
          </cell>
          <cell r="AF651">
            <v>1</v>
          </cell>
        </row>
        <row r="652">
          <cell r="A652">
            <v>14</v>
          </cell>
          <cell r="B652">
            <v>2</v>
          </cell>
          <cell r="C652">
            <v>2</v>
          </cell>
          <cell r="D652">
            <v>2</v>
          </cell>
          <cell r="E652">
            <v>1</v>
          </cell>
          <cell r="F652">
            <v>0</v>
          </cell>
          <cell r="G652">
            <v>5.7769363135135645</v>
          </cell>
          <cell r="H652">
            <v>31.25</v>
          </cell>
          <cell r="I652">
            <v>2</v>
          </cell>
          <cell r="J652">
            <v>0</v>
          </cell>
          <cell r="K652">
            <v>0</v>
          </cell>
          <cell r="M652">
            <v>2007</v>
          </cell>
          <cell r="N652">
            <v>2052</v>
          </cell>
          <cell r="O652">
            <v>1</v>
          </cell>
          <cell r="Q652">
            <v>1</v>
          </cell>
          <cell r="R652">
            <v>0</v>
          </cell>
          <cell r="S652">
            <v>1</v>
          </cell>
          <cell r="T652">
            <v>1</v>
          </cell>
          <cell r="U652">
            <v>0</v>
          </cell>
          <cell r="V652">
            <v>1</v>
          </cell>
          <cell r="W652">
            <v>0</v>
          </cell>
          <cell r="X652">
            <v>1</v>
          </cell>
          <cell r="Y652">
            <v>0</v>
          </cell>
          <cell r="Z652">
            <v>1</v>
          </cell>
          <cell r="AA652">
            <v>1</v>
          </cell>
          <cell r="AC652">
            <v>1992</v>
          </cell>
          <cell r="AD652">
            <v>1</v>
          </cell>
          <cell r="AE652">
            <v>0</v>
          </cell>
          <cell r="AF652">
            <v>1</v>
          </cell>
        </row>
        <row r="653">
          <cell r="A653">
            <v>14</v>
          </cell>
          <cell r="B653">
            <v>3</v>
          </cell>
          <cell r="C653">
            <v>2</v>
          </cell>
          <cell r="D653">
            <v>2</v>
          </cell>
          <cell r="E653">
            <v>1</v>
          </cell>
          <cell r="F653">
            <v>0</v>
          </cell>
          <cell r="G653">
            <v>8.7924970691676432</v>
          </cell>
          <cell r="H653">
            <v>31.25</v>
          </cell>
          <cell r="I653">
            <v>2</v>
          </cell>
          <cell r="J653">
            <v>0</v>
          </cell>
          <cell r="K653">
            <v>0</v>
          </cell>
          <cell r="M653">
            <v>2013</v>
          </cell>
          <cell r="N653">
            <v>2052</v>
          </cell>
          <cell r="O653">
            <v>1</v>
          </cell>
          <cell r="Q653">
            <v>1</v>
          </cell>
          <cell r="R653">
            <v>0</v>
          </cell>
          <cell r="S653">
            <v>1</v>
          </cell>
          <cell r="T653">
            <v>1</v>
          </cell>
          <cell r="U653">
            <v>0</v>
          </cell>
          <cell r="V653">
            <v>1</v>
          </cell>
          <cell r="W653">
            <v>0</v>
          </cell>
          <cell r="X653">
            <v>1</v>
          </cell>
          <cell r="Y653">
            <v>0</v>
          </cell>
          <cell r="Z653">
            <v>1</v>
          </cell>
          <cell r="AA653">
            <v>1</v>
          </cell>
          <cell r="AC653">
            <v>1992</v>
          </cell>
          <cell r="AD653">
            <v>1</v>
          </cell>
          <cell r="AE653">
            <v>0</v>
          </cell>
          <cell r="AF653">
            <v>1</v>
          </cell>
        </row>
        <row r="654">
          <cell r="A654">
            <v>14</v>
          </cell>
          <cell r="B654">
            <v>4</v>
          </cell>
          <cell r="C654">
            <v>2</v>
          </cell>
          <cell r="D654">
            <v>2</v>
          </cell>
          <cell r="E654">
            <v>1</v>
          </cell>
          <cell r="F654">
            <v>0</v>
          </cell>
          <cell r="G654">
            <v>9.7694411879640501</v>
          </cell>
          <cell r="H654">
            <v>35.416666666666664</v>
          </cell>
          <cell r="I654">
            <v>2</v>
          </cell>
          <cell r="J654">
            <v>0</v>
          </cell>
          <cell r="K654">
            <v>0</v>
          </cell>
          <cell r="M654">
            <v>2013</v>
          </cell>
          <cell r="N654">
            <v>2052</v>
          </cell>
          <cell r="O654">
            <v>1</v>
          </cell>
          <cell r="Q654">
            <v>1</v>
          </cell>
          <cell r="R654">
            <v>0</v>
          </cell>
          <cell r="S654">
            <v>1</v>
          </cell>
          <cell r="T654">
            <v>1</v>
          </cell>
          <cell r="U654">
            <v>0</v>
          </cell>
          <cell r="V654">
            <v>1</v>
          </cell>
          <cell r="W654">
            <v>0</v>
          </cell>
          <cell r="X654">
            <v>1</v>
          </cell>
          <cell r="Y654">
            <v>0</v>
          </cell>
          <cell r="Z654">
            <v>1</v>
          </cell>
          <cell r="AA654">
            <v>1</v>
          </cell>
          <cell r="AC654">
            <v>1992</v>
          </cell>
          <cell r="AD654">
            <v>1</v>
          </cell>
          <cell r="AE654">
            <v>0</v>
          </cell>
          <cell r="AF654">
            <v>1</v>
          </cell>
        </row>
        <row r="655">
          <cell r="A655">
            <v>14</v>
          </cell>
          <cell r="B655">
            <v>5</v>
          </cell>
          <cell r="C655">
            <v>2</v>
          </cell>
          <cell r="D655">
            <v>2</v>
          </cell>
          <cell r="E655">
            <v>1</v>
          </cell>
          <cell r="F655">
            <v>0</v>
          </cell>
          <cell r="G655">
            <v>10.657572205051688</v>
          </cell>
          <cell r="H655">
            <v>43.75</v>
          </cell>
          <cell r="I655">
            <v>2</v>
          </cell>
          <cell r="J655">
            <v>0</v>
          </cell>
          <cell r="K655">
            <v>0</v>
          </cell>
          <cell r="M655">
            <v>2013</v>
          </cell>
          <cell r="N655">
            <v>2052</v>
          </cell>
          <cell r="O655">
            <v>1</v>
          </cell>
          <cell r="Q655">
            <v>1</v>
          </cell>
          <cell r="R655">
            <v>0</v>
          </cell>
          <cell r="S655">
            <v>1</v>
          </cell>
          <cell r="T655">
            <v>1</v>
          </cell>
          <cell r="U655">
            <v>0</v>
          </cell>
          <cell r="V655">
            <v>1</v>
          </cell>
          <cell r="W655">
            <v>0</v>
          </cell>
          <cell r="X655">
            <v>1</v>
          </cell>
          <cell r="Y655">
            <v>0</v>
          </cell>
          <cell r="Z655">
            <v>1</v>
          </cell>
          <cell r="AA655">
            <v>1</v>
          </cell>
          <cell r="AC655">
            <v>1992</v>
          </cell>
          <cell r="AD655">
            <v>1</v>
          </cell>
          <cell r="AE655">
            <v>0</v>
          </cell>
          <cell r="AF655">
            <v>1</v>
          </cell>
        </row>
        <row r="656">
          <cell r="A656">
            <v>14</v>
          </cell>
          <cell r="B656">
            <v>6</v>
          </cell>
          <cell r="C656">
            <v>2</v>
          </cell>
          <cell r="D656">
            <v>2</v>
          </cell>
          <cell r="E656">
            <v>1</v>
          </cell>
          <cell r="F656">
            <v>0</v>
          </cell>
          <cell r="G656">
            <v>9.7694411879640501</v>
          </cell>
          <cell r="H656">
            <v>35.416666666666664</v>
          </cell>
          <cell r="I656">
            <v>2</v>
          </cell>
          <cell r="J656">
            <v>0</v>
          </cell>
          <cell r="K656">
            <v>0</v>
          </cell>
          <cell r="M656">
            <v>2020</v>
          </cell>
          <cell r="N656">
            <v>2052</v>
          </cell>
          <cell r="O656">
            <v>1</v>
          </cell>
          <cell r="Q656">
            <v>1</v>
          </cell>
          <cell r="R656">
            <v>0</v>
          </cell>
          <cell r="S656">
            <v>1</v>
          </cell>
          <cell r="T656">
            <v>1</v>
          </cell>
          <cell r="U656">
            <v>0</v>
          </cell>
          <cell r="V656">
            <v>1</v>
          </cell>
          <cell r="W656">
            <v>0</v>
          </cell>
          <cell r="X656">
            <v>1</v>
          </cell>
          <cell r="Y656">
            <v>0</v>
          </cell>
          <cell r="Z656">
            <v>1</v>
          </cell>
          <cell r="AA656">
            <v>1</v>
          </cell>
          <cell r="AC656">
            <v>1992</v>
          </cell>
          <cell r="AD656">
            <v>1</v>
          </cell>
          <cell r="AE656">
            <v>0</v>
          </cell>
          <cell r="AF656">
            <v>1</v>
          </cell>
        </row>
        <row r="657">
          <cell r="A657">
            <v>14</v>
          </cell>
          <cell r="B657">
            <v>7</v>
          </cell>
          <cell r="C657">
            <v>2</v>
          </cell>
          <cell r="D657">
            <v>2</v>
          </cell>
          <cell r="E657">
            <v>1</v>
          </cell>
          <cell r="F657">
            <v>0</v>
          </cell>
          <cell r="G657">
            <v>10.990621336459554</v>
          </cell>
          <cell r="H657">
            <v>43.75</v>
          </cell>
          <cell r="I657">
            <v>2</v>
          </cell>
          <cell r="J657">
            <v>0</v>
          </cell>
          <cell r="K657">
            <v>4.375</v>
          </cell>
          <cell r="M657">
            <v>2020</v>
          </cell>
          <cell r="N657">
            <v>2052</v>
          </cell>
          <cell r="O657">
            <v>1</v>
          </cell>
          <cell r="Q657">
            <v>1</v>
          </cell>
          <cell r="R657">
            <v>0</v>
          </cell>
          <cell r="S657">
            <v>1</v>
          </cell>
          <cell r="T657">
            <v>1</v>
          </cell>
          <cell r="U657">
            <v>0</v>
          </cell>
          <cell r="V657">
            <v>1</v>
          </cell>
          <cell r="W657">
            <v>0</v>
          </cell>
          <cell r="X657">
            <v>1</v>
          </cell>
          <cell r="Y657">
            <v>0</v>
          </cell>
          <cell r="Z657">
            <v>1</v>
          </cell>
          <cell r="AA657">
            <v>1</v>
          </cell>
          <cell r="AC657">
            <v>1992</v>
          </cell>
          <cell r="AD657">
            <v>1</v>
          </cell>
          <cell r="AE657">
            <v>0</v>
          </cell>
          <cell r="AF657">
            <v>1</v>
          </cell>
        </row>
        <row r="658">
          <cell r="A658">
            <v>14</v>
          </cell>
          <cell r="B658">
            <v>8</v>
          </cell>
          <cell r="C658">
            <v>2</v>
          </cell>
          <cell r="D658">
            <v>2</v>
          </cell>
          <cell r="E658">
            <v>1</v>
          </cell>
          <cell r="F658">
            <v>0</v>
          </cell>
          <cell r="G658">
            <v>10.990621336459554</v>
          </cell>
          <cell r="H658">
            <v>43.75</v>
          </cell>
          <cell r="I658">
            <v>2</v>
          </cell>
          <cell r="J658">
            <v>0</v>
          </cell>
          <cell r="K658">
            <v>6.5625</v>
          </cell>
          <cell r="M658">
            <v>2022</v>
          </cell>
          <cell r="N658">
            <v>2052</v>
          </cell>
          <cell r="O658">
            <v>1</v>
          </cell>
          <cell r="Q658">
            <v>1</v>
          </cell>
          <cell r="R658">
            <v>0</v>
          </cell>
          <cell r="S658">
            <v>1</v>
          </cell>
          <cell r="T658">
            <v>1</v>
          </cell>
          <cell r="U658">
            <v>0</v>
          </cell>
          <cell r="V658">
            <v>1</v>
          </cell>
          <cell r="W658">
            <v>0</v>
          </cell>
          <cell r="X658">
            <v>1</v>
          </cell>
          <cell r="Y658">
            <v>0</v>
          </cell>
          <cell r="Z658">
            <v>1</v>
          </cell>
          <cell r="AA658">
            <v>1</v>
          </cell>
          <cell r="AC658">
            <v>1992</v>
          </cell>
          <cell r="AD658">
            <v>1</v>
          </cell>
          <cell r="AE658">
            <v>0</v>
          </cell>
          <cell r="AF658">
            <v>1</v>
          </cell>
        </row>
        <row r="659">
          <cell r="A659">
            <v>52</v>
          </cell>
          <cell r="B659">
            <v>1</v>
          </cell>
          <cell r="C659">
            <v>2</v>
          </cell>
          <cell r="D659">
            <v>2</v>
          </cell>
          <cell r="E659">
            <v>1</v>
          </cell>
          <cell r="F659">
            <v>0.49332497485088711</v>
          </cell>
          <cell r="G659">
            <v>2.6963657678780772</v>
          </cell>
          <cell r="H659">
            <v>66.111111111111114</v>
          </cell>
          <cell r="I659">
            <v>2.6666666666666665</v>
          </cell>
          <cell r="J659">
            <v>0</v>
          </cell>
          <cell r="K659">
            <v>0</v>
          </cell>
          <cell r="M659">
            <v>2003</v>
          </cell>
          <cell r="N659">
            <v>2003</v>
          </cell>
          <cell r="O659">
            <v>1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C659">
            <v>1992</v>
          </cell>
          <cell r="AD659">
            <v>1</v>
          </cell>
          <cell r="AE659">
            <v>0</v>
          </cell>
          <cell r="AF659">
            <v>1</v>
          </cell>
        </row>
        <row r="660">
          <cell r="A660">
            <v>52</v>
          </cell>
          <cell r="B660">
            <v>2</v>
          </cell>
          <cell r="C660">
            <v>2</v>
          </cell>
          <cell r="D660">
            <v>2</v>
          </cell>
          <cell r="E660">
            <v>1</v>
          </cell>
          <cell r="F660">
            <v>0</v>
          </cell>
          <cell r="G660">
            <v>3.1066822977725672</v>
          </cell>
          <cell r="H660">
            <v>94.722222222222229</v>
          </cell>
          <cell r="I660">
            <v>2.6666666666666665</v>
          </cell>
          <cell r="J660">
            <v>0</v>
          </cell>
          <cell r="K660">
            <v>0</v>
          </cell>
          <cell r="M660">
            <v>2003</v>
          </cell>
          <cell r="N660">
            <v>2009</v>
          </cell>
          <cell r="O660">
            <v>1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C660">
            <v>1992</v>
          </cell>
          <cell r="AD660">
            <v>1</v>
          </cell>
          <cell r="AE660">
            <v>0</v>
          </cell>
          <cell r="AF660">
            <v>1</v>
          </cell>
        </row>
        <row r="661">
          <cell r="A661">
            <v>52</v>
          </cell>
          <cell r="B661">
            <v>3</v>
          </cell>
          <cell r="C661">
            <v>2</v>
          </cell>
          <cell r="D661">
            <v>2</v>
          </cell>
          <cell r="E661">
            <v>1</v>
          </cell>
          <cell r="F661">
            <v>0</v>
          </cell>
          <cell r="G661">
            <v>3.2825322391559202</v>
          </cell>
          <cell r="H661">
            <v>94.722222222222229</v>
          </cell>
          <cell r="I661">
            <v>2.6666666666666665</v>
          </cell>
          <cell r="J661">
            <v>0</v>
          </cell>
          <cell r="K661">
            <v>0</v>
          </cell>
          <cell r="M661">
            <v>2003</v>
          </cell>
          <cell r="N661">
            <v>2017</v>
          </cell>
          <cell r="O661">
            <v>1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C661">
            <v>1992</v>
          </cell>
          <cell r="AD661">
            <v>1</v>
          </cell>
          <cell r="AE661">
            <v>0</v>
          </cell>
          <cell r="AF661">
            <v>1</v>
          </cell>
        </row>
        <row r="662">
          <cell r="A662">
            <v>52</v>
          </cell>
          <cell r="B662">
            <v>4</v>
          </cell>
          <cell r="C662">
            <v>2</v>
          </cell>
          <cell r="D662">
            <v>2</v>
          </cell>
          <cell r="E662">
            <v>1</v>
          </cell>
          <cell r="F662">
            <v>0</v>
          </cell>
          <cell r="G662">
            <v>3.4290738569753807</v>
          </cell>
          <cell r="H662">
            <v>101.38888888888889</v>
          </cell>
          <cell r="I662">
            <v>2.6666666666666665</v>
          </cell>
          <cell r="J662">
            <v>0</v>
          </cell>
          <cell r="K662">
            <v>0</v>
          </cell>
          <cell r="M662">
            <v>2003</v>
          </cell>
          <cell r="N662">
            <v>2017</v>
          </cell>
          <cell r="O662">
            <v>1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C662">
            <v>1992</v>
          </cell>
          <cell r="AD662">
            <v>1</v>
          </cell>
          <cell r="AE662">
            <v>0</v>
          </cell>
          <cell r="AF662">
            <v>1</v>
          </cell>
        </row>
        <row r="663">
          <cell r="A663">
            <v>52</v>
          </cell>
          <cell r="B663">
            <v>5</v>
          </cell>
          <cell r="C663">
            <v>2</v>
          </cell>
          <cell r="D663">
            <v>2</v>
          </cell>
          <cell r="E663">
            <v>1</v>
          </cell>
          <cell r="F663">
            <v>0</v>
          </cell>
          <cell r="G663">
            <v>4.0738569753810081</v>
          </cell>
          <cell r="H663">
            <v>272.22222222222223</v>
          </cell>
          <cell r="I663">
            <v>2.6666666666666665</v>
          </cell>
          <cell r="J663">
            <v>0</v>
          </cell>
          <cell r="K663">
            <v>0</v>
          </cell>
          <cell r="M663">
            <v>2010</v>
          </cell>
          <cell r="N663">
            <v>2052</v>
          </cell>
          <cell r="O663">
            <v>1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C663">
            <v>1992</v>
          </cell>
          <cell r="AD663">
            <v>1</v>
          </cell>
          <cell r="AE663">
            <v>0</v>
          </cell>
          <cell r="AF663">
            <v>1</v>
          </cell>
        </row>
        <row r="664">
          <cell r="A664">
            <v>52</v>
          </cell>
          <cell r="B664">
            <v>6</v>
          </cell>
          <cell r="C664">
            <v>2</v>
          </cell>
          <cell r="D664">
            <v>2</v>
          </cell>
          <cell r="E664">
            <v>1</v>
          </cell>
          <cell r="F664">
            <v>0</v>
          </cell>
          <cell r="G664">
            <v>3.4876905041031656</v>
          </cell>
          <cell r="H664">
            <v>99.166666666666671</v>
          </cell>
          <cell r="I664">
            <v>2.6666666666666665</v>
          </cell>
          <cell r="J664">
            <v>0</v>
          </cell>
          <cell r="K664">
            <v>0</v>
          </cell>
          <cell r="M664">
            <v>2018</v>
          </cell>
          <cell r="N664">
            <v>2052</v>
          </cell>
          <cell r="O664">
            <v>1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C664">
            <v>1992</v>
          </cell>
          <cell r="AD664">
            <v>1</v>
          </cell>
          <cell r="AE664">
            <v>0</v>
          </cell>
          <cell r="AF664">
            <v>1</v>
          </cell>
        </row>
        <row r="665">
          <cell r="A665">
            <v>52</v>
          </cell>
          <cell r="B665">
            <v>7</v>
          </cell>
          <cell r="C665">
            <v>2</v>
          </cell>
          <cell r="D665">
            <v>2</v>
          </cell>
          <cell r="E665">
            <v>1</v>
          </cell>
          <cell r="F665">
            <v>0</v>
          </cell>
          <cell r="G665">
            <v>4.0738569753810081</v>
          </cell>
          <cell r="H665">
            <v>272.22222222222223</v>
          </cell>
          <cell r="I665">
            <v>2.6666666666666665</v>
          </cell>
          <cell r="J665">
            <v>0</v>
          </cell>
          <cell r="K665">
            <v>27.222222222222225</v>
          </cell>
          <cell r="M665">
            <v>2020</v>
          </cell>
          <cell r="N665">
            <v>2052</v>
          </cell>
          <cell r="O665">
            <v>1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C665">
            <v>1992</v>
          </cell>
          <cell r="AD665">
            <v>1</v>
          </cell>
          <cell r="AE665">
            <v>0</v>
          </cell>
          <cell r="AF665">
            <v>1</v>
          </cell>
        </row>
        <row r="666">
          <cell r="A666">
            <v>52</v>
          </cell>
          <cell r="B666">
            <v>9</v>
          </cell>
          <cell r="C666">
            <v>2</v>
          </cell>
          <cell r="D666">
            <v>2</v>
          </cell>
          <cell r="E666">
            <v>1</v>
          </cell>
          <cell r="F666">
            <v>0</v>
          </cell>
          <cell r="G666">
            <v>4.0738569753810081</v>
          </cell>
          <cell r="H666">
            <v>272.22222222222223</v>
          </cell>
          <cell r="I666">
            <v>2.6666666666666665</v>
          </cell>
          <cell r="J666">
            <v>0</v>
          </cell>
          <cell r="K666">
            <v>40.833333333333336</v>
          </cell>
          <cell r="M666">
            <v>2020</v>
          </cell>
          <cell r="N666">
            <v>2052</v>
          </cell>
          <cell r="O666">
            <v>1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C666">
            <v>1992</v>
          </cell>
          <cell r="AD666">
            <v>1</v>
          </cell>
          <cell r="AE666">
            <v>0</v>
          </cell>
          <cell r="AF666">
            <v>1</v>
          </cell>
        </row>
        <row r="667">
          <cell r="A667">
            <v>52</v>
          </cell>
          <cell r="B667">
            <v>8</v>
          </cell>
          <cell r="C667">
            <v>2</v>
          </cell>
          <cell r="D667">
            <v>2</v>
          </cell>
          <cell r="E667">
            <v>1</v>
          </cell>
          <cell r="F667">
            <v>0</v>
          </cell>
          <cell r="G667">
            <v>3.6342321219226261</v>
          </cell>
          <cell r="H667">
            <v>113.77260981912146</v>
          </cell>
          <cell r="I667">
            <v>2.6666666666666665</v>
          </cell>
          <cell r="J667">
            <v>0</v>
          </cell>
          <cell r="K667">
            <v>0</v>
          </cell>
          <cell r="M667">
            <v>2023</v>
          </cell>
          <cell r="N667">
            <v>2052</v>
          </cell>
          <cell r="O667">
            <v>1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C667">
            <v>1992</v>
          </cell>
          <cell r="AD667">
            <v>1</v>
          </cell>
          <cell r="AE667">
            <v>0</v>
          </cell>
          <cell r="AF667">
            <v>1</v>
          </cell>
        </row>
        <row r="668">
          <cell r="A668">
            <v>53</v>
          </cell>
          <cell r="B668">
            <v>1</v>
          </cell>
          <cell r="C668">
            <v>2</v>
          </cell>
          <cell r="D668">
            <v>2</v>
          </cell>
          <cell r="E668">
            <v>1</v>
          </cell>
          <cell r="F668">
            <v>0.10792180274143021</v>
          </cell>
          <cell r="G668">
            <v>2.5498241500586163</v>
          </cell>
          <cell r="H668">
            <v>21.666666666666668</v>
          </cell>
          <cell r="I668">
            <v>0.95238095238095233</v>
          </cell>
          <cell r="J668">
            <v>0</v>
          </cell>
          <cell r="K668">
            <v>0</v>
          </cell>
          <cell r="M668">
            <v>2003</v>
          </cell>
          <cell r="N668">
            <v>2003</v>
          </cell>
          <cell r="O668">
            <v>1</v>
          </cell>
          <cell r="Q668">
            <v>1</v>
          </cell>
          <cell r="R668">
            <v>1</v>
          </cell>
          <cell r="S668">
            <v>0</v>
          </cell>
          <cell r="T668">
            <v>0</v>
          </cell>
          <cell r="U668">
            <v>1</v>
          </cell>
          <cell r="V668">
            <v>1</v>
          </cell>
          <cell r="W668">
            <v>1</v>
          </cell>
          <cell r="X668">
            <v>0</v>
          </cell>
          <cell r="Y668">
            <v>0</v>
          </cell>
          <cell r="Z668">
            <v>1</v>
          </cell>
          <cell r="AA668">
            <v>1</v>
          </cell>
          <cell r="AC668">
            <v>1992</v>
          </cell>
          <cell r="AD668">
            <v>1</v>
          </cell>
          <cell r="AE668">
            <v>0</v>
          </cell>
          <cell r="AF668">
            <v>1</v>
          </cell>
        </row>
        <row r="669">
          <cell r="A669">
            <v>53</v>
          </cell>
          <cell r="B669">
            <v>2</v>
          </cell>
          <cell r="C669">
            <v>2</v>
          </cell>
          <cell r="D669">
            <v>2</v>
          </cell>
          <cell r="E669">
            <v>1</v>
          </cell>
          <cell r="F669">
            <v>0</v>
          </cell>
          <cell r="G669">
            <v>2.8722157092614307</v>
          </cell>
          <cell r="H669">
            <v>25.238095238095237</v>
          </cell>
          <cell r="I669">
            <v>0.95238095238095233</v>
          </cell>
          <cell r="J669">
            <v>0</v>
          </cell>
          <cell r="K669">
            <v>0</v>
          </cell>
          <cell r="M669">
            <v>2003</v>
          </cell>
          <cell r="N669">
            <v>2013</v>
          </cell>
          <cell r="O669">
            <v>1</v>
          </cell>
          <cell r="Q669">
            <v>1</v>
          </cell>
          <cell r="R669">
            <v>1</v>
          </cell>
          <cell r="S669">
            <v>0</v>
          </cell>
          <cell r="T669">
            <v>0</v>
          </cell>
          <cell r="U669">
            <v>1</v>
          </cell>
          <cell r="V669">
            <v>1</v>
          </cell>
          <cell r="W669">
            <v>1</v>
          </cell>
          <cell r="X669">
            <v>0</v>
          </cell>
          <cell r="Y669">
            <v>0</v>
          </cell>
          <cell r="Z669">
            <v>1</v>
          </cell>
          <cell r="AA669">
            <v>1</v>
          </cell>
          <cell r="AC669">
            <v>1992</v>
          </cell>
          <cell r="AD669">
            <v>1</v>
          </cell>
          <cell r="AE669">
            <v>0</v>
          </cell>
          <cell r="AF669">
            <v>1</v>
          </cell>
        </row>
        <row r="670">
          <cell r="A670">
            <v>53</v>
          </cell>
          <cell r="B670">
            <v>3</v>
          </cell>
          <cell r="C670">
            <v>2</v>
          </cell>
          <cell r="D670">
            <v>2</v>
          </cell>
          <cell r="E670">
            <v>1</v>
          </cell>
          <cell r="F670">
            <v>0</v>
          </cell>
          <cell r="G670">
            <v>3.1652989449003521</v>
          </cell>
          <cell r="H670">
            <v>27.142857142857142</v>
          </cell>
          <cell r="I670">
            <v>0.95238095238095233</v>
          </cell>
          <cell r="J670">
            <v>0</v>
          </cell>
          <cell r="K670">
            <v>0</v>
          </cell>
          <cell r="M670">
            <v>2003</v>
          </cell>
          <cell r="N670">
            <v>2013</v>
          </cell>
          <cell r="O670">
            <v>1</v>
          </cell>
          <cell r="Q670">
            <v>1</v>
          </cell>
          <cell r="R670">
            <v>1</v>
          </cell>
          <cell r="S670">
            <v>0</v>
          </cell>
          <cell r="T670">
            <v>0</v>
          </cell>
          <cell r="U670">
            <v>1</v>
          </cell>
          <cell r="V670">
            <v>1</v>
          </cell>
          <cell r="W670">
            <v>1</v>
          </cell>
          <cell r="X670">
            <v>0</v>
          </cell>
          <cell r="Y670">
            <v>0</v>
          </cell>
          <cell r="Z670">
            <v>1</v>
          </cell>
          <cell r="AA670">
            <v>1</v>
          </cell>
          <cell r="AC670">
            <v>1992</v>
          </cell>
          <cell r="AD670">
            <v>1</v>
          </cell>
          <cell r="AE670">
            <v>0</v>
          </cell>
          <cell r="AF670">
            <v>1</v>
          </cell>
        </row>
        <row r="671">
          <cell r="A671">
            <v>53</v>
          </cell>
          <cell r="B671">
            <v>4</v>
          </cell>
          <cell r="C671">
            <v>2</v>
          </cell>
          <cell r="D671">
            <v>2</v>
          </cell>
          <cell r="E671">
            <v>1</v>
          </cell>
          <cell r="F671">
            <v>0</v>
          </cell>
          <cell r="G671">
            <v>3.3704572098475967</v>
          </cell>
          <cell r="H671">
            <v>41.428571428571431</v>
          </cell>
          <cell r="I671">
            <v>0.95238095238095233</v>
          </cell>
          <cell r="J671">
            <v>0</v>
          </cell>
          <cell r="K671">
            <v>0</v>
          </cell>
          <cell r="M671">
            <v>2003</v>
          </cell>
          <cell r="N671">
            <v>2052</v>
          </cell>
          <cell r="O671">
            <v>1</v>
          </cell>
          <cell r="Q671">
            <v>1</v>
          </cell>
          <cell r="R671">
            <v>1</v>
          </cell>
          <cell r="S671">
            <v>0</v>
          </cell>
          <cell r="T671">
            <v>0</v>
          </cell>
          <cell r="U671">
            <v>1</v>
          </cell>
          <cell r="V671">
            <v>1</v>
          </cell>
          <cell r="W671">
            <v>1</v>
          </cell>
          <cell r="X671">
            <v>0</v>
          </cell>
          <cell r="Y671">
            <v>0</v>
          </cell>
          <cell r="Z671">
            <v>1</v>
          </cell>
          <cell r="AA671">
            <v>1</v>
          </cell>
          <cell r="AC671">
            <v>1992</v>
          </cell>
          <cell r="AD671">
            <v>1</v>
          </cell>
          <cell r="AE671">
            <v>0</v>
          </cell>
          <cell r="AF671">
            <v>1</v>
          </cell>
        </row>
        <row r="672">
          <cell r="A672">
            <v>53</v>
          </cell>
          <cell r="B672">
            <v>5</v>
          </cell>
          <cell r="C672">
            <v>2</v>
          </cell>
          <cell r="D672">
            <v>2</v>
          </cell>
          <cell r="E672">
            <v>1</v>
          </cell>
          <cell r="F672">
            <v>0</v>
          </cell>
          <cell r="G672">
            <v>3.2239155920281362</v>
          </cell>
          <cell r="H672">
            <v>38.571428571428569</v>
          </cell>
          <cell r="I672">
            <v>0.95238095238095233</v>
          </cell>
          <cell r="J672">
            <v>0</v>
          </cell>
          <cell r="K672">
            <v>0</v>
          </cell>
          <cell r="M672">
            <v>2014</v>
          </cell>
          <cell r="N672">
            <v>2052</v>
          </cell>
          <cell r="O672">
            <v>1</v>
          </cell>
          <cell r="Q672">
            <v>1</v>
          </cell>
          <cell r="R672">
            <v>1</v>
          </cell>
          <cell r="S672">
            <v>0</v>
          </cell>
          <cell r="T672">
            <v>0</v>
          </cell>
          <cell r="U672">
            <v>1</v>
          </cell>
          <cell r="V672">
            <v>1</v>
          </cell>
          <cell r="W672">
            <v>1</v>
          </cell>
          <cell r="X672">
            <v>0</v>
          </cell>
          <cell r="Y672">
            <v>0</v>
          </cell>
          <cell r="Z672">
            <v>1</v>
          </cell>
          <cell r="AA672">
            <v>1</v>
          </cell>
          <cell r="AC672">
            <v>1992</v>
          </cell>
          <cell r="AD672">
            <v>1</v>
          </cell>
          <cell r="AE672">
            <v>0</v>
          </cell>
          <cell r="AF672">
            <v>1</v>
          </cell>
        </row>
        <row r="673">
          <cell r="A673">
            <v>53</v>
          </cell>
          <cell r="B673">
            <v>6</v>
          </cell>
          <cell r="C673">
            <v>2</v>
          </cell>
          <cell r="D673">
            <v>2</v>
          </cell>
          <cell r="E673">
            <v>1</v>
          </cell>
          <cell r="F673">
            <v>0</v>
          </cell>
          <cell r="G673">
            <v>3.3704572098475967</v>
          </cell>
          <cell r="H673">
            <v>41.428571428571431</v>
          </cell>
          <cell r="I673">
            <v>0.95238095238095233</v>
          </cell>
          <cell r="J673">
            <v>0</v>
          </cell>
          <cell r="K673">
            <v>6.2142857142857144</v>
          </cell>
          <cell r="M673">
            <v>2020</v>
          </cell>
          <cell r="N673">
            <v>2052</v>
          </cell>
          <cell r="O673">
            <v>1</v>
          </cell>
          <cell r="Q673">
            <v>1</v>
          </cell>
          <cell r="R673">
            <v>1</v>
          </cell>
          <cell r="S673">
            <v>0</v>
          </cell>
          <cell r="T673">
            <v>0</v>
          </cell>
          <cell r="U673">
            <v>1</v>
          </cell>
          <cell r="V673">
            <v>1</v>
          </cell>
          <cell r="W673">
            <v>1</v>
          </cell>
          <cell r="X673">
            <v>0</v>
          </cell>
          <cell r="Y673">
            <v>0</v>
          </cell>
          <cell r="Z673">
            <v>1</v>
          </cell>
          <cell r="AA673">
            <v>1</v>
          </cell>
          <cell r="AC673">
            <v>1992</v>
          </cell>
          <cell r="AD673">
            <v>1</v>
          </cell>
          <cell r="AE673">
            <v>0</v>
          </cell>
          <cell r="AF673">
            <v>1</v>
          </cell>
        </row>
        <row r="674">
          <cell r="A674">
            <v>53</v>
          </cell>
          <cell r="B674">
            <v>8</v>
          </cell>
          <cell r="C674">
            <v>2</v>
          </cell>
          <cell r="D674">
            <v>2</v>
          </cell>
          <cell r="E674">
            <v>1</v>
          </cell>
          <cell r="F674">
            <v>0</v>
          </cell>
          <cell r="G674">
            <v>3.3704572098475967</v>
          </cell>
          <cell r="H674">
            <v>41.428571428571431</v>
          </cell>
          <cell r="I674">
            <v>0.95238095238095233</v>
          </cell>
          <cell r="J674">
            <v>0</v>
          </cell>
          <cell r="K674">
            <v>6.2142857142857144</v>
          </cell>
          <cell r="M674">
            <v>2022</v>
          </cell>
          <cell r="N674">
            <v>2052</v>
          </cell>
          <cell r="O674">
            <v>1</v>
          </cell>
          <cell r="Q674">
            <v>1</v>
          </cell>
          <cell r="R674">
            <v>1</v>
          </cell>
          <cell r="S674">
            <v>0</v>
          </cell>
          <cell r="T674">
            <v>0</v>
          </cell>
          <cell r="U674">
            <v>1</v>
          </cell>
          <cell r="V674">
            <v>1</v>
          </cell>
          <cell r="W674">
            <v>1</v>
          </cell>
          <cell r="X674">
            <v>0</v>
          </cell>
          <cell r="Y674">
            <v>0</v>
          </cell>
          <cell r="Z674">
            <v>1</v>
          </cell>
          <cell r="AA674">
            <v>1</v>
          </cell>
          <cell r="AC674">
            <v>1992</v>
          </cell>
          <cell r="AD674">
            <v>1</v>
          </cell>
          <cell r="AE674">
            <v>0</v>
          </cell>
          <cell r="AF674">
            <v>1</v>
          </cell>
        </row>
        <row r="675">
          <cell r="A675">
            <v>53</v>
          </cell>
          <cell r="B675">
            <v>7</v>
          </cell>
          <cell r="C675">
            <v>2</v>
          </cell>
          <cell r="D675">
            <v>2</v>
          </cell>
          <cell r="E675">
            <v>1</v>
          </cell>
          <cell r="F675">
            <v>0</v>
          </cell>
          <cell r="G675">
            <v>3.8100820633059791</v>
          </cell>
          <cell r="H675">
            <v>61.904761904761905</v>
          </cell>
          <cell r="I675">
            <v>0.95238095238095233</v>
          </cell>
          <cell r="J675">
            <v>0</v>
          </cell>
          <cell r="K675">
            <v>9.2857142857142847</v>
          </cell>
          <cell r="M675">
            <v>2030</v>
          </cell>
          <cell r="N675">
            <v>2052</v>
          </cell>
          <cell r="O675">
            <v>1</v>
          </cell>
          <cell r="Q675">
            <v>1</v>
          </cell>
          <cell r="R675">
            <v>1</v>
          </cell>
          <cell r="S675">
            <v>0</v>
          </cell>
          <cell r="T675">
            <v>0</v>
          </cell>
          <cell r="U675">
            <v>1</v>
          </cell>
          <cell r="V675">
            <v>1</v>
          </cell>
          <cell r="W675">
            <v>1</v>
          </cell>
          <cell r="X675">
            <v>0</v>
          </cell>
          <cell r="Y675">
            <v>0</v>
          </cell>
          <cell r="Z675">
            <v>1</v>
          </cell>
          <cell r="AA675">
            <v>1</v>
          </cell>
          <cell r="AC675">
            <v>1992</v>
          </cell>
          <cell r="AD675">
            <v>1</v>
          </cell>
          <cell r="AE675">
            <v>0</v>
          </cell>
          <cell r="AF675">
            <v>1</v>
          </cell>
        </row>
        <row r="676">
          <cell r="A676">
            <v>54</v>
          </cell>
          <cell r="B676">
            <v>1</v>
          </cell>
          <cell r="C676">
            <v>2</v>
          </cell>
          <cell r="D676">
            <v>2</v>
          </cell>
          <cell r="E676">
            <v>1</v>
          </cell>
          <cell r="F676">
            <v>0.14463664338685384</v>
          </cell>
          <cell r="G676">
            <v>3.3411488862837047</v>
          </cell>
          <cell r="H676">
            <v>63.888888888888886</v>
          </cell>
          <cell r="I676">
            <v>2.1111111111111112</v>
          </cell>
          <cell r="J676">
            <v>0</v>
          </cell>
          <cell r="K676">
            <v>0</v>
          </cell>
          <cell r="M676">
            <v>2003</v>
          </cell>
          <cell r="N676">
            <v>2005</v>
          </cell>
          <cell r="O676">
            <v>1</v>
          </cell>
          <cell r="Q676">
            <v>0</v>
          </cell>
          <cell r="R676">
            <v>1</v>
          </cell>
          <cell r="S676">
            <v>0</v>
          </cell>
          <cell r="T676">
            <v>0</v>
          </cell>
          <cell r="U676">
            <v>1</v>
          </cell>
          <cell r="V676">
            <v>1</v>
          </cell>
          <cell r="W676">
            <v>1</v>
          </cell>
          <cell r="X676">
            <v>0</v>
          </cell>
          <cell r="Y676">
            <v>0</v>
          </cell>
          <cell r="Z676">
            <v>0</v>
          </cell>
          <cell r="AA676">
            <v>1</v>
          </cell>
          <cell r="AC676">
            <v>1992</v>
          </cell>
          <cell r="AD676">
            <v>1</v>
          </cell>
          <cell r="AE676">
            <v>0</v>
          </cell>
          <cell r="AF676">
            <v>1</v>
          </cell>
        </row>
        <row r="677">
          <cell r="A677">
            <v>54</v>
          </cell>
          <cell r="B677">
            <v>2</v>
          </cell>
          <cell r="C677">
            <v>2</v>
          </cell>
          <cell r="D677">
            <v>2</v>
          </cell>
          <cell r="E677">
            <v>1</v>
          </cell>
          <cell r="F677">
            <v>0</v>
          </cell>
          <cell r="G677">
            <v>3.8100820633059791</v>
          </cell>
          <cell r="H677">
            <v>63.888888888888886</v>
          </cell>
          <cell r="I677">
            <v>2.1111111111111112</v>
          </cell>
          <cell r="J677">
            <v>0</v>
          </cell>
          <cell r="K677">
            <v>0</v>
          </cell>
          <cell r="M677">
            <v>2003</v>
          </cell>
          <cell r="N677">
            <v>2052</v>
          </cell>
          <cell r="O677">
            <v>1</v>
          </cell>
          <cell r="Q677">
            <v>0</v>
          </cell>
          <cell r="R677">
            <v>1</v>
          </cell>
          <cell r="S677">
            <v>0</v>
          </cell>
          <cell r="T677">
            <v>0</v>
          </cell>
          <cell r="U677">
            <v>1</v>
          </cell>
          <cell r="V677">
            <v>1</v>
          </cell>
          <cell r="W677">
            <v>1</v>
          </cell>
          <cell r="X677">
            <v>0</v>
          </cell>
          <cell r="Y677">
            <v>0</v>
          </cell>
          <cell r="Z677">
            <v>0</v>
          </cell>
          <cell r="AA677">
            <v>1</v>
          </cell>
          <cell r="AC677">
            <v>1992</v>
          </cell>
          <cell r="AD677">
            <v>1</v>
          </cell>
          <cell r="AE677">
            <v>0</v>
          </cell>
          <cell r="AF677">
            <v>1</v>
          </cell>
        </row>
        <row r="678">
          <cell r="A678">
            <v>54</v>
          </cell>
          <cell r="B678">
            <v>3</v>
          </cell>
          <cell r="C678">
            <v>2</v>
          </cell>
          <cell r="D678">
            <v>2</v>
          </cell>
          <cell r="E678">
            <v>1</v>
          </cell>
          <cell r="F678">
            <v>0</v>
          </cell>
          <cell r="G678">
            <v>3.8100820633059791</v>
          </cell>
          <cell r="H678">
            <v>63.888888888888886</v>
          </cell>
          <cell r="I678">
            <v>2.1111111111111112</v>
          </cell>
          <cell r="J678">
            <v>0</v>
          </cell>
          <cell r="K678">
            <v>0</v>
          </cell>
          <cell r="M678">
            <v>2003</v>
          </cell>
          <cell r="N678">
            <v>2052</v>
          </cell>
          <cell r="O678">
            <v>1</v>
          </cell>
          <cell r="Q678">
            <v>0</v>
          </cell>
          <cell r="R678">
            <v>1</v>
          </cell>
          <cell r="S678">
            <v>0</v>
          </cell>
          <cell r="T678">
            <v>0</v>
          </cell>
          <cell r="U678">
            <v>1</v>
          </cell>
          <cell r="V678">
            <v>1</v>
          </cell>
          <cell r="W678">
            <v>1</v>
          </cell>
          <cell r="X678">
            <v>0</v>
          </cell>
          <cell r="Y678">
            <v>0</v>
          </cell>
          <cell r="Z678">
            <v>0</v>
          </cell>
          <cell r="AA678">
            <v>1</v>
          </cell>
          <cell r="AC678">
            <v>1992</v>
          </cell>
          <cell r="AD678">
            <v>1</v>
          </cell>
          <cell r="AE678">
            <v>0</v>
          </cell>
          <cell r="AF678">
            <v>1</v>
          </cell>
        </row>
        <row r="679">
          <cell r="A679">
            <v>54</v>
          </cell>
          <cell r="B679">
            <v>4</v>
          </cell>
          <cell r="C679">
            <v>2</v>
          </cell>
          <cell r="D679">
            <v>2</v>
          </cell>
          <cell r="E679">
            <v>1</v>
          </cell>
          <cell r="F679">
            <v>0</v>
          </cell>
          <cell r="G679">
            <v>4.2497069167643611</v>
          </cell>
          <cell r="H679">
            <v>69.444444444444443</v>
          </cell>
          <cell r="I679">
            <v>2.1111111111111112</v>
          </cell>
          <cell r="J679">
            <v>0</v>
          </cell>
          <cell r="K679">
            <v>0</v>
          </cell>
          <cell r="M679">
            <v>2003</v>
          </cell>
          <cell r="N679">
            <v>2052</v>
          </cell>
          <cell r="O679">
            <v>1</v>
          </cell>
          <cell r="Q679">
            <v>0</v>
          </cell>
          <cell r="R679">
            <v>1</v>
          </cell>
          <cell r="S679">
            <v>0</v>
          </cell>
          <cell r="T679">
            <v>0</v>
          </cell>
          <cell r="U679">
            <v>1</v>
          </cell>
          <cell r="V679">
            <v>1</v>
          </cell>
          <cell r="W679">
            <v>1</v>
          </cell>
          <cell r="X679">
            <v>0</v>
          </cell>
          <cell r="Y679">
            <v>0</v>
          </cell>
          <cell r="Z679">
            <v>0</v>
          </cell>
          <cell r="AA679">
            <v>1</v>
          </cell>
          <cell r="AC679">
            <v>1992</v>
          </cell>
          <cell r="AD679">
            <v>1</v>
          </cell>
          <cell r="AE679">
            <v>0</v>
          </cell>
          <cell r="AF679">
            <v>1</v>
          </cell>
        </row>
        <row r="680">
          <cell r="A680">
            <v>54</v>
          </cell>
          <cell r="B680">
            <v>5</v>
          </cell>
          <cell r="C680">
            <v>2</v>
          </cell>
          <cell r="D680">
            <v>2</v>
          </cell>
          <cell r="E680">
            <v>1</v>
          </cell>
          <cell r="F680">
            <v>0</v>
          </cell>
          <cell r="G680">
            <v>7.0339976553341153</v>
          </cell>
          <cell r="H680">
            <v>147.22222222222223</v>
          </cell>
          <cell r="I680">
            <v>2.1111111111111112</v>
          </cell>
          <cell r="J680">
            <v>0</v>
          </cell>
          <cell r="K680">
            <v>0</v>
          </cell>
          <cell r="M680">
            <v>2010</v>
          </cell>
          <cell r="N680">
            <v>2052</v>
          </cell>
          <cell r="O680">
            <v>1</v>
          </cell>
          <cell r="Q680">
            <v>0</v>
          </cell>
          <cell r="R680">
            <v>1</v>
          </cell>
          <cell r="S680">
            <v>0</v>
          </cell>
          <cell r="T680">
            <v>0</v>
          </cell>
          <cell r="U680">
            <v>1</v>
          </cell>
          <cell r="V680">
            <v>1</v>
          </cell>
          <cell r="W680">
            <v>1</v>
          </cell>
          <cell r="X680">
            <v>0</v>
          </cell>
          <cell r="Y680">
            <v>0</v>
          </cell>
          <cell r="Z680">
            <v>0</v>
          </cell>
          <cell r="AA680">
            <v>1</v>
          </cell>
          <cell r="AC680">
            <v>1992</v>
          </cell>
          <cell r="AD680">
            <v>1</v>
          </cell>
          <cell r="AE680">
            <v>0</v>
          </cell>
          <cell r="AF680">
            <v>1</v>
          </cell>
        </row>
        <row r="681">
          <cell r="A681">
            <v>54</v>
          </cell>
          <cell r="B681">
            <v>6</v>
          </cell>
          <cell r="C681">
            <v>2</v>
          </cell>
          <cell r="D681">
            <v>2</v>
          </cell>
          <cell r="E681">
            <v>1</v>
          </cell>
          <cell r="F681">
            <v>0</v>
          </cell>
          <cell r="G681">
            <v>4.1031652989449006</v>
          </cell>
          <cell r="H681">
            <v>66.666666666666671</v>
          </cell>
          <cell r="I681">
            <v>2.1111111111111112</v>
          </cell>
          <cell r="J681">
            <v>0</v>
          </cell>
          <cell r="K681">
            <v>0</v>
          </cell>
          <cell r="M681">
            <v>2007</v>
          </cell>
          <cell r="N681">
            <v>2052</v>
          </cell>
          <cell r="O681">
            <v>1</v>
          </cell>
          <cell r="Q681">
            <v>0</v>
          </cell>
          <cell r="R681">
            <v>1</v>
          </cell>
          <cell r="S681">
            <v>0</v>
          </cell>
          <cell r="T681">
            <v>0</v>
          </cell>
          <cell r="U681">
            <v>1</v>
          </cell>
          <cell r="V681">
            <v>1</v>
          </cell>
          <cell r="W681">
            <v>1</v>
          </cell>
          <cell r="X681">
            <v>0</v>
          </cell>
          <cell r="Y681">
            <v>0</v>
          </cell>
          <cell r="Z681">
            <v>0</v>
          </cell>
          <cell r="AA681">
            <v>1</v>
          </cell>
          <cell r="AC681">
            <v>1992</v>
          </cell>
          <cell r="AD681">
            <v>1</v>
          </cell>
          <cell r="AE681">
            <v>0</v>
          </cell>
          <cell r="AF681">
            <v>1</v>
          </cell>
        </row>
        <row r="682">
          <cell r="A682">
            <v>54</v>
          </cell>
          <cell r="B682">
            <v>7</v>
          </cell>
          <cell r="C682">
            <v>2</v>
          </cell>
          <cell r="D682">
            <v>2</v>
          </cell>
          <cell r="E682">
            <v>1</v>
          </cell>
          <cell r="F682">
            <v>0</v>
          </cell>
          <cell r="G682">
            <v>7.0339976553341153</v>
          </cell>
          <cell r="H682">
            <v>147.22222222222223</v>
          </cell>
          <cell r="I682">
            <v>2.1111111111111112</v>
          </cell>
          <cell r="J682">
            <v>0</v>
          </cell>
          <cell r="K682">
            <v>14.722222222222223</v>
          </cell>
          <cell r="M682">
            <v>2020</v>
          </cell>
          <cell r="N682">
            <v>2052</v>
          </cell>
          <cell r="O682">
            <v>1</v>
          </cell>
          <cell r="Q682">
            <v>0</v>
          </cell>
          <cell r="R682">
            <v>1</v>
          </cell>
          <cell r="S682">
            <v>0</v>
          </cell>
          <cell r="T682">
            <v>0</v>
          </cell>
          <cell r="U682">
            <v>1</v>
          </cell>
          <cell r="V682">
            <v>1</v>
          </cell>
          <cell r="W682">
            <v>1</v>
          </cell>
          <cell r="X682">
            <v>0</v>
          </cell>
          <cell r="Y682">
            <v>0</v>
          </cell>
          <cell r="Z682">
            <v>0</v>
          </cell>
          <cell r="AA682">
            <v>1</v>
          </cell>
          <cell r="AC682">
            <v>1992</v>
          </cell>
          <cell r="AD682">
            <v>1</v>
          </cell>
          <cell r="AE682">
            <v>0</v>
          </cell>
          <cell r="AF682">
            <v>1</v>
          </cell>
        </row>
        <row r="683">
          <cell r="A683">
            <v>54</v>
          </cell>
          <cell r="B683">
            <v>9</v>
          </cell>
          <cell r="C683">
            <v>2</v>
          </cell>
          <cell r="D683">
            <v>2</v>
          </cell>
          <cell r="E683">
            <v>1</v>
          </cell>
          <cell r="F683">
            <v>0</v>
          </cell>
          <cell r="G683">
            <v>7.0339976553341153</v>
          </cell>
          <cell r="H683">
            <v>147.22222222222223</v>
          </cell>
          <cell r="I683">
            <v>2.1111111111111112</v>
          </cell>
          <cell r="J683">
            <v>0</v>
          </cell>
          <cell r="K683">
            <v>22.083333333333332</v>
          </cell>
          <cell r="M683">
            <v>2022</v>
          </cell>
          <cell r="N683">
            <v>2052</v>
          </cell>
          <cell r="O683">
            <v>1</v>
          </cell>
          <cell r="Q683">
            <v>0</v>
          </cell>
          <cell r="R683">
            <v>1</v>
          </cell>
          <cell r="S683">
            <v>0</v>
          </cell>
          <cell r="T683">
            <v>0</v>
          </cell>
          <cell r="U683">
            <v>1</v>
          </cell>
          <cell r="V683">
            <v>1</v>
          </cell>
          <cell r="W683">
            <v>1</v>
          </cell>
          <cell r="X683">
            <v>0</v>
          </cell>
          <cell r="Y683">
            <v>0</v>
          </cell>
          <cell r="Z683">
            <v>0</v>
          </cell>
          <cell r="AA683">
            <v>1</v>
          </cell>
          <cell r="AC683">
            <v>1992</v>
          </cell>
          <cell r="AD683">
            <v>1</v>
          </cell>
          <cell r="AE683">
            <v>0</v>
          </cell>
          <cell r="AF683">
            <v>1</v>
          </cell>
        </row>
        <row r="684">
          <cell r="A684">
            <v>54</v>
          </cell>
          <cell r="B684">
            <v>8</v>
          </cell>
          <cell r="C684">
            <v>2</v>
          </cell>
          <cell r="D684">
            <v>2</v>
          </cell>
          <cell r="E684">
            <v>1</v>
          </cell>
          <cell r="F684">
            <v>0</v>
          </cell>
          <cell r="G684">
            <v>4.1031652989449006</v>
          </cell>
          <cell r="H684">
            <v>66.666666666666671</v>
          </cell>
          <cell r="I684">
            <v>2.1111111111111112</v>
          </cell>
          <cell r="J684">
            <v>0</v>
          </cell>
          <cell r="K684">
            <v>0</v>
          </cell>
          <cell r="M684">
            <v>2030</v>
          </cell>
          <cell r="N684">
            <v>2052</v>
          </cell>
          <cell r="O684">
            <v>1</v>
          </cell>
          <cell r="Q684">
            <v>0</v>
          </cell>
          <cell r="R684">
            <v>1</v>
          </cell>
          <cell r="S684">
            <v>0</v>
          </cell>
          <cell r="T684">
            <v>0</v>
          </cell>
          <cell r="U684">
            <v>1</v>
          </cell>
          <cell r="V684">
            <v>1</v>
          </cell>
          <cell r="W684">
            <v>1</v>
          </cell>
          <cell r="X684">
            <v>0</v>
          </cell>
          <cell r="Y684">
            <v>0</v>
          </cell>
          <cell r="Z684">
            <v>0</v>
          </cell>
          <cell r="AA684">
            <v>1</v>
          </cell>
          <cell r="AC684">
            <v>1992</v>
          </cell>
          <cell r="AD684">
            <v>1</v>
          </cell>
          <cell r="AE684">
            <v>0</v>
          </cell>
          <cell r="AF684">
            <v>1</v>
          </cell>
        </row>
        <row r="685">
          <cell r="A685">
            <v>16</v>
          </cell>
          <cell r="B685">
            <v>1</v>
          </cell>
          <cell r="C685">
            <v>2</v>
          </cell>
          <cell r="D685">
            <v>2</v>
          </cell>
          <cell r="E685">
            <v>2</v>
          </cell>
          <cell r="F685">
            <v>9.5000959419451123E-3</v>
          </cell>
          <cell r="G685">
            <v>0.7</v>
          </cell>
          <cell r="H685">
            <v>104.16666666666667</v>
          </cell>
          <cell r="I685">
            <v>4.583333333333333</v>
          </cell>
          <cell r="J685">
            <v>0</v>
          </cell>
          <cell r="K685">
            <v>0</v>
          </cell>
          <cell r="M685">
            <v>2003</v>
          </cell>
          <cell r="N685">
            <v>2009</v>
          </cell>
          <cell r="O685">
            <v>1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C685">
            <v>1992</v>
          </cell>
          <cell r="AD685">
            <v>1</v>
          </cell>
          <cell r="AE685">
            <v>0</v>
          </cell>
          <cell r="AF685">
            <v>1</v>
          </cell>
        </row>
        <row r="686">
          <cell r="A686">
            <v>16</v>
          </cell>
          <cell r="B686">
            <v>2</v>
          </cell>
          <cell r="C686">
            <v>2</v>
          </cell>
          <cell r="D686">
            <v>2</v>
          </cell>
          <cell r="E686">
            <v>2</v>
          </cell>
          <cell r="F686">
            <v>0</v>
          </cell>
          <cell r="G686">
            <v>0.7</v>
          </cell>
          <cell r="H686">
            <v>999</v>
          </cell>
          <cell r="I686">
            <v>999</v>
          </cell>
          <cell r="J686">
            <v>0</v>
          </cell>
          <cell r="K686">
            <v>0</v>
          </cell>
          <cell r="M686">
            <v>2010</v>
          </cell>
          <cell r="N686">
            <v>2052</v>
          </cell>
          <cell r="O686">
            <v>1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C686">
            <v>1992</v>
          </cell>
          <cell r="AD686">
            <v>1</v>
          </cell>
          <cell r="AE686">
            <v>0</v>
          </cell>
          <cell r="AF686">
            <v>1</v>
          </cell>
        </row>
        <row r="687">
          <cell r="A687">
            <v>18</v>
          </cell>
          <cell r="B687">
            <v>1</v>
          </cell>
          <cell r="C687">
            <v>2</v>
          </cell>
          <cell r="D687">
            <v>2</v>
          </cell>
          <cell r="E687">
            <v>2</v>
          </cell>
          <cell r="F687">
            <v>1.7088304763797184E-2</v>
          </cell>
          <cell r="G687">
            <v>1</v>
          </cell>
          <cell r="H687">
            <v>72.916666666666671</v>
          </cell>
          <cell r="I687">
            <v>2</v>
          </cell>
          <cell r="J687">
            <v>0</v>
          </cell>
          <cell r="K687">
            <v>0</v>
          </cell>
          <cell r="M687">
            <v>2003</v>
          </cell>
          <cell r="N687">
            <v>2052</v>
          </cell>
          <cell r="O687">
            <v>1</v>
          </cell>
          <cell r="Q687">
            <v>0</v>
          </cell>
          <cell r="R687">
            <v>0</v>
          </cell>
          <cell r="S687">
            <v>1</v>
          </cell>
          <cell r="T687">
            <v>1</v>
          </cell>
          <cell r="U687">
            <v>0</v>
          </cell>
          <cell r="V687">
            <v>1</v>
          </cell>
          <cell r="W687">
            <v>0</v>
          </cell>
          <cell r="X687">
            <v>1</v>
          </cell>
          <cell r="Y687">
            <v>0</v>
          </cell>
          <cell r="Z687">
            <v>1</v>
          </cell>
          <cell r="AA687">
            <v>1</v>
          </cell>
          <cell r="AC687">
            <v>1992</v>
          </cell>
          <cell r="AD687">
            <v>1</v>
          </cell>
          <cell r="AE687">
            <v>0</v>
          </cell>
          <cell r="AF687">
            <v>1</v>
          </cell>
        </row>
        <row r="688">
          <cell r="A688">
            <v>18</v>
          </cell>
          <cell r="B688">
            <v>2</v>
          </cell>
          <cell r="C688">
            <v>2</v>
          </cell>
          <cell r="D688">
            <v>2</v>
          </cell>
          <cell r="E688">
            <v>2</v>
          </cell>
          <cell r="F688">
            <v>0</v>
          </cell>
          <cell r="G688">
            <v>1.5</v>
          </cell>
          <cell r="H688">
            <v>79.166666666666671</v>
          </cell>
          <cell r="I688">
            <v>3.5416666666666665</v>
          </cell>
          <cell r="J688">
            <v>0</v>
          </cell>
          <cell r="K688">
            <v>0</v>
          </cell>
          <cell r="M688">
            <v>2003</v>
          </cell>
          <cell r="N688">
            <v>2052</v>
          </cell>
          <cell r="O688">
            <v>1</v>
          </cell>
          <cell r="Q688">
            <v>0</v>
          </cell>
          <cell r="R688">
            <v>0</v>
          </cell>
          <cell r="S688">
            <v>1</v>
          </cell>
          <cell r="T688">
            <v>1</v>
          </cell>
          <cell r="U688">
            <v>0</v>
          </cell>
          <cell r="V688">
            <v>1</v>
          </cell>
          <cell r="W688">
            <v>0</v>
          </cell>
          <cell r="X688">
            <v>1</v>
          </cell>
          <cell r="Y688">
            <v>0</v>
          </cell>
          <cell r="Z688">
            <v>1</v>
          </cell>
          <cell r="AA688">
            <v>1</v>
          </cell>
          <cell r="AC688">
            <v>1992</v>
          </cell>
          <cell r="AD688">
            <v>1</v>
          </cell>
          <cell r="AE688">
            <v>0</v>
          </cell>
          <cell r="AF688">
            <v>1</v>
          </cell>
        </row>
        <row r="689">
          <cell r="A689">
            <v>18</v>
          </cell>
          <cell r="B689">
            <v>3</v>
          </cell>
          <cell r="C689">
            <v>2</v>
          </cell>
          <cell r="D689">
            <v>2</v>
          </cell>
          <cell r="E689">
            <v>2</v>
          </cell>
          <cell r="F689">
            <v>0</v>
          </cell>
          <cell r="G689">
            <v>1.1000000000000001</v>
          </cell>
          <cell r="H689">
            <v>77.083333333333329</v>
          </cell>
          <cell r="I689">
            <v>2</v>
          </cell>
          <cell r="J689">
            <v>0</v>
          </cell>
          <cell r="K689">
            <v>0</v>
          </cell>
          <cell r="M689">
            <v>2007</v>
          </cell>
          <cell r="N689">
            <v>2052</v>
          </cell>
          <cell r="O689">
            <v>1</v>
          </cell>
          <cell r="Q689">
            <v>0</v>
          </cell>
          <cell r="R689">
            <v>0</v>
          </cell>
          <cell r="S689">
            <v>1</v>
          </cell>
          <cell r="T689">
            <v>1</v>
          </cell>
          <cell r="U689">
            <v>0</v>
          </cell>
          <cell r="V689">
            <v>1</v>
          </cell>
          <cell r="W689">
            <v>0</v>
          </cell>
          <cell r="X689">
            <v>1</v>
          </cell>
          <cell r="Y689">
            <v>0</v>
          </cell>
          <cell r="Z689">
            <v>1</v>
          </cell>
          <cell r="AA689">
            <v>1</v>
          </cell>
          <cell r="AC689">
            <v>1992</v>
          </cell>
          <cell r="AD689">
            <v>1</v>
          </cell>
          <cell r="AE689">
            <v>0</v>
          </cell>
          <cell r="AF689">
            <v>1</v>
          </cell>
        </row>
        <row r="690">
          <cell r="A690">
            <v>18</v>
          </cell>
          <cell r="B690">
            <v>4</v>
          </cell>
          <cell r="C690">
            <v>2</v>
          </cell>
          <cell r="D690">
            <v>2</v>
          </cell>
          <cell r="E690">
            <v>2</v>
          </cell>
          <cell r="F690">
            <v>0</v>
          </cell>
          <cell r="G690">
            <v>1.7</v>
          </cell>
          <cell r="H690">
            <v>75</v>
          </cell>
          <cell r="I690">
            <v>3.25</v>
          </cell>
          <cell r="J690">
            <v>0</v>
          </cell>
          <cell r="K690">
            <v>0</v>
          </cell>
          <cell r="M690">
            <v>2007</v>
          </cell>
          <cell r="N690">
            <v>2052</v>
          </cell>
          <cell r="O690">
            <v>1</v>
          </cell>
          <cell r="Q690">
            <v>0</v>
          </cell>
          <cell r="R690">
            <v>0</v>
          </cell>
          <cell r="S690">
            <v>1</v>
          </cell>
          <cell r="T690">
            <v>1</v>
          </cell>
          <cell r="U690">
            <v>0</v>
          </cell>
          <cell r="V690">
            <v>1</v>
          </cell>
          <cell r="W690">
            <v>0</v>
          </cell>
          <cell r="X690">
            <v>1</v>
          </cell>
          <cell r="Y690">
            <v>0</v>
          </cell>
          <cell r="Z690">
            <v>1</v>
          </cell>
          <cell r="AA690">
            <v>1</v>
          </cell>
          <cell r="AC690">
            <v>1992</v>
          </cell>
          <cell r="AD690">
            <v>1</v>
          </cell>
          <cell r="AE690">
            <v>0</v>
          </cell>
          <cell r="AF690">
            <v>1</v>
          </cell>
        </row>
        <row r="691">
          <cell r="A691">
            <v>18</v>
          </cell>
          <cell r="B691">
            <v>5</v>
          </cell>
          <cell r="C691">
            <v>2</v>
          </cell>
          <cell r="D691">
            <v>2</v>
          </cell>
          <cell r="E691">
            <v>2</v>
          </cell>
          <cell r="F691">
            <v>0</v>
          </cell>
          <cell r="G691">
            <v>1.2</v>
          </cell>
          <cell r="H691">
            <v>77.083333333333329</v>
          </cell>
          <cell r="I691">
            <v>2</v>
          </cell>
          <cell r="J691">
            <v>0</v>
          </cell>
          <cell r="K691">
            <v>0</v>
          </cell>
          <cell r="M691">
            <v>2020</v>
          </cell>
          <cell r="N691">
            <v>2052</v>
          </cell>
          <cell r="O691">
            <v>1</v>
          </cell>
          <cell r="Q691">
            <v>0</v>
          </cell>
          <cell r="R691">
            <v>0</v>
          </cell>
          <cell r="S691">
            <v>1</v>
          </cell>
          <cell r="T691">
            <v>1</v>
          </cell>
          <cell r="U691">
            <v>0</v>
          </cell>
          <cell r="V691">
            <v>1</v>
          </cell>
          <cell r="W691">
            <v>0</v>
          </cell>
          <cell r="X691">
            <v>1</v>
          </cell>
          <cell r="Y691">
            <v>0</v>
          </cell>
          <cell r="Z691">
            <v>1</v>
          </cell>
          <cell r="AA691">
            <v>1</v>
          </cell>
          <cell r="AC691">
            <v>1992</v>
          </cell>
          <cell r="AD691">
            <v>1</v>
          </cell>
          <cell r="AE691">
            <v>0</v>
          </cell>
          <cell r="AF691">
            <v>1</v>
          </cell>
        </row>
        <row r="692">
          <cell r="A692">
            <v>18</v>
          </cell>
          <cell r="B692">
            <v>6</v>
          </cell>
          <cell r="C692">
            <v>2</v>
          </cell>
          <cell r="D692">
            <v>2</v>
          </cell>
          <cell r="E692">
            <v>2</v>
          </cell>
          <cell r="F692">
            <v>0</v>
          </cell>
          <cell r="G692">
            <v>1.8</v>
          </cell>
          <cell r="H692">
            <v>75</v>
          </cell>
          <cell r="I692">
            <v>3.25</v>
          </cell>
          <cell r="J692">
            <v>0</v>
          </cell>
          <cell r="K692">
            <v>0</v>
          </cell>
          <cell r="M692">
            <v>2020</v>
          </cell>
          <cell r="N692">
            <v>2052</v>
          </cell>
          <cell r="O692">
            <v>1</v>
          </cell>
          <cell r="Q692">
            <v>0</v>
          </cell>
          <cell r="R692">
            <v>0</v>
          </cell>
          <cell r="S692">
            <v>1</v>
          </cell>
          <cell r="T692">
            <v>1</v>
          </cell>
          <cell r="U692">
            <v>0</v>
          </cell>
          <cell r="V692">
            <v>1</v>
          </cell>
          <cell r="W692">
            <v>0</v>
          </cell>
          <cell r="X692">
            <v>1</v>
          </cell>
          <cell r="Y692">
            <v>0</v>
          </cell>
          <cell r="Z692">
            <v>1</v>
          </cell>
          <cell r="AA692">
            <v>1</v>
          </cell>
          <cell r="AC692">
            <v>1992</v>
          </cell>
          <cell r="AD692">
            <v>1</v>
          </cell>
          <cell r="AE692">
            <v>0</v>
          </cell>
          <cell r="AF692">
            <v>1</v>
          </cell>
        </row>
        <row r="693">
          <cell r="A693">
            <v>18</v>
          </cell>
          <cell r="B693">
            <v>7</v>
          </cell>
          <cell r="C693">
            <v>2</v>
          </cell>
          <cell r="D693">
            <v>2</v>
          </cell>
          <cell r="E693">
            <v>2</v>
          </cell>
          <cell r="F693">
            <v>0</v>
          </cell>
          <cell r="G693">
            <v>1.3</v>
          </cell>
          <cell r="H693">
            <v>77.083333333333329</v>
          </cell>
          <cell r="I693">
            <v>2</v>
          </cell>
          <cell r="J693">
            <v>0</v>
          </cell>
          <cell r="K693">
            <v>0</v>
          </cell>
          <cell r="M693">
            <v>2030</v>
          </cell>
          <cell r="N693">
            <v>2052</v>
          </cell>
          <cell r="O693">
            <v>1</v>
          </cell>
          <cell r="Q693">
            <v>0</v>
          </cell>
          <cell r="R693">
            <v>0</v>
          </cell>
          <cell r="S693">
            <v>1</v>
          </cell>
          <cell r="T693">
            <v>1</v>
          </cell>
          <cell r="U693">
            <v>0</v>
          </cell>
          <cell r="V693">
            <v>1</v>
          </cell>
          <cell r="W693">
            <v>0</v>
          </cell>
          <cell r="X693">
            <v>1</v>
          </cell>
          <cell r="Y693">
            <v>0</v>
          </cell>
          <cell r="Z693">
            <v>1</v>
          </cell>
          <cell r="AA693">
            <v>1</v>
          </cell>
          <cell r="AC693">
            <v>1992</v>
          </cell>
          <cell r="AD693">
            <v>1</v>
          </cell>
          <cell r="AE693">
            <v>0</v>
          </cell>
          <cell r="AF693">
            <v>1</v>
          </cell>
        </row>
        <row r="694">
          <cell r="A694">
            <v>19</v>
          </cell>
          <cell r="B694">
            <v>1</v>
          </cell>
          <cell r="C694">
            <v>2</v>
          </cell>
          <cell r="D694">
            <v>3</v>
          </cell>
          <cell r="E694">
            <v>1</v>
          </cell>
          <cell r="F694">
            <v>0</v>
          </cell>
          <cell r="G694">
            <v>0.97</v>
          </cell>
          <cell r="H694">
            <v>11.340206185567011</v>
          </cell>
          <cell r="I694">
            <v>6.8728522336769765E-2</v>
          </cell>
          <cell r="J694">
            <v>0</v>
          </cell>
          <cell r="K694">
            <v>0</v>
          </cell>
          <cell r="M694">
            <v>2051</v>
          </cell>
          <cell r="N694">
            <v>2052</v>
          </cell>
          <cell r="O694">
            <v>1</v>
          </cell>
          <cell r="Q694">
            <v>1</v>
          </cell>
          <cell r="R694">
            <v>1</v>
          </cell>
          <cell r="S694">
            <v>1</v>
          </cell>
          <cell r="T694">
            <v>1</v>
          </cell>
          <cell r="U694">
            <v>1</v>
          </cell>
          <cell r="V694">
            <v>1</v>
          </cell>
          <cell r="W694">
            <v>0</v>
          </cell>
          <cell r="X694">
            <v>0</v>
          </cell>
          <cell r="Y694">
            <v>0</v>
          </cell>
          <cell r="Z694">
            <v>1</v>
          </cell>
          <cell r="AA694">
            <v>1</v>
          </cell>
          <cell r="AC694">
            <v>1992</v>
          </cell>
          <cell r="AD694">
            <v>1</v>
          </cell>
          <cell r="AE694">
            <v>0</v>
          </cell>
          <cell r="AF694">
            <v>1</v>
          </cell>
        </row>
        <row r="695">
          <cell r="A695">
            <v>19</v>
          </cell>
          <cell r="B695">
            <v>2</v>
          </cell>
          <cell r="C695">
            <v>2</v>
          </cell>
          <cell r="D695">
            <v>3</v>
          </cell>
          <cell r="E695">
            <v>1</v>
          </cell>
          <cell r="F695">
            <v>0</v>
          </cell>
          <cell r="G695">
            <v>0.97</v>
          </cell>
          <cell r="H695">
            <v>14.948453608247423</v>
          </cell>
          <cell r="I695">
            <v>6.8728522336769765E-2</v>
          </cell>
          <cell r="J695">
            <v>0</v>
          </cell>
          <cell r="K695">
            <v>0</v>
          </cell>
          <cell r="M695">
            <v>2051</v>
          </cell>
          <cell r="N695">
            <v>2052</v>
          </cell>
          <cell r="O695">
            <v>1</v>
          </cell>
          <cell r="Q695">
            <v>1</v>
          </cell>
          <cell r="R695">
            <v>1</v>
          </cell>
          <cell r="S695">
            <v>1</v>
          </cell>
          <cell r="T695">
            <v>1</v>
          </cell>
          <cell r="U695">
            <v>1</v>
          </cell>
          <cell r="V695">
            <v>1</v>
          </cell>
          <cell r="W695">
            <v>0</v>
          </cell>
          <cell r="X695">
            <v>0</v>
          </cell>
          <cell r="Y695">
            <v>0</v>
          </cell>
          <cell r="Z695">
            <v>1</v>
          </cell>
          <cell r="AA695">
            <v>1</v>
          </cell>
          <cell r="AC695">
            <v>1992</v>
          </cell>
          <cell r="AD695">
            <v>1</v>
          </cell>
          <cell r="AE695">
            <v>0</v>
          </cell>
          <cell r="AF695">
            <v>1</v>
          </cell>
        </row>
        <row r="696">
          <cell r="A696">
            <v>19</v>
          </cell>
          <cell r="B696">
            <v>3</v>
          </cell>
          <cell r="C696">
            <v>2</v>
          </cell>
          <cell r="D696">
            <v>3</v>
          </cell>
          <cell r="E696">
            <v>1</v>
          </cell>
          <cell r="F696">
            <v>0</v>
          </cell>
          <cell r="G696">
            <v>0.97</v>
          </cell>
          <cell r="H696">
            <v>14.948453608247423</v>
          </cell>
          <cell r="I696">
            <v>6.8728522336769765E-2</v>
          </cell>
          <cell r="J696">
            <v>0</v>
          </cell>
          <cell r="K696">
            <v>0</v>
          </cell>
          <cell r="M696">
            <v>2051</v>
          </cell>
          <cell r="N696">
            <v>2052</v>
          </cell>
          <cell r="O696">
            <v>1</v>
          </cell>
          <cell r="Q696">
            <v>1</v>
          </cell>
          <cell r="R696">
            <v>1</v>
          </cell>
          <cell r="S696">
            <v>1</v>
          </cell>
          <cell r="T696">
            <v>1</v>
          </cell>
          <cell r="U696">
            <v>1</v>
          </cell>
          <cell r="V696">
            <v>1</v>
          </cell>
          <cell r="W696">
            <v>0</v>
          </cell>
          <cell r="X696">
            <v>0</v>
          </cell>
          <cell r="Y696">
            <v>0</v>
          </cell>
          <cell r="Z696">
            <v>1</v>
          </cell>
          <cell r="AA696">
            <v>1</v>
          </cell>
          <cell r="AC696">
            <v>1992</v>
          </cell>
          <cell r="AD696">
            <v>1</v>
          </cell>
          <cell r="AE696">
            <v>0</v>
          </cell>
          <cell r="AF696">
            <v>1</v>
          </cell>
        </row>
        <row r="697">
          <cell r="A697">
            <v>20</v>
          </cell>
          <cell r="B697">
            <v>1</v>
          </cell>
          <cell r="C697">
            <v>2</v>
          </cell>
          <cell r="D697">
            <v>3</v>
          </cell>
          <cell r="E697">
            <v>1</v>
          </cell>
          <cell r="F697">
            <v>0</v>
          </cell>
          <cell r="G697">
            <v>2.5</v>
          </cell>
          <cell r="H697">
            <v>313.09072299390527</v>
          </cell>
          <cell r="I697">
            <v>0.78272680748476309</v>
          </cell>
          <cell r="J697">
            <v>31.309072299390525</v>
          </cell>
          <cell r="K697">
            <v>0</v>
          </cell>
          <cell r="M697">
            <v>2003</v>
          </cell>
          <cell r="N697">
            <v>2052</v>
          </cell>
          <cell r="O697">
            <v>1</v>
          </cell>
          <cell r="Q697">
            <v>1</v>
          </cell>
          <cell r="R697">
            <v>0</v>
          </cell>
          <cell r="S697">
            <v>1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1</v>
          </cell>
          <cell r="AA697">
            <v>0</v>
          </cell>
          <cell r="AC697">
            <v>1992</v>
          </cell>
          <cell r="AD697">
            <v>1</v>
          </cell>
          <cell r="AE697">
            <v>0</v>
          </cell>
          <cell r="AF697">
            <v>1</v>
          </cell>
        </row>
        <row r="698">
          <cell r="A698">
            <v>20</v>
          </cell>
          <cell r="B698">
            <v>2</v>
          </cell>
          <cell r="C698">
            <v>2</v>
          </cell>
          <cell r="D698">
            <v>3</v>
          </cell>
          <cell r="E698">
            <v>1</v>
          </cell>
          <cell r="F698">
            <v>0</v>
          </cell>
          <cell r="G698">
            <v>2.5</v>
          </cell>
          <cell r="H698">
            <v>313.09072299390527</v>
          </cell>
          <cell r="I698">
            <v>0.78272680748476309</v>
          </cell>
          <cell r="J698">
            <v>137.75991811731831</v>
          </cell>
          <cell r="K698">
            <v>0</v>
          </cell>
          <cell r="M698">
            <v>2006</v>
          </cell>
          <cell r="N698">
            <v>2019</v>
          </cell>
          <cell r="O698">
            <v>1</v>
          </cell>
          <cell r="Q698">
            <v>1</v>
          </cell>
          <cell r="R698">
            <v>0</v>
          </cell>
          <cell r="S698">
            <v>1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1</v>
          </cell>
          <cell r="AA698">
            <v>0</v>
          </cell>
          <cell r="AC698">
            <v>1992</v>
          </cell>
          <cell r="AD698">
            <v>1</v>
          </cell>
          <cell r="AE698">
            <v>0</v>
          </cell>
          <cell r="AF698">
            <v>1</v>
          </cell>
        </row>
        <row r="699">
          <cell r="A699">
            <v>20</v>
          </cell>
          <cell r="B699">
            <v>3</v>
          </cell>
          <cell r="C699">
            <v>2</v>
          </cell>
          <cell r="D699">
            <v>3</v>
          </cell>
          <cell r="E699">
            <v>1</v>
          </cell>
          <cell r="F699">
            <v>0</v>
          </cell>
          <cell r="G699">
            <v>2.5</v>
          </cell>
          <cell r="H699">
            <v>313.09072299390527</v>
          </cell>
          <cell r="I699">
            <v>0.78272680748476309</v>
          </cell>
          <cell r="J699">
            <v>31.309072299390525</v>
          </cell>
          <cell r="K699">
            <v>0</v>
          </cell>
          <cell r="M699">
            <v>2010</v>
          </cell>
          <cell r="N699">
            <v>2052</v>
          </cell>
          <cell r="O699">
            <v>1</v>
          </cell>
          <cell r="Q699">
            <v>1</v>
          </cell>
          <cell r="R699">
            <v>0</v>
          </cell>
          <cell r="S699">
            <v>1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1</v>
          </cell>
          <cell r="AA699">
            <v>0</v>
          </cell>
          <cell r="AC699">
            <v>1992</v>
          </cell>
          <cell r="AD699">
            <v>1</v>
          </cell>
          <cell r="AE699">
            <v>0</v>
          </cell>
          <cell r="AF699">
            <v>1</v>
          </cell>
        </row>
        <row r="700">
          <cell r="A700">
            <v>20</v>
          </cell>
          <cell r="B700">
            <v>4</v>
          </cell>
          <cell r="C700">
            <v>2</v>
          </cell>
          <cell r="D700">
            <v>3</v>
          </cell>
          <cell r="E700">
            <v>1</v>
          </cell>
          <cell r="F700">
            <v>0</v>
          </cell>
          <cell r="G700">
            <v>3</v>
          </cell>
          <cell r="H700">
            <v>247.86348903684166</v>
          </cell>
          <cell r="I700">
            <v>0.65227233957063602</v>
          </cell>
          <cell r="J700">
            <v>24.786348903684168</v>
          </cell>
          <cell r="K700">
            <v>0</v>
          </cell>
          <cell r="M700">
            <v>2020</v>
          </cell>
          <cell r="N700">
            <v>2052</v>
          </cell>
          <cell r="O700">
            <v>1</v>
          </cell>
          <cell r="Q700">
            <v>1</v>
          </cell>
          <cell r="R700">
            <v>0</v>
          </cell>
          <cell r="S700">
            <v>1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1</v>
          </cell>
          <cell r="AA700">
            <v>0</v>
          </cell>
          <cell r="AC700">
            <v>1992</v>
          </cell>
          <cell r="AD700">
            <v>1</v>
          </cell>
          <cell r="AE700">
            <v>0</v>
          </cell>
          <cell r="AF700">
            <v>1</v>
          </cell>
        </row>
        <row r="701">
          <cell r="A701">
            <v>20</v>
          </cell>
          <cell r="B701">
            <v>5</v>
          </cell>
          <cell r="C701">
            <v>2</v>
          </cell>
          <cell r="D701">
            <v>3</v>
          </cell>
          <cell r="E701">
            <v>1</v>
          </cell>
          <cell r="F701">
            <v>0</v>
          </cell>
          <cell r="G701">
            <v>3</v>
          </cell>
          <cell r="H701">
            <v>247.86348903684166</v>
          </cell>
          <cell r="I701">
            <v>0.65227233957063602</v>
          </cell>
          <cell r="J701">
            <v>64.44450714957884</v>
          </cell>
          <cell r="K701">
            <v>0</v>
          </cell>
          <cell r="M701">
            <v>2020</v>
          </cell>
          <cell r="N701">
            <v>2020</v>
          </cell>
          <cell r="O701">
            <v>1</v>
          </cell>
          <cell r="Q701">
            <v>1</v>
          </cell>
          <cell r="R701">
            <v>0</v>
          </cell>
          <cell r="S701">
            <v>1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1</v>
          </cell>
          <cell r="AA701">
            <v>0</v>
          </cell>
          <cell r="AC701">
            <v>1992</v>
          </cell>
          <cell r="AD701">
            <v>1</v>
          </cell>
          <cell r="AE701">
            <v>0</v>
          </cell>
          <cell r="AF701">
            <v>1</v>
          </cell>
        </row>
        <row r="702">
          <cell r="A702">
            <v>20</v>
          </cell>
          <cell r="B702">
            <v>6</v>
          </cell>
          <cell r="C702">
            <v>2</v>
          </cell>
          <cell r="D702">
            <v>3</v>
          </cell>
          <cell r="E702">
            <v>1</v>
          </cell>
          <cell r="F702">
            <v>0</v>
          </cell>
          <cell r="G702">
            <v>3</v>
          </cell>
          <cell r="H702">
            <v>247.86348903684166</v>
          </cell>
          <cell r="I702">
            <v>0.65227233957063602</v>
          </cell>
          <cell r="J702">
            <v>54.529967588105166</v>
          </cell>
          <cell r="K702">
            <v>0</v>
          </cell>
          <cell r="M702">
            <v>2021</v>
          </cell>
          <cell r="N702">
            <v>2021</v>
          </cell>
          <cell r="O702">
            <v>1</v>
          </cell>
          <cell r="Q702">
            <v>1</v>
          </cell>
          <cell r="R702">
            <v>0</v>
          </cell>
          <cell r="S702">
            <v>1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1</v>
          </cell>
          <cell r="AA702">
            <v>0</v>
          </cell>
          <cell r="AC702">
            <v>1992</v>
          </cell>
          <cell r="AD702">
            <v>1</v>
          </cell>
          <cell r="AE702">
            <v>0</v>
          </cell>
          <cell r="AF702">
            <v>1</v>
          </cell>
        </row>
        <row r="703">
          <cell r="A703">
            <v>20</v>
          </cell>
          <cell r="B703">
            <v>7</v>
          </cell>
          <cell r="C703">
            <v>2</v>
          </cell>
          <cell r="D703">
            <v>3</v>
          </cell>
          <cell r="E703">
            <v>1</v>
          </cell>
          <cell r="F703">
            <v>0</v>
          </cell>
          <cell r="G703">
            <v>3.5</v>
          </cell>
          <cell r="H703">
            <v>199.03624533183978</v>
          </cell>
          <cell r="I703">
            <v>0.55909057677483087</v>
          </cell>
          <cell r="J703">
            <v>19.903624533183979</v>
          </cell>
          <cell r="K703">
            <v>0</v>
          </cell>
          <cell r="M703">
            <v>2030</v>
          </cell>
          <cell r="N703">
            <v>2052</v>
          </cell>
          <cell r="O703">
            <v>1</v>
          </cell>
          <cell r="Q703">
            <v>1</v>
          </cell>
          <cell r="R703">
            <v>0</v>
          </cell>
          <cell r="S703">
            <v>1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1</v>
          </cell>
          <cell r="AA703">
            <v>0</v>
          </cell>
          <cell r="AC703">
            <v>1992</v>
          </cell>
          <cell r="AD703">
            <v>1</v>
          </cell>
          <cell r="AE703">
            <v>0</v>
          </cell>
          <cell r="AF703">
            <v>1</v>
          </cell>
        </row>
        <row r="704">
          <cell r="A704">
            <v>21</v>
          </cell>
          <cell r="B704">
            <v>1</v>
          </cell>
          <cell r="C704">
            <v>2</v>
          </cell>
          <cell r="D704">
            <v>3</v>
          </cell>
          <cell r="E704">
            <v>1</v>
          </cell>
          <cell r="F704">
            <v>2.5241956377915622E-2</v>
          </cell>
          <cell r="G704">
            <v>2</v>
          </cell>
          <cell r="H704">
            <v>281.42857142857144</v>
          </cell>
          <cell r="I704">
            <v>2.2857142857142856</v>
          </cell>
          <cell r="J704">
            <v>0</v>
          </cell>
          <cell r="K704">
            <v>0</v>
          </cell>
          <cell r="M704">
            <v>2003</v>
          </cell>
          <cell r="N704">
            <v>2052</v>
          </cell>
          <cell r="O704">
            <v>1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C704">
            <v>1992</v>
          </cell>
          <cell r="AD704">
            <v>1</v>
          </cell>
          <cell r="AE704">
            <v>0</v>
          </cell>
          <cell r="AF704">
            <v>1</v>
          </cell>
        </row>
        <row r="705">
          <cell r="A705">
            <v>21</v>
          </cell>
          <cell r="B705">
            <v>2</v>
          </cell>
          <cell r="C705">
            <v>2</v>
          </cell>
          <cell r="D705">
            <v>3</v>
          </cell>
          <cell r="E705">
            <v>1</v>
          </cell>
          <cell r="F705">
            <v>0</v>
          </cell>
          <cell r="G705">
            <v>2</v>
          </cell>
          <cell r="H705">
            <v>281.42857142857144</v>
          </cell>
          <cell r="I705">
            <v>2.2857142857142856</v>
          </cell>
          <cell r="J705">
            <v>0</v>
          </cell>
          <cell r="K705">
            <v>0</v>
          </cell>
          <cell r="M705">
            <v>2003</v>
          </cell>
          <cell r="N705">
            <v>2052</v>
          </cell>
          <cell r="O705">
            <v>1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C705">
            <v>1992</v>
          </cell>
          <cell r="AD705">
            <v>1</v>
          </cell>
          <cell r="AE705">
            <v>0</v>
          </cell>
          <cell r="AF705">
            <v>1</v>
          </cell>
        </row>
        <row r="706">
          <cell r="A706">
            <v>21</v>
          </cell>
          <cell r="B706">
            <v>3</v>
          </cell>
          <cell r="C706">
            <v>2</v>
          </cell>
          <cell r="D706">
            <v>3</v>
          </cell>
          <cell r="E706">
            <v>1</v>
          </cell>
          <cell r="F706">
            <v>0</v>
          </cell>
          <cell r="G706">
            <v>2.4500000000000002</v>
          </cell>
          <cell r="H706">
            <v>310</v>
          </cell>
          <cell r="I706">
            <v>2.2857142857142856</v>
          </cell>
          <cell r="J706">
            <v>0</v>
          </cell>
          <cell r="K706">
            <v>0</v>
          </cell>
          <cell r="M706">
            <v>2003</v>
          </cell>
          <cell r="N706">
            <v>2052</v>
          </cell>
          <cell r="O706">
            <v>1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C706">
            <v>1992</v>
          </cell>
          <cell r="AD706">
            <v>1</v>
          </cell>
          <cell r="AE706">
            <v>0</v>
          </cell>
          <cell r="AF706">
            <v>1</v>
          </cell>
        </row>
        <row r="707">
          <cell r="A707">
            <v>21</v>
          </cell>
          <cell r="B707">
            <v>4</v>
          </cell>
          <cell r="C707">
            <v>2</v>
          </cell>
          <cell r="D707">
            <v>3</v>
          </cell>
          <cell r="E707">
            <v>1</v>
          </cell>
          <cell r="F707">
            <v>0</v>
          </cell>
          <cell r="G707">
            <v>2</v>
          </cell>
          <cell r="H707">
            <v>267.14285714285717</v>
          </cell>
          <cell r="I707">
            <v>2.2857142857142856</v>
          </cell>
          <cell r="J707">
            <v>0</v>
          </cell>
          <cell r="K707">
            <v>0</v>
          </cell>
          <cell r="M707">
            <v>2020</v>
          </cell>
          <cell r="N707">
            <v>2052</v>
          </cell>
          <cell r="O707">
            <v>1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C707">
            <v>1992</v>
          </cell>
          <cell r="AD707">
            <v>1</v>
          </cell>
          <cell r="AE707">
            <v>0</v>
          </cell>
          <cell r="AF707">
            <v>1</v>
          </cell>
        </row>
        <row r="708">
          <cell r="A708">
            <v>21</v>
          </cell>
          <cell r="B708">
            <v>5</v>
          </cell>
          <cell r="C708">
            <v>2</v>
          </cell>
          <cell r="D708">
            <v>3</v>
          </cell>
          <cell r="E708">
            <v>1</v>
          </cell>
          <cell r="F708">
            <v>0</v>
          </cell>
          <cell r="G708">
            <v>2.4500000000000002</v>
          </cell>
          <cell r="H708">
            <v>310</v>
          </cell>
          <cell r="I708">
            <v>2.2857142857142856</v>
          </cell>
          <cell r="J708">
            <v>0</v>
          </cell>
          <cell r="K708">
            <v>46.5</v>
          </cell>
          <cell r="M708">
            <v>2022</v>
          </cell>
          <cell r="N708">
            <v>2052</v>
          </cell>
          <cell r="O708">
            <v>1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C708">
            <v>1992</v>
          </cell>
          <cell r="AD708">
            <v>1</v>
          </cell>
          <cell r="AE708">
            <v>0</v>
          </cell>
          <cell r="AF708">
            <v>1</v>
          </cell>
        </row>
        <row r="709">
          <cell r="A709">
            <v>58</v>
          </cell>
          <cell r="B709">
            <v>1</v>
          </cell>
          <cell r="C709">
            <v>2</v>
          </cell>
          <cell r="D709">
            <v>3</v>
          </cell>
          <cell r="E709">
            <v>1</v>
          </cell>
          <cell r="F709">
            <v>0.36363532196114756</v>
          </cell>
          <cell r="G709">
            <v>0.97474999999999989</v>
          </cell>
          <cell r="H709">
            <v>35.156696519952256</v>
          </cell>
          <cell r="I709">
            <v>1.0633405374654747</v>
          </cell>
          <cell r="J709">
            <v>0</v>
          </cell>
          <cell r="K709">
            <v>0</v>
          </cell>
          <cell r="M709">
            <v>2003</v>
          </cell>
          <cell r="N709">
            <v>2052</v>
          </cell>
          <cell r="O709">
            <v>1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C709">
            <v>1992</v>
          </cell>
          <cell r="AD709">
            <v>1</v>
          </cell>
          <cell r="AE709">
            <v>0</v>
          </cell>
          <cell r="AF709">
            <v>1</v>
          </cell>
        </row>
        <row r="710">
          <cell r="A710">
            <v>58</v>
          </cell>
          <cell r="B710">
            <v>2</v>
          </cell>
          <cell r="C710">
            <v>2</v>
          </cell>
          <cell r="D710">
            <v>3</v>
          </cell>
          <cell r="E710">
            <v>1</v>
          </cell>
          <cell r="F710">
            <v>0</v>
          </cell>
          <cell r="G710">
            <v>0.97474999999999989</v>
          </cell>
          <cell r="H710">
            <v>29.297247099960213</v>
          </cell>
          <cell r="I710">
            <v>0.88611711455456221</v>
          </cell>
          <cell r="J710">
            <v>0</v>
          </cell>
          <cell r="K710">
            <v>0</v>
          </cell>
          <cell r="M710">
            <v>2013</v>
          </cell>
          <cell r="N710">
            <v>2052</v>
          </cell>
          <cell r="O710">
            <v>1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C710">
            <v>1992</v>
          </cell>
          <cell r="AD710">
            <v>1</v>
          </cell>
          <cell r="AE710">
            <v>0</v>
          </cell>
          <cell r="AF710">
            <v>1</v>
          </cell>
        </row>
        <row r="711">
          <cell r="A711">
            <v>22</v>
          </cell>
          <cell r="B711">
            <v>1</v>
          </cell>
          <cell r="C711">
            <v>2</v>
          </cell>
          <cell r="D711">
            <v>3</v>
          </cell>
          <cell r="E711">
            <v>2</v>
          </cell>
          <cell r="F711">
            <v>0</v>
          </cell>
          <cell r="G711">
            <v>0.76</v>
          </cell>
          <cell r="H711">
            <v>5.2310654685494216</v>
          </cell>
          <cell r="I711">
            <v>6.4184852374839535E-2</v>
          </cell>
          <cell r="J711">
            <v>0</v>
          </cell>
          <cell r="K711">
            <v>0</v>
          </cell>
          <cell r="M711">
            <v>2051</v>
          </cell>
          <cell r="N711">
            <v>2052</v>
          </cell>
          <cell r="O711">
            <v>1</v>
          </cell>
          <cell r="Q711">
            <v>1</v>
          </cell>
          <cell r="R711">
            <v>1</v>
          </cell>
          <cell r="S711">
            <v>1</v>
          </cell>
          <cell r="T711">
            <v>0</v>
          </cell>
          <cell r="U711">
            <v>1</v>
          </cell>
          <cell r="V711">
            <v>1</v>
          </cell>
          <cell r="W711">
            <v>0</v>
          </cell>
          <cell r="X711">
            <v>0</v>
          </cell>
          <cell r="Y711">
            <v>1</v>
          </cell>
          <cell r="Z711">
            <v>1</v>
          </cell>
          <cell r="AA711">
            <v>1</v>
          </cell>
          <cell r="AC711">
            <v>1992</v>
          </cell>
          <cell r="AD711">
            <v>1</v>
          </cell>
          <cell r="AE711">
            <v>0</v>
          </cell>
          <cell r="AF711">
            <v>1</v>
          </cell>
        </row>
        <row r="712">
          <cell r="A712">
            <v>22</v>
          </cell>
          <cell r="B712">
            <v>2</v>
          </cell>
          <cell r="C712">
            <v>2</v>
          </cell>
          <cell r="D712">
            <v>3</v>
          </cell>
          <cell r="E712">
            <v>2</v>
          </cell>
          <cell r="F712">
            <v>0</v>
          </cell>
          <cell r="G712">
            <v>0.78</v>
          </cell>
          <cell r="H712">
            <v>5.7535959974984365</v>
          </cell>
          <cell r="I712">
            <v>6.2539086929330828E-2</v>
          </cell>
          <cell r="J712">
            <v>0</v>
          </cell>
          <cell r="K712">
            <v>0</v>
          </cell>
          <cell r="M712">
            <v>2051</v>
          </cell>
          <cell r="N712">
            <v>2052</v>
          </cell>
          <cell r="O712">
            <v>1</v>
          </cell>
          <cell r="Q712">
            <v>1</v>
          </cell>
          <cell r="R712">
            <v>1</v>
          </cell>
          <cell r="S712">
            <v>1</v>
          </cell>
          <cell r="T712">
            <v>0</v>
          </cell>
          <cell r="U712">
            <v>1</v>
          </cell>
          <cell r="V712">
            <v>1</v>
          </cell>
          <cell r="W712">
            <v>0</v>
          </cell>
          <cell r="X712">
            <v>0</v>
          </cell>
          <cell r="Y712">
            <v>1</v>
          </cell>
          <cell r="Z712">
            <v>1</v>
          </cell>
          <cell r="AA712">
            <v>1</v>
          </cell>
          <cell r="AC712">
            <v>1992</v>
          </cell>
          <cell r="AD712">
            <v>1</v>
          </cell>
          <cell r="AE712">
            <v>0</v>
          </cell>
          <cell r="AF712">
            <v>1</v>
          </cell>
        </row>
        <row r="713">
          <cell r="A713">
            <v>22</v>
          </cell>
          <cell r="B713">
            <v>3</v>
          </cell>
          <cell r="C713">
            <v>2</v>
          </cell>
          <cell r="D713">
            <v>3</v>
          </cell>
          <cell r="E713">
            <v>2</v>
          </cell>
          <cell r="F713">
            <v>0</v>
          </cell>
          <cell r="G713">
            <v>0.8</v>
          </cell>
          <cell r="H713">
            <v>6.3953488372093021</v>
          </cell>
          <cell r="I713">
            <v>5.8139534883720929E-2</v>
          </cell>
          <cell r="J713">
            <v>0</v>
          </cell>
          <cell r="K713">
            <v>0</v>
          </cell>
          <cell r="M713">
            <v>2051</v>
          </cell>
          <cell r="N713">
            <v>2052</v>
          </cell>
          <cell r="O713">
            <v>1</v>
          </cell>
          <cell r="Q713">
            <v>1</v>
          </cell>
          <cell r="R713">
            <v>1</v>
          </cell>
          <cell r="S713">
            <v>1</v>
          </cell>
          <cell r="T713">
            <v>0</v>
          </cell>
          <cell r="U713">
            <v>1</v>
          </cell>
          <cell r="V713">
            <v>1</v>
          </cell>
          <cell r="W713">
            <v>0</v>
          </cell>
          <cell r="X713">
            <v>0</v>
          </cell>
          <cell r="Y713">
            <v>1</v>
          </cell>
          <cell r="Z713">
            <v>1</v>
          </cell>
          <cell r="AA713">
            <v>1</v>
          </cell>
          <cell r="AC713">
            <v>1992</v>
          </cell>
          <cell r="AD713">
            <v>1</v>
          </cell>
          <cell r="AE713">
            <v>0</v>
          </cell>
          <cell r="AF713">
            <v>1</v>
          </cell>
        </row>
        <row r="714">
          <cell r="A714">
            <v>22</v>
          </cell>
          <cell r="B714">
            <v>4</v>
          </cell>
          <cell r="C714">
            <v>2</v>
          </cell>
          <cell r="D714">
            <v>3</v>
          </cell>
          <cell r="E714">
            <v>2</v>
          </cell>
          <cell r="F714">
            <v>0</v>
          </cell>
          <cell r="G714">
            <v>0.89</v>
          </cell>
          <cell r="H714">
            <v>9.79879801411027</v>
          </cell>
          <cell r="I714">
            <v>5.2260256075254773E-2</v>
          </cell>
          <cell r="J714">
            <v>0</v>
          </cell>
          <cell r="K714">
            <v>0</v>
          </cell>
          <cell r="M714">
            <v>2051</v>
          </cell>
          <cell r="N714">
            <v>2052</v>
          </cell>
          <cell r="O714">
            <v>1</v>
          </cell>
          <cell r="Q714">
            <v>1</v>
          </cell>
          <cell r="R714">
            <v>1</v>
          </cell>
          <cell r="S714">
            <v>1</v>
          </cell>
          <cell r="T714">
            <v>0</v>
          </cell>
          <cell r="U714">
            <v>1</v>
          </cell>
          <cell r="V714">
            <v>1</v>
          </cell>
          <cell r="W714">
            <v>0</v>
          </cell>
          <cell r="X714">
            <v>0</v>
          </cell>
          <cell r="Y714">
            <v>1</v>
          </cell>
          <cell r="Z714">
            <v>1</v>
          </cell>
          <cell r="AA714">
            <v>1</v>
          </cell>
          <cell r="AC714">
            <v>1992</v>
          </cell>
          <cell r="AD714">
            <v>1</v>
          </cell>
          <cell r="AE714">
            <v>0</v>
          </cell>
          <cell r="AF714">
            <v>1</v>
          </cell>
        </row>
        <row r="715">
          <cell r="A715">
            <v>22</v>
          </cell>
          <cell r="B715">
            <v>5</v>
          </cell>
          <cell r="C715">
            <v>2</v>
          </cell>
          <cell r="D715">
            <v>3</v>
          </cell>
          <cell r="E715">
            <v>2</v>
          </cell>
          <cell r="F715">
            <v>0</v>
          </cell>
          <cell r="G715">
            <v>0.97</v>
          </cell>
          <cell r="H715">
            <v>9.9496523615439934</v>
          </cell>
          <cell r="I715">
            <v>4.7950131862862622E-2</v>
          </cell>
          <cell r="J715">
            <v>0</v>
          </cell>
          <cell r="K715">
            <v>0</v>
          </cell>
          <cell r="M715">
            <v>2051</v>
          </cell>
          <cell r="N715">
            <v>2052</v>
          </cell>
          <cell r="O715">
            <v>1</v>
          </cell>
          <cell r="Q715">
            <v>1</v>
          </cell>
          <cell r="R715">
            <v>1</v>
          </cell>
          <cell r="S715">
            <v>1</v>
          </cell>
          <cell r="T715">
            <v>0</v>
          </cell>
          <cell r="U715">
            <v>1</v>
          </cell>
          <cell r="V715">
            <v>1</v>
          </cell>
          <cell r="W715">
            <v>0</v>
          </cell>
          <cell r="X715">
            <v>0</v>
          </cell>
          <cell r="Y715">
            <v>1</v>
          </cell>
          <cell r="Z715">
            <v>1</v>
          </cell>
          <cell r="AA715">
            <v>1</v>
          </cell>
          <cell r="AC715">
            <v>1992</v>
          </cell>
          <cell r="AD715">
            <v>1</v>
          </cell>
          <cell r="AE715">
            <v>0</v>
          </cell>
          <cell r="AF715">
            <v>1</v>
          </cell>
        </row>
        <row r="716">
          <cell r="A716">
            <v>23</v>
          </cell>
          <cell r="B716">
            <v>1</v>
          </cell>
          <cell r="C716">
            <v>2</v>
          </cell>
          <cell r="D716">
            <v>3</v>
          </cell>
          <cell r="E716">
            <v>2</v>
          </cell>
          <cell r="F716">
            <v>0</v>
          </cell>
          <cell r="G716">
            <v>0.77</v>
          </cell>
          <cell r="H716">
            <v>53.246753246753244</v>
          </cell>
          <cell r="I716">
            <v>1.3852813852813852</v>
          </cell>
          <cell r="J716">
            <v>0</v>
          </cell>
          <cell r="K716">
            <v>0</v>
          </cell>
          <cell r="M716">
            <v>2051</v>
          </cell>
          <cell r="N716">
            <v>2052</v>
          </cell>
          <cell r="O716">
            <v>1</v>
          </cell>
          <cell r="Q716">
            <v>1</v>
          </cell>
          <cell r="R716">
            <v>1</v>
          </cell>
          <cell r="S716">
            <v>1</v>
          </cell>
          <cell r="T716">
            <v>0</v>
          </cell>
          <cell r="U716">
            <v>1</v>
          </cell>
          <cell r="V716">
            <v>1</v>
          </cell>
          <cell r="W716">
            <v>0</v>
          </cell>
          <cell r="X716">
            <v>0</v>
          </cell>
          <cell r="Y716">
            <v>1</v>
          </cell>
          <cell r="Z716">
            <v>1</v>
          </cell>
          <cell r="AA716">
            <v>1</v>
          </cell>
          <cell r="AC716">
            <v>1992</v>
          </cell>
          <cell r="AD716">
            <v>1</v>
          </cell>
          <cell r="AE716">
            <v>0</v>
          </cell>
          <cell r="AF716">
            <v>1</v>
          </cell>
        </row>
        <row r="717">
          <cell r="A717">
            <v>23</v>
          </cell>
          <cell r="B717">
            <v>2</v>
          </cell>
          <cell r="C717">
            <v>2</v>
          </cell>
          <cell r="D717">
            <v>3</v>
          </cell>
          <cell r="E717">
            <v>2</v>
          </cell>
          <cell r="F717">
            <v>0</v>
          </cell>
          <cell r="G717">
            <v>0.78</v>
          </cell>
          <cell r="H717">
            <v>49.572649572649574</v>
          </cell>
          <cell r="I717">
            <v>1.3675213675213675</v>
          </cell>
          <cell r="J717">
            <v>0</v>
          </cell>
          <cell r="K717">
            <v>0</v>
          </cell>
          <cell r="M717">
            <v>2051</v>
          </cell>
          <cell r="N717">
            <v>2052</v>
          </cell>
          <cell r="O717">
            <v>1</v>
          </cell>
          <cell r="Q717">
            <v>1</v>
          </cell>
          <cell r="R717">
            <v>1</v>
          </cell>
          <cell r="S717">
            <v>1</v>
          </cell>
          <cell r="T717">
            <v>0</v>
          </cell>
          <cell r="U717">
            <v>1</v>
          </cell>
          <cell r="V717">
            <v>1</v>
          </cell>
          <cell r="W717">
            <v>0</v>
          </cell>
          <cell r="X717">
            <v>0</v>
          </cell>
          <cell r="Y717">
            <v>1</v>
          </cell>
          <cell r="Z717">
            <v>1</v>
          </cell>
          <cell r="AA717">
            <v>1</v>
          </cell>
          <cell r="AC717">
            <v>1992</v>
          </cell>
          <cell r="AD717">
            <v>1</v>
          </cell>
          <cell r="AE717">
            <v>0</v>
          </cell>
          <cell r="AF717">
            <v>1</v>
          </cell>
        </row>
        <row r="718">
          <cell r="A718">
            <v>23</v>
          </cell>
          <cell r="B718">
            <v>3</v>
          </cell>
          <cell r="C718">
            <v>2</v>
          </cell>
          <cell r="D718">
            <v>3</v>
          </cell>
          <cell r="E718">
            <v>2</v>
          </cell>
          <cell r="F718">
            <v>0</v>
          </cell>
          <cell r="G718">
            <v>0.89</v>
          </cell>
          <cell r="H718">
            <v>69.662921348314612</v>
          </cell>
          <cell r="I718">
            <v>1.1985018726591761</v>
          </cell>
          <cell r="J718">
            <v>0</v>
          </cell>
          <cell r="K718">
            <v>0</v>
          </cell>
          <cell r="M718">
            <v>2051</v>
          </cell>
          <cell r="N718">
            <v>2052</v>
          </cell>
          <cell r="O718">
            <v>1</v>
          </cell>
          <cell r="Q718">
            <v>1</v>
          </cell>
          <cell r="R718">
            <v>1</v>
          </cell>
          <cell r="S718">
            <v>1</v>
          </cell>
          <cell r="T718">
            <v>0</v>
          </cell>
          <cell r="U718">
            <v>1</v>
          </cell>
          <cell r="V718">
            <v>1</v>
          </cell>
          <cell r="W718">
            <v>0</v>
          </cell>
          <cell r="X718">
            <v>0</v>
          </cell>
          <cell r="Y718">
            <v>1</v>
          </cell>
          <cell r="Z718">
            <v>1</v>
          </cell>
          <cell r="AA718">
            <v>1</v>
          </cell>
          <cell r="AC718">
            <v>1992</v>
          </cell>
          <cell r="AD718">
            <v>1</v>
          </cell>
          <cell r="AE718">
            <v>0</v>
          </cell>
          <cell r="AF718">
            <v>1</v>
          </cell>
        </row>
        <row r="719">
          <cell r="A719">
            <v>23</v>
          </cell>
          <cell r="B719">
            <v>4</v>
          </cell>
          <cell r="C719">
            <v>2</v>
          </cell>
          <cell r="D719">
            <v>3</v>
          </cell>
          <cell r="E719">
            <v>2</v>
          </cell>
          <cell r="F719">
            <v>0</v>
          </cell>
          <cell r="G719">
            <v>0.8</v>
          </cell>
          <cell r="H719">
            <v>48.333333333333336</v>
          </cell>
          <cell r="I719">
            <v>1.3333333333333333</v>
          </cell>
          <cell r="J719">
            <v>0</v>
          </cell>
          <cell r="K719">
            <v>0</v>
          </cell>
          <cell r="M719">
            <v>2051</v>
          </cell>
          <cell r="N719">
            <v>2052</v>
          </cell>
          <cell r="O719">
            <v>1</v>
          </cell>
          <cell r="Q719">
            <v>1</v>
          </cell>
          <cell r="R719">
            <v>1</v>
          </cell>
          <cell r="S719">
            <v>1</v>
          </cell>
          <cell r="T719">
            <v>0</v>
          </cell>
          <cell r="U719">
            <v>1</v>
          </cell>
          <cell r="V719">
            <v>1</v>
          </cell>
          <cell r="W719">
            <v>0</v>
          </cell>
          <cell r="X719">
            <v>0</v>
          </cell>
          <cell r="Y719">
            <v>1</v>
          </cell>
          <cell r="Z719">
            <v>1</v>
          </cell>
          <cell r="AA719">
            <v>1</v>
          </cell>
          <cell r="AC719">
            <v>1992</v>
          </cell>
          <cell r="AD719">
            <v>1</v>
          </cell>
          <cell r="AE719">
            <v>0</v>
          </cell>
          <cell r="AF719">
            <v>1</v>
          </cell>
        </row>
        <row r="720">
          <cell r="A720">
            <v>23</v>
          </cell>
          <cell r="B720">
            <v>5</v>
          </cell>
          <cell r="C720">
            <v>2</v>
          </cell>
          <cell r="D720">
            <v>3</v>
          </cell>
          <cell r="E720">
            <v>2</v>
          </cell>
          <cell r="F720">
            <v>0</v>
          </cell>
          <cell r="G720">
            <v>0.91</v>
          </cell>
          <cell r="H720">
            <v>68.131868131868131</v>
          </cell>
          <cell r="I720">
            <v>1.1721611721611722</v>
          </cell>
          <cell r="J720">
            <v>0</v>
          </cell>
          <cell r="K720">
            <v>0</v>
          </cell>
          <cell r="M720">
            <v>2051</v>
          </cell>
          <cell r="N720">
            <v>2052</v>
          </cell>
          <cell r="O720">
            <v>1</v>
          </cell>
          <cell r="Q720">
            <v>1</v>
          </cell>
          <cell r="R720">
            <v>1</v>
          </cell>
          <cell r="S720">
            <v>1</v>
          </cell>
          <cell r="T720">
            <v>0</v>
          </cell>
          <cell r="U720">
            <v>1</v>
          </cell>
          <cell r="V720">
            <v>1</v>
          </cell>
          <cell r="W720">
            <v>0</v>
          </cell>
          <cell r="X720">
            <v>0</v>
          </cell>
          <cell r="Y720">
            <v>1</v>
          </cell>
          <cell r="Z720">
            <v>1</v>
          </cell>
          <cell r="AA720">
            <v>1</v>
          </cell>
          <cell r="AC720">
            <v>1992</v>
          </cell>
          <cell r="AD720">
            <v>1</v>
          </cell>
          <cell r="AE720">
            <v>0</v>
          </cell>
          <cell r="AF720">
            <v>1</v>
          </cell>
        </row>
        <row r="721">
          <cell r="A721">
            <v>23</v>
          </cell>
          <cell r="B721">
            <v>6</v>
          </cell>
          <cell r="C721">
            <v>2</v>
          </cell>
          <cell r="D721">
            <v>3</v>
          </cell>
          <cell r="E721">
            <v>2</v>
          </cell>
          <cell r="F721">
            <v>0</v>
          </cell>
          <cell r="G721">
            <v>0.83</v>
          </cell>
          <cell r="H721">
            <v>46.586345381526101</v>
          </cell>
          <cell r="I721">
            <v>1.285140562248996</v>
          </cell>
          <cell r="J721">
            <v>0</v>
          </cell>
          <cell r="K721">
            <v>0</v>
          </cell>
          <cell r="M721">
            <v>2051</v>
          </cell>
          <cell r="N721">
            <v>2052</v>
          </cell>
          <cell r="O721">
            <v>1</v>
          </cell>
          <cell r="Q721">
            <v>1</v>
          </cell>
          <cell r="R721">
            <v>1</v>
          </cell>
          <cell r="S721">
            <v>1</v>
          </cell>
          <cell r="T721">
            <v>0</v>
          </cell>
          <cell r="U721">
            <v>1</v>
          </cell>
          <cell r="V721">
            <v>1</v>
          </cell>
          <cell r="W721">
            <v>0</v>
          </cell>
          <cell r="X721">
            <v>0</v>
          </cell>
          <cell r="Y721">
            <v>1</v>
          </cell>
          <cell r="Z721">
            <v>1</v>
          </cell>
          <cell r="AA721">
            <v>1</v>
          </cell>
          <cell r="AC721">
            <v>1992</v>
          </cell>
          <cell r="AD721">
            <v>1</v>
          </cell>
          <cell r="AE721">
            <v>0</v>
          </cell>
          <cell r="AF721">
            <v>1</v>
          </cell>
        </row>
        <row r="722">
          <cell r="A722">
            <v>23</v>
          </cell>
          <cell r="B722">
            <v>7</v>
          </cell>
          <cell r="C722">
            <v>2</v>
          </cell>
          <cell r="D722">
            <v>3</v>
          </cell>
          <cell r="E722">
            <v>2</v>
          </cell>
          <cell r="F722">
            <v>0</v>
          </cell>
          <cell r="G722">
            <v>0.93</v>
          </cell>
          <cell r="H722">
            <v>66.666666666666671</v>
          </cell>
          <cell r="I722">
            <v>1.1469534050179211</v>
          </cell>
          <cell r="J722">
            <v>0</v>
          </cell>
          <cell r="K722">
            <v>0</v>
          </cell>
          <cell r="M722">
            <v>2051</v>
          </cell>
          <cell r="N722">
            <v>2052</v>
          </cell>
          <cell r="O722">
            <v>1</v>
          </cell>
          <cell r="Q722">
            <v>1</v>
          </cell>
          <cell r="R722">
            <v>1</v>
          </cell>
          <cell r="S722">
            <v>1</v>
          </cell>
          <cell r="T722">
            <v>0</v>
          </cell>
          <cell r="U722">
            <v>1</v>
          </cell>
          <cell r="V722">
            <v>1</v>
          </cell>
          <cell r="W722">
            <v>0</v>
          </cell>
          <cell r="X722">
            <v>0</v>
          </cell>
          <cell r="Y722">
            <v>1</v>
          </cell>
          <cell r="Z722">
            <v>1</v>
          </cell>
          <cell r="AA722">
            <v>1</v>
          </cell>
          <cell r="AC722">
            <v>1992</v>
          </cell>
          <cell r="AD722">
            <v>1</v>
          </cell>
          <cell r="AE722">
            <v>0</v>
          </cell>
          <cell r="AF722">
            <v>1</v>
          </cell>
        </row>
        <row r="723">
          <cell r="A723">
            <v>57</v>
          </cell>
          <cell r="B723">
            <v>1</v>
          </cell>
          <cell r="C723">
            <v>2</v>
          </cell>
          <cell r="D723">
            <v>3</v>
          </cell>
          <cell r="E723">
            <v>2</v>
          </cell>
          <cell r="F723">
            <v>0.51847374926542555</v>
          </cell>
          <cell r="G723">
            <v>0.77</v>
          </cell>
          <cell r="H723">
            <v>23.077853432748974</v>
          </cell>
          <cell r="I723">
            <v>0.7191399086692315</v>
          </cell>
          <cell r="J723">
            <v>0</v>
          </cell>
          <cell r="K723">
            <v>0</v>
          </cell>
          <cell r="M723">
            <v>2003</v>
          </cell>
          <cell r="N723">
            <v>2003</v>
          </cell>
          <cell r="O723">
            <v>1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C723">
            <v>1992</v>
          </cell>
          <cell r="AD723">
            <v>1</v>
          </cell>
          <cell r="AE723">
            <v>0</v>
          </cell>
          <cell r="AF723">
            <v>1</v>
          </cell>
        </row>
        <row r="724">
          <cell r="A724">
            <v>57</v>
          </cell>
          <cell r="B724">
            <v>2</v>
          </cell>
          <cell r="C724">
            <v>2</v>
          </cell>
          <cell r="D724">
            <v>3</v>
          </cell>
          <cell r="E724">
            <v>2</v>
          </cell>
          <cell r="F724">
            <v>0</v>
          </cell>
          <cell r="G724">
            <v>0.8</v>
          </cell>
          <cell r="H724">
            <v>26.4375</v>
          </cell>
          <cell r="I724">
            <v>0.6875</v>
          </cell>
          <cell r="J724">
            <v>0</v>
          </cell>
          <cell r="K724">
            <v>0</v>
          </cell>
          <cell r="M724">
            <v>2003</v>
          </cell>
          <cell r="N724">
            <v>2052</v>
          </cell>
          <cell r="O724">
            <v>1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C724">
            <v>1992</v>
          </cell>
          <cell r="AD724">
            <v>1</v>
          </cell>
          <cell r="AE724">
            <v>0</v>
          </cell>
          <cell r="AF724">
            <v>1</v>
          </cell>
        </row>
        <row r="725">
          <cell r="A725">
            <v>57</v>
          </cell>
          <cell r="B725">
            <v>3</v>
          </cell>
          <cell r="C725">
            <v>2</v>
          </cell>
          <cell r="D725">
            <v>3</v>
          </cell>
          <cell r="E725">
            <v>2</v>
          </cell>
          <cell r="F725">
            <v>0</v>
          </cell>
          <cell r="G725">
            <v>0.99</v>
          </cell>
          <cell r="H725">
            <v>29.444444444444443</v>
          </cell>
          <cell r="I725">
            <v>0.55555555555555558</v>
          </cell>
          <cell r="J725">
            <v>0</v>
          </cell>
          <cell r="K725">
            <v>0</v>
          </cell>
          <cell r="M725">
            <v>2013</v>
          </cell>
          <cell r="N725">
            <v>2052</v>
          </cell>
          <cell r="O725">
            <v>1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C725">
            <v>1992</v>
          </cell>
          <cell r="AD725">
            <v>1</v>
          </cell>
          <cell r="AE725">
            <v>0</v>
          </cell>
          <cell r="AF725">
            <v>1</v>
          </cell>
        </row>
        <row r="726">
          <cell r="A726">
            <v>57</v>
          </cell>
          <cell r="B726">
            <v>4</v>
          </cell>
          <cell r="C726">
            <v>2</v>
          </cell>
          <cell r="D726">
            <v>3</v>
          </cell>
          <cell r="E726">
            <v>2</v>
          </cell>
          <cell r="F726">
            <v>0</v>
          </cell>
          <cell r="G726">
            <v>0.8</v>
          </cell>
          <cell r="H726">
            <v>26.4375</v>
          </cell>
          <cell r="I726">
            <v>0.6875</v>
          </cell>
          <cell r="J726">
            <v>0</v>
          </cell>
          <cell r="K726">
            <v>0</v>
          </cell>
          <cell r="M726">
            <v>2020</v>
          </cell>
          <cell r="N726">
            <v>2052</v>
          </cell>
          <cell r="O726">
            <v>1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C726">
            <v>1992</v>
          </cell>
          <cell r="AD726">
            <v>1</v>
          </cell>
          <cell r="AE726">
            <v>0</v>
          </cell>
          <cell r="AF726">
            <v>1</v>
          </cell>
        </row>
        <row r="727">
          <cell r="A727">
            <v>57</v>
          </cell>
          <cell r="B727">
            <v>5</v>
          </cell>
          <cell r="C727">
            <v>2</v>
          </cell>
          <cell r="D727">
            <v>3</v>
          </cell>
          <cell r="E727">
            <v>2</v>
          </cell>
          <cell r="F727">
            <v>0</v>
          </cell>
          <cell r="G727">
            <v>0.99</v>
          </cell>
          <cell r="H727">
            <v>29.444444444444443</v>
          </cell>
          <cell r="I727">
            <v>0.55555555555555558</v>
          </cell>
          <cell r="J727">
            <v>0</v>
          </cell>
          <cell r="K727">
            <v>0</v>
          </cell>
          <cell r="M727">
            <v>2020</v>
          </cell>
          <cell r="N727">
            <v>2052</v>
          </cell>
          <cell r="O727">
            <v>1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C727">
            <v>1992</v>
          </cell>
          <cell r="AD727">
            <v>1</v>
          </cell>
          <cell r="AE727">
            <v>0</v>
          </cell>
          <cell r="AF727">
            <v>1</v>
          </cell>
        </row>
        <row r="728">
          <cell r="A728">
            <v>59</v>
          </cell>
          <cell r="B728">
            <v>1</v>
          </cell>
          <cell r="C728">
            <v>2</v>
          </cell>
          <cell r="D728">
            <v>3</v>
          </cell>
          <cell r="E728">
            <v>3</v>
          </cell>
          <cell r="F728">
            <v>9.2648972395511259E-2</v>
          </cell>
          <cell r="G728">
            <v>0.78</v>
          </cell>
          <cell r="H728">
            <v>44.780219780219781</v>
          </cell>
          <cell r="I728">
            <v>1.4652014652014651</v>
          </cell>
          <cell r="J728">
            <v>0</v>
          </cell>
          <cell r="K728">
            <v>0</v>
          </cell>
          <cell r="M728">
            <v>2003</v>
          </cell>
          <cell r="N728">
            <v>2003</v>
          </cell>
          <cell r="O728">
            <v>1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C728">
            <v>1992</v>
          </cell>
          <cell r="AD728">
            <v>1</v>
          </cell>
          <cell r="AE728">
            <v>0</v>
          </cell>
          <cell r="AF728">
            <v>1</v>
          </cell>
        </row>
        <row r="729">
          <cell r="A729">
            <v>59</v>
          </cell>
          <cell r="B729">
            <v>2</v>
          </cell>
          <cell r="C729">
            <v>2</v>
          </cell>
          <cell r="D729">
            <v>3</v>
          </cell>
          <cell r="E729">
            <v>3</v>
          </cell>
          <cell r="F729">
            <v>0</v>
          </cell>
          <cell r="G729">
            <v>0.79</v>
          </cell>
          <cell r="H729">
            <v>44.755877034358051</v>
          </cell>
          <cell r="I729">
            <v>1.4466546112115732</v>
          </cell>
          <cell r="J729">
            <v>0</v>
          </cell>
          <cell r="K729">
            <v>0</v>
          </cell>
          <cell r="M729">
            <v>2007</v>
          </cell>
          <cell r="N729">
            <v>2052</v>
          </cell>
          <cell r="O729">
            <v>1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C729">
            <v>1992</v>
          </cell>
          <cell r="AD729">
            <v>1</v>
          </cell>
          <cell r="AE729">
            <v>0</v>
          </cell>
          <cell r="AF729">
            <v>1</v>
          </cell>
        </row>
        <row r="730">
          <cell r="A730">
            <v>59</v>
          </cell>
          <cell r="B730">
            <v>3</v>
          </cell>
          <cell r="C730">
            <v>2</v>
          </cell>
          <cell r="D730">
            <v>3</v>
          </cell>
          <cell r="E730">
            <v>3</v>
          </cell>
          <cell r="F730">
            <v>0</v>
          </cell>
          <cell r="G730">
            <v>0.78</v>
          </cell>
          <cell r="H730">
            <v>44.780219780219781</v>
          </cell>
          <cell r="I730">
            <v>1.4652014652014651</v>
          </cell>
          <cell r="J730">
            <v>0</v>
          </cell>
          <cell r="K730">
            <v>0</v>
          </cell>
          <cell r="M730">
            <v>2003</v>
          </cell>
          <cell r="N730">
            <v>2052</v>
          </cell>
          <cell r="O730">
            <v>1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C730">
            <v>1992</v>
          </cell>
          <cell r="AD730">
            <v>1</v>
          </cell>
          <cell r="AE730">
            <v>0</v>
          </cell>
          <cell r="AF730">
            <v>1</v>
          </cell>
        </row>
        <row r="731">
          <cell r="A731">
            <v>59</v>
          </cell>
          <cell r="B731">
            <v>4</v>
          </cell>
          <cell r="C731">
            <v>2</v>
          </cell>
          <cell r="D731">
            <v>3</v>
          </cell>
          <cell r="E731">
            <v>3</v>
          </cell>
          <cell r="F731">
            <v>0</v>
          </cell>
          <cell r="G731">
            <v>0.8</v>
          </cell>
          <cell r="H731">
            <v>62.767857142857146</v>
          </cell>
          <cell r="I731">
            <v>1.4285714285714286</v>
          </cell>
          <cell r="J731">
            <v>0</v>
          </cell>
          <cell r="K731">
            <v>0</v>
          </cell>
          <cell r="M731">
            <v>2003</v>
          </cell>
          <cell r="N731">
            <v>2052</v>
          </cell>
          <cell r="O731">
            <v>1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C731">
            <v>1992</v>
          </cell>
          <cell r="AD731">
            <v>1</v>
          </cell>
          <cell r="AE731">
            <v>0</v>
          </cell>
          <cell r="AF731">
            <v>1</v>
          </cell>
        </row>
        <row r="732">
          <cell r="A732">
            <v>59</v>
          </cell>
          <cell r="B732">
            <v>5</v>
          </cell>
          <cell r="C732">
            <v>2</v>
          </cell>
          <cell r="D732">
            <v>3</v>
          </cell>
          <cell r="E732">
            <v>3</v>
          </cell>
          <cell r="F732">
            <v>0</v>
          </cell>
          <cell r="G732">
            <v>0.85</v>
          </cell>
          <cell r="H732">
            <v>75.882352941176464</v>
          </cell>
          <cell r="I732">
            <v>1.3445378151260505</v>
          </cell>
          <cell r="J732">
            <v>0</v>
          </cell>
          <cell r="K732">
            <v>0</v>
          </cell>
          <cell r="M732">
            <v>2007</v>
          </cell>
          <cell r="N732">
            <v>2052</v>
          </cell>
          <cell r="O732">
            <v>1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C732">
            <v>1992</v>
          </cell>
          <cell r="AD732">
            <v>1</v>
          </cell>
          <cell r="AE732">
            <v>0</v>
          </cell>
          <cell r="AF732">
            <v>1</v>
          </cell>
        </row>
        <row r="733">
          <cell r="A733">
            <v>31</v>
          </cell>
          <cell r="B733">
            <v>1</v>
          </cell>
          <cell r="C733">
            <v>2</v>
          </cell>
          <cell r="D733">
            <v>4</v>
          </cell>
          <cell r="E733">
            <v>1</v>
          </cell>
          <cell r="F733">
            <v>0.58987059059207558</v>
          </cell>
          <cell r="G733">
            <v>0.37430809149287547</v>
          </cell>
          <cell r="H733">
            <v>4798.9330145229314</v>
          </cell>
          <cell r="I733">
            <v>32.64580281988389</v>
          </cell>
          <cell r="J733">
            <v>0</v>
          </cell>
          <cell r="K733">
            <v>0</v>
          </cell>
          <cell r="M733">
            <v>2003</v>
          </cell>
          <cell r="N733">
            <v>2003</v>
          </cell>
          <cell r="O733">
            <v>1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C733">
            <v>1992</v>
          </cell>
          <cell r="AD733">
            <v>1</v>
          </cell>
          <cell r="AE733">
            <v>0</v>
          </cell>
          <cell r="AF733">
            <v>1</v>
          </cell>
        </row>
        <row r="734">
          <cell r="A734">
            <v>31</v>
          </cell>
          <cell r="B734">
            <v>2</v>
          </cell>
          <cell r="C734">
            <v>2</v>
          </cell>
          <cell r="D734">
            <v>4</v>
          </cell>
          <cell r="E734">
            <v>1</v>
          </cell>
          <cell r="F734">
            <v>0</v>
          </cell>
          <cell r="G734">
            <v>0.380627578751846</v>
          </cell>
          <cell r="H734">
            <v>5061.5584767364226</v>
          </cell>
          <cell r="I734">
            <v>34.432370590043696</v>
          </cell>
          <cell r="J734">
            <v>0</v>
          </cell>
          <cell r="K734">
            <v>0</v>
          </cell>
          <cell r="M734">
            <v>2004</v>
          </cell>
          <cell r="N734">
            <v>2052</v>
          </cell>
          <cell r="O734">
            <v>1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C734">
            <v>1992</v>
          </cell>
          <cell r="AD734">
            <v>1</v>
          </cell>
          <cell r="AE734">
            <v>0</v>
          </cell>
          <cell r="AF734">
            <v>1</v>
          </cell>
        </row>
        <row r="735">
          <cell r="A735">
            <v>31</v>
          </cell>
          <cell r="B735">
            <v>3</v>
          </cell>
          <cell r="C735">
            <v>2</v>
          </cell>
          <cell r="D735">
            <v>4</v>
          </cell>
          <cell r="E735">
            <v>1</v>
          </cell>
          <cell r="F735">
            <v>0</v>
          </cell>
          <cell r="G735">
            <v>0.40626810387690959</v>
          </cell>
          <cell r="H735">
            <v>5061.5584767364226</v>
          </cell>
          <cell r="I735">
            <v>34.432370590043696</v>
          </cell>
          <cell r="J735">
            <v>0</v>
          </cell>
          <cell r="K735">
            <v>0</v>
          </cell>
          <cell r="M735">
            <v>2011</v>
          </cell>
          <cell r="N735">
            <v>2052</v>
          </cell>
          <cell r="O735">
            <v>1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C735">
            <v>1992</v>
          </cell>
          <cell r="AD735">
            <v>1</v>
          </cell>
          <cell r="AE735">
            <v>0</v>
          </cell>
          <cell r="AF735">
            <v>1</v>
          </cell>
        </row>
        <row r="736">
          <cell r="A736">
            <v>31</v>
          </cell>
          <cell r="B736">
            <v>4</v>
          </cell>
          <cell r="C736">
            <v>2</v>
          </cell>
          <cell r="D736">
            <v>4</v>
          </cell>
          <cell r="E736">
            <v>1</v>
          </cell>
          <cell r="F736">
            <v>0</v>
          </cell>
          <cell r="G736">
            <v>0.42765063565990485</v>
          </cell>
          <cell r="H736">
            <v>5061.5584767364226</v>
          </cell>
          <cell r="I736">
            <v>34.432370590043696</v>
          </cell>
          <cell r="J736">
            <v>0</v>
          </cell>
          <cell r="K736">
            <v>0</v>
          </cell>
          <cell r="M736">
            <v>2011</v>
          </cell>
          <cell r="N736">
            <v>2052</v>
          </cell>
          <cell r="O736">
            <v>1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C736">
            <v>1992</v>
          </cell>
          <cell r="AD736">
            <v>1</v>
          </cell>
          <cell r="AE736">
            <v>0</v>
          </cell>
          <cell r="AF736">
            <v>1</v>
          </cell>
        </row>
        <row r="737">
          <cell r="A737">
            <v>31</v>
          </cell>
          <cell r="B737">
            <v>5</v>
          </cell>
          <cell r="C737">
            <v>2</v>
          </cell>
          <cell r="D737">
            <v>4</v>
          </cell>
          <cell r="E737">
            <v>1</v>
          </cell>
          <cell r="F737">
            <v>0</v>
          </cell>
          <cell r="G737">
            <v>0.4779624751493054</v>
          </cell>
          <cell r="H737">
            <v>5509.1792944069903</v>
          </cell>
          <cell r="I737">
            <v>34.432370590043696</v>
          </cell>
          <cell r="J737">
            <v>0</v>
          </cell>
          <cell r="K737">
            <v>0</v>
          </cell>
          <cell r="M737">
            <v>2011</v>
          </cell>
          <cell r="N737">
            <v>2052</v>
          </cell>
          <cell r="O737">
            <v>1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C737">
            <v>1992</v>
          </cell>
          <cell r="AD737">
            <v>1</v>
          </cell>
          <cell r="AE737">
            <v>0</v>
          </cell>
          <cell r="AF737">
            <v>1</v>
          </cell>
        </row>
        <row r="738">
          <cell r="A738">
            <v>31</v>
          </cell>
          <cell r="B738">
            <v>6</v>
          </cell>
          <cell r="C738">
            <v>2</v>
          </cell>
          <cell r="D738">
            <v>4</v>
          </cell>
          <cell r="E738">
            <v>1</v>
          </cell>
          <cell r="F738">
            <v>0</v>
          </cell>
          <cell r="G738">
            <v>0.45140900430767733</v>
          </cell>
          <cell r="H738">
            <v>5061.5584767364226</v>
          </cell>
          <cell r="I738">
            <v>34.432370590043696</v>
          </cell>
          <cell r="J738">
            <v>0</v>
          </cell>
          <cell r="K738">
            <v>0</v>
          </cell>
          <cell r="M738">
            <v>2020</v>
          </cell>
          <cell r="N738">
            <v>2052</v>
          </cell>
          <cell r="O738">
            <v>1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C738">
            <v>1992</v>
          </cell>
          <cell r="AD738">
            <v>1</v>
          </cell>
          <cell r="AE738">
            <v>0</v>
          </cell>
          <cell r="AF738">
            <v>1</v>
          </cell>
        </row>
        <row r="739">
          <cell r="A739">
            <v>31</v>
          </cell>
          <cell r="B739">
            <v>7</v>
          </cell>
          <cell r="C739">
            <v>2</v>
          </cell>
          <cell r="D739">
            <v>4</v>
          </cell>
          <cell r="E739">
            <v>1</v>
          </cell>
          <cell r="F739">
            <v>0</v>
          </cell>
          <cell r="G739">
            <v>0.50783512984613699</v>
          </cell>
          <cell r="H739">
            <v>5509.1792944069903</v>
          </cell>
          <cell r="I739">
            <v>34.432370590043696</v>
          </cell>
          <cell r="J739">
            <v>0</v>
          </cell>
          <cell r="K739">
            <v>0</v>
          </cell>
          <cell r="M739">
            <v>2020</v>
          </cell>
          <cell r="N739">
            <v>2052</v>
          </cell>
          <cell r="O739">
            <v>1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C739">
            <v>1992</v>
          </cell>
          <cell r="AD739">
            <v>1</v>
          </cell>
          <cell r="AE739">
            <v>0</v>
          </cell>
          <cell r="AF739">
            <v>1</v>
          </cell>
        </row>
        <row r="740">
          <cell r="A740">
            <v>31</v>
          </cell>
          <cell r="B740">
            <v>8</v>
          </cell>
          <cell r="C740">
            <v>2</v>
          </cell>
          <cell r="D740">
            <v>4</v>
          </cell>
          <cell r="E740">
            <v>1</v>
          </cell>
          <cell r="F740">
            <v>0</v>
          </cell>
          <cell r="G740">
            <v>0.4779624751493054</v>
          </cell>
          <cell r="H740">
            <v>5061.5584767364226</v>
          </cell>
          <cell r="I740">
            <v>34.432370590043696</v>
          </cell>
          <cell r="J740">
            <v>0</v>
          </cell>
          <cell r="K740">
            <v>0</v>
          </cell>
          <cell r="M740">
            <v>2030</v>
          </cell>
          <cell r="N740">
            <v>2052</v>
          </cell>
          <cell r="O740">
            <v>1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C740">
            <v>1992</v>
          </cell>
          <cell r="AD740">
            <v>1</v>
          </cell>
          <cell r="AE740">
            <v>0</v>
          </cell>
          <cell r="AF740">
            <v>1</v>
          </cell>
        </row>
        <row r="741">
          <cell r="A741">
            <v>31</v>
          </cell>
          <cell r="B741">
            <v>9</v>
          </cell>
          <cell r="C741">
            <v>2</v>
          </cell>
          <cell r="D741">
            <v>4</v>
          </cell>
          <cell r="E741">
            <v>1</v>
          </cell>
          <cell r="F741">
            <v>0</v>
          </cell>
          <cell r="G741">
            <v>0.54169080516921275</v>
          </cell>
          <cell r="H741">
            <v>5509.1792944069903</v>
          </cell>
          <cell r="I741">
            <v>34.432370590043696</v>
          </cell>
          <cell r="J741">
            <v>0</v>
          </cell>
          <cell r="K741">
            <v>0</v>
          </cell>
          <cell r="M741">
            <v>2030</v>
          </cell>
          <cell r="N741">
            <v>2052</v>
          </cell>
          <cell r="O741">
            <v>1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C741">
            <v>1992</v>
          </cell>
          <cell r="AD741">
            <v>1</v>
          </cell>
          <cell r="AE741">
            <v>0</v>
          </cell>
          <cell r="AF741">
            <v>1</v>
          </cell>
        </row>
        <row r="742">
          <cell r="A742">
            <v>32</v>
          </cell>
          <cell r="B742">
            <v>1</v>
          </cell>
          <cell r="C742">
            <v>2</v>
          </cell>
          <cell r="D742">
            <v>4</v>
          </cell>
          <cell r="E742">
            <v>1</v>
          </cell>
          <cell r="F742">
            <v>0.41012940940792436</v>
          </cell>
          <cell r="G742">
            <v>1.1519614143855001</v>
          </cell>
          <cell r="H742">
            <v>6266.6914473879524</v>
          </cell>
          <cell r="I742">
            <v>18.937803824524028</v>
          </cell>
          <cell r="J742">
            <v>0</v>
          </cell>
          <cell r="K742">
            <v>0</v>
          </cell>
          <cell r="M742">
            <v>2003</v>
          </cell>
          <cell r="N742">
            <v>2003</v>
          </cell>
          <cell r="O742">
            <v>1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C742">
            <v>1992</v>
          </cell>
          <cell r="AD742">
            <v>1</v>
          </cell>
          <cell r="AE742">
            <v>0</v>
          </cell>
          <cell r="AF742">
            <v>1</v>
          </cell>
        </row>
        <row r="743">
          <cell r="A743">
            <v>32</v>
          </cell>
          <cell r="B743">
            <v>2</v>
          </cell>
          <cell r="C743">
            <v>2</v>
          </cell>
          <cell r="D743">
            <v>4</v>
          </cell>
          <cell r="E743">
            <v>1</v>
          </cell>
          <cell r="F743">
            <v>0</v>
          </cell>
          <cell r="G743">
            <v>1.2555989801892915</v>
          </cell>
          <cell r="H743">
            <v>6266.6914473879524</v>
          </cell>
          <cell r="I743">
            <v>18.937803824524028</v>
          </cell>
          <cell r="J743">
            <v>0</v>
          </cell>
          <cell r="K743">
            <v>0</v>
          </cell>
          <cell r="M743">
            <v>2004</v>
          </cell>
          <cell r="N743">
            <v>2052</v>
          </cell>
          <cell r="O743">
            <v>1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C743">
            <v>1992</v>
          </cell>
          <cell r="AD743">
            <v>1</v>
          </cell>
          <cell r="AE743">
            <v>0</v>
          </cell>
          <cell r="AF743">
            <v>1</v>
          </cell>
        </row>
        <row r="744">
          <cell r="A744">
            <v>32</v>
          </cell>
          <cell r="B744">
            <v>3</v>
          </cell>
          <cell r="C744">
            <v>2</v>
          </cell>
          <cell r="D744">
            <v>4</v>
          </cell>
          <cell r="E744">
            <v>1</v>
          </cell>
          <cell r="F744">
            <v>0</v>
          </cell>
          <cell r="G744">
            <v>1.2756371740545605</v>
          </cell>
          <cell r="H744">
            <v>6266.6914473879524</v>
          </cell>
          <cell r="I744">
            <v>18.937803824524028</v>
          </cell>
          <cell r="J744">
            <v>0</v>
          </cell>
          <cell r="K744">
            <v>0</v>
          </cell>
          <cell r="M744">
            <v>2011</v>
          </cell>
          <cell r="N744">
            <v>2052</v>
          </cell>
          <cell r="O744">
            <v>1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C744">
            <v>1992</v>
          </cell>
          <cell r="AD744">
            <v>1</v>
          </cell>
          <cell r="AE744">
            <v>0</v>
          </cell>
          <cell r="AF744">
            <v>1</v>
          </cell>
        </row>
        <row r="745">
          <cell r="A745">
            <v>32</v>
          </cell>
          <cell r="B745">
            <v>4</v>
          </cell>
          <cell r="C745">
            <v>2</v>
          </cell>
          <cell r="D745">
            <v>4</v>
          </cell>
          <cell r="E745">
            <v>1</v>
          </cell>
          <cell r="F745">
            <v>0</v>
          </cell>
          <cell r="G745">
            <v>1.3427975589919237</v>
          </cell>
          <cell r="H745">
            <v>6266.6914473879524</v>
          </cell>
          <cell r="I745">
            <v>18.937803824524028</v>
          </cell>
          <cell r="J745">
            <v>0</v>
          </cell>
          <cell r="K745">
            <v>0</v>
          </cell>
          <cell r="M745">
            <v>2011</v>
          </cell>
          <cell r="N745">
            <v>2052</v>
          </cell>
          <cell r="O745">
            <v>1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C745">
            <v>1992</v>
          </cell>
          <cell r="AD745">
            <v>1</v>
          </cell>
          <cell r="AE745">
            <v>0</v>
          </cell>
          <cell r="AF745">
            <v>1</v>
          </cell>
        </row>
        <row r="746">
          <cell r="A746">
            <v>32</v>
          </cell>
          <cell r="B746">
            <v>5</v>
          </cell>
          <cell r="C746">
            <v>2</v>
          </cell>
          <cell r="D746">
            <v>4</v>
          </cell>
          <cell r="E746">
            <v>1</v>
          </cell>
          <cell r="F746">
            <v>0</v>
          </cell>
          <cell r="G746">
            <v>1.5008305122108097</v>
          </cell>
          <cell r="H746">
            <v>6886.4741180087385</v>
          </cell>
          <cell r="I746">
            <v>18.937803824524028</v>
          </cell>
          <cell r="J746">
            <v>0</v>
          </cell>
          <cell r="K746">
            <v>0</v>
          </cell>
          <cell r="M746">
            <v>2011</v>
          </cell>
          <cell r="N746">
            <v>2052</v>
          </cell>
          <cell r="O746">
            <v>1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C746">
            <v>1992</v>
          </cell>
          <cell r="AD746">
            <v>1</v>
          </cell>
          <cell r="AE746">
            <v>0</v>
          </cell>
          <cell r="AF746">
            <v>1</v>
          </cell>
        </row>
        <row r="747">
          <cell r="A747">
            <v>32</v>
          </cell>
          <cell r="B747">
            <v>6</v>
          </cell>
          <cell r="C747">
            <v>2</v>
          </cell>
          <cell r="D747">
            <v>4</v>
          </cell>
          <cell r="E747">
            <v>1</v>
          </cell>
          <cell r="F747">
            <v>0</v>
          </cell>
          <cell r="G747">
            <v>1.4174227415084442</v>
          </cell>
          <cell r="H747">
            <v>6266.6914473879524</v>
          </cell>
          <cell r="I747">
            <v>18.937803824524028</v>
          </cell>
          <cell r="J747">
            <v>0</v>
          </cell>
          <cell r="K747">
            <v>0</v>
          </cell>
          <cell r="M747">
            <v>2020</v>
          </cell>
          <cell r="N747">
            <v>2052</v>
          </cell>
          <cell r="O747">
            <v>1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C747">
            <v>1992</v>
          </cell>
          <cell r="AD747">
            <v>1</v>
          </cell>
          <cell r="AE747">
            <v>0</v>
          </cell>
          <cell r="AF747">
            <v>1</v>
          </cell>
        </row>
        <row r="748">
          <cell r="A748">
            <v>32</v>
          </cell>
          <cell r="B748">
            <v>7</v>
          </cell>
          <cell r="C748">
            <v>2</v>
          </cell>
          <cell r="D748">
            <v>4</v>
          </cell>
          <cell r="E748">
            <v>1</v>
          </cell>
          <cell r="F748">
            <v>0</v>
          </cell>
          <cell r="G748">
            <v>1.5945160285786506</v>
          </cell>
          <cell r="H748">
            <v>6886.4741180087385</v>
          </cell>
          <cell r="I748">
            <v>18.937803824524028</v>
          </cell>
          <cell r="J748">
            <v>0</v>
          </cell>
          <cell r="K748">
            <v>0</v>
          </cell>
          <cell r="M748">
            <v>2020</v>
          </cell>
          <cell r="N748">
            <v>2052</v>
          </cell>
          <cell r="O748">
            <v>1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C748">
            <v>1992</v>
          </cell>
          <cell r="AD748">
            <v>1</v>
          </cell>
          <cell r="AE748">
            <v>0</v>
          </cell>
          <cell r="AF748">
            <v>1</v>
          </cell>
        </row>
        <row r="749">
          <cell r="A749">
            <v>32</v>
          </cell>
          <cell r="B749">
            <v>12</v>
          </cell>
          <cell r="C749">
            <v>2</v>
          </cell>
          <cell r="D749">
            <v>4</v>
          </cell>
          <cell r="E749">
            <v>1</v>
          </cell>
          <cell r="F749">
            <v>0</v>
          </cell>
          <cell r="G749">
            <v>1.5945160285786506</v>
          </cell>
          <cell r="H749">
            <v>6886.4741180087385</v>
          </cell>
          <cell r="I749">
            <v>18.937803824524028</v>
          </cell>
          <cell r="J749">
            <v>0</v>
          </cell>
          <cell r="K749">
            <v>688.6474118008739</v>
          </cell>
          <cell r="M749">
            <v>2022</v>
          </cell>
          <cell r="N749">
            <v>2052</v>
          </cell>
          <cell r="O749">
            <v>1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C749">
            <v>1992</v>
          </cell>
          <cell r="AD749">
            <v>1</v>
          </cell>
          <cell r="AE749">
            <v>0</v>
          </cell>
          <cell r="AF749">
            <v>1</v>
          </cell>
        </row>
        <row r="750">
          <cell r="A750">
            <v>32</v>
          </cell>
          <cell r="B750">
            <v>13</v>
          </cell>
          <cell r="C750">
            <v>2</v>
          </cell>
          <cell r="D750">
            <v>4</v>
          </cell>
          <cell r="E750">
            <v>1</v>
          </cell>
          <cell r="F750">
            <v>0</v>
          </cell>
          <cell r="G750">
            <v>1.5945160285786506</v>
          </cell>
          <cell r="H750">
            <v>6886.4741180087385</v>
          </cell>
          <cell r="I750">
            <v>18.937803824524028</v>
          </cell>
          <cell r="J750">
            <v>0</v>
          </cell>
          <cell r="K750">
            <v>1032.9711177013107</v>
          </cell>
          <cell r="M750">
            <v>2025</v>
          </cell>
          <cell r="N750">
            <v>2052</v>
          </cell>
          <cell r="O750">
            <v>1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C750">
            <v>1992</v>
          </cell>
          <cell r="AD750">
            <v>1</v>
          </cell>
          <cell r="AE750">
            <v>0</v>
          </cell>
          <cell r="AF750">
            <v>1</v>
          </cell>
        </row>
        <row r="751">
          <cell r="A751">
            <v>32</v>
          </cell>
          <cell r="B751">
            <v>8</v>
          </cell>
          <cell r="C751">
            <v>2</v>
          </cell>
          <cell r="D751">
            <v>4</v>
          </cell>
          <cell r="E751">
            <v>1</v>
          </cell>
          <cell r="F751">
            <v>0</v>
          </cell>
          <cell r="G751">
            <v>1.5008305122108097</v>
          </cell>
          <cell r="H751">
            <v>6266.6914473879524</v>
          </cell>
          <cell r="I751">
            <v>18.937803824524028</v>
          </cell>
          <cell r="J751">
            <v>0</v>
          </cell>
          <cell r="K751">
            <v>0</v>
          </cell>
          <cell r="M751">
            <v>2030</v>
          </cell>
          <cell r="N751">
            <v>2052</v>
          </cell>
          <cell r="O751">
            <v>1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C751">
            <v>1992</v>
          </cell>
          <cell r="AD751">
            <v>1</v>
          </cell>
          <cell r="AE751">
            <v>0</v>
          </cell>
          <cell r="AF751">
            <v>1</v>
          </cell>
        </row>
        <row r="752">
          <cell r="A752">
            <v>32</v>
          </cell>
          <cell r="B752">
            <v>9</v>
          </cell>
          <cell r="C752">
            <v>2</v>
          </cell>
          <cell r="D752">
            <v>4</v>
          </cell>
          <cell r="E752">
            <v>1</v>
          </cell>
          <cell r="F752">
            <v>0</v>
          </cell>
          <cell r="G752">
            <v>1.7008495654060805</v>
          </cell>
          <cell r="H752">
            <v>6886.4741180087385</v>
          </cell>
          <cell r="I752">
            <v>18.937803824524028</v>
          </cell>
          <cell r="J752">
            <v>0</v>
          </cell>
          <cell r="K752">
            <v>1032.9711177013107</v>
          </cell>
          <cell r="M752">
            <v>2030</v>
          </cell>
          <cell r="N752">
            <v>2052</v>
          </cell>
          <cell r="O752">
            <v>1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C752">
            <v>1992</v>
          </cell>
          <cell r="AD752">
            <v>1</v>
          </cell>
          <cell r="AE752">
            <v>0</v>
          </cell>
          <cell r="AF752">
            <v>1</v>
          </cell>
        </row>
        <row r="753">
          <cell r="A753">
            <v>34</v>
          </cell>
          <cell r="B753">
            <v>1</v>
          </cell>
          <cell r="C753">
            <v>2</v>
          </cell>
          <cell r="D753">
            <v>5</v>
          </cell>
          <cell r="E753">
            <v>1</v>
          </cell>
          <cell r="F753">
            <v>0.38665694498463471</v>
          </cell>
          <cell r="G753">
            <v>0.7</v>
          </cell>
          <cell r="H753">
            <v>52.560439969176251</v>
          </cell>
          <cell r="I753">
            <v>0.4277070160240386</v>
          </cell>
          <cell r="J753">
            <v>0</v>
          </cell>
          <cell r="K753">
            <v>0</v>
          </cell>
          <cell r="M753">
            <v>1995</v>
          </cell>
          <cell r="N753">
            <v>2052</v>
          </cell>
          <cell r="O753">
            <v>1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C753">
            <v>1992</v>
          </cell>
          <cell r="AD753">
            <v>1</v>
          </cell>
          <cell r="AE753">
            <v>0</v>
          </cell>
          <cell r="AF753">
            <v>1</v>
          </cell>
        </row>
        <row r="754">
          <cell r="A754">
            <v>34</v>
          </cell>
          <cell r="B754">
            <v>2</v>
          </cell>
          <cell r="C754">
            <v>2</v>
          </cell>
          <cell r="D754">
            <v>5</v>
          </cell>
          <cell r="E754">
            <v>1</v>
          </cell>
          <cell r="F754">
            <v>0</v>
          </cell>
          <cell r="G754">
            <v>0.8</v>
          </cell>
          <cell r="H754">
            <v>61.463082302713701</v>
          </cell>
          <cell r="I754">
            <v>0.4277070160240386</v>
          </cell>
          <cell r="J754">
            <v>0</v>
          </cell>
          <cell r="K754">
            <v>0</v>
          </cell>
          <cell r="M754">
            <v>2000</v>
          </cell>
          <cell r="N754">
            <v>2052</v>
          </cell>
          <cell r="O754">
            <v>1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C754">
            <v>1992</v>
          </cell>
          <cell r="AD754">
            <v>1</v>
          </cell>
          <cell r="AE754">
            <v>0</v>
          </cell>
          <cell r="AF754">
            <v>1</v>
          </cell>
        </row>
        <row r="755">
          <cell r="A755">
            <v>35</v>
          </cell>
          <cell r="B755">
            <v>1</v>
          </cell>
          <cell r="C755">
            <v>2</v>
          </cell>
          <cell r="D755">
            <v>5</v>
          </cell>
          <cell r="E755">
            <v>2</v>
          </cell>
          <cell r="F755">
            <v>0.36800583277227461</v>
          </cell>
          <cell r="G755">
            <v>0.45</v>
          </cell>
          <cell r="H755">
            <v>37.701581412489269</v>
          </cell>
          <cell r="I755">
            <v>0.4277070160240386</v>
          </cell>
          <cell r="J755">
            <v>0</v>
          </cell>
          <cell r="K755">
            <v>0</v>
          </cell>
          <cell r="M755">
            <v>1995</v>
          </cell>
          <cell r="N755">
            <v>2052</v>
          </cell>
          <cell r="O755">
            <v>1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C755">
            <v>1992</v>
          </cell>
          <cell r="AD755">
            <v>1</v>
          </cell>
          <cell r="AE755">
            <v>0</v>
          </cell>
          <cell r="AF755">
            <v>1</v>
          </cell>
        </row>
        <row r="756">
          <cell r="A756">
            <v>35</v>
          </cell>
          <cell r="B756">
            <v>2</v>
          </cell>
          <cell r="C756">
            <v>2</v>
          </cell>
          <cell r="D756">
            <v>5</v>
          </cell>
          <cell r="E756">
            <v>2</v>
          </cell>
          <cell r="F756">
            <v>0.24533722184818307</v>
          </cell>
          <cell r="G756">
            <v>0.6</v>
          </cell>
          <cell r="H756">
            <v>51.372364924665021</v>
          </cell>
          <cell r="I756">
            <v>0.4277070160240386</v>
          </cell>
          <cell r="J756">
            <v>0</v>
          </cell>
          <cell r="K756">
            <v>0</v>
          </cell>
          <cell r="M756">
            <v>1995</v>
          </cell>
          <cell r="N756">
            <v>2052</v>
          </cell>
          <cell r="O756">
            <v>1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C756">
            <v>1992</v>
          </cell>
          <cell r="AD756">
            <v>1</v>
          </cell>
          <cell r="AE756">
            <v>0</v>
          </cell>
          <cell r="AF756">
            <v>1</v>
          </cell>
        </row>
        <row r="757">
          <cell r="A757">
            <v>24</v>
          </cell>
          <cell r="B757">
            <v>1</v>
          </cell>
          <cell r="C757">
            <v>2</v>
          </cell>
          <cell r="D757">
            <v>6</v>
          </cell>
          <cell r="E757">
            <v>1</v>
          </cell>
          <cell r="F757">
            <v>5.3606582114493734E-2</v>
          </cell>
          <cell r="G757">
            <v>10</v>
          </cell>
          <cell r="H757">
            <v>92.998482973791027</v>
          </cell>
          <cell r="I757">
            <v>4.7852631976013074</v>
          </cell>
          <cell r="J757">
            <v>0</v>
          </cell>
          <cell r="K757">
            <v>0</v>
          </cell>
          <cell r="M757">
            <v>2003</v>
          </cell>
          <cell r="N757">
            <v>2007</v>
          </cell>
          <cell r="O757">
            <v>1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C757">
            <v>2005</v>
          </cell>
          <cell r="AD757">
            <v>1</v>
          </cell>
          <cell r="AE757">
            <v>0</v>
          </cell>
          <cell r="AF757">
            <v>1</v>
          </cell>
        </row>
        <row r="758">
          <cell r="A758">
            <v>24</v>
          </cell>
          <cell r="B758">
            <v>2</v>
          </cell>
          <cell r="C758">
            <v>2</v>
          </cell>
          <cell r="D758">
            <v>6</v>
          </cell>
          <cell r="E758">
            <v>1</v>
          </cell>
          <cell r="F758">
            <v>0</v>
          </cell>
          <cell r="G758">
            <v>10</v>
          </cell>
          <cell r="H758">
            <v>76.103504888536023</v>
          </cell>
          <cell r="I758">
            <v>4.5899646778998626</v>
          </cell>
          <cell r="J758">
            <v>0</v>
          </cell>
          <cell r="K758">
            <v>0</v>
          </cell>
          <cell r="M758">
            <v>2007</v>
          </cell>
          <cell r="N758">
            <v>2010</v>
          </cell>
          <cell r="O758">
            <v>1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C758">
            <v>2005</v>
          </cell>
          <cell r="AD758">
            <v>1</v>
          </cell>
          <cell r="AE758">
            <v>0</v>
          </cell>
          <cell r="AF758">
            <v>1</v>
          </cell>
        </row>
        <row r="759">
          <cell r="A759">
            <v>24</v>
          </cell>
          <cell r="B759">
            <v>3</v>
          </cell>
          <cell r="C759">
            <v>2</v>
          </cell>
          <cell r="D759">
            <v>6</v>
          </cell>
          <cell r="E759">
            <v>1</v>
          </cell>
          <cell r="F759">
            <v>0</v>
          </cell>
          <cell r="G759">
            <v>9.6</v>
          </cell>
          <cell r="H759">
            <v>91.358177884712831</v>
          </cell>
          <cell r="I759">
            <v>5.4606870986280347</v>
          </cell>
          <cell r="J759">
            <v>0</v>
          </cell>
          <cell r="K759">
            <v>0</v>
          </cell>
          <cell r="M759">
            <v>2011</v>
          </cell>
          <cell r="N759">
            <v>2011</v>
          </cell>
          <cell r="O759">
            <v>1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C759">
            <v>2005</v>
          </cell>
          <cell r="AD759">
            <v>1</v>
          </cell>
          <cell r="AE759">
            <v>0</v>
          </cell>
          <cell r="AF759">
            <v>1</v>
          </cell>
        </row>
        <row r="760">
          <cell r="A760">
            <v>24</v>
          </cell>
          <cell r="B760">
            <v>4</v>
          </cell>
          <cell r="C760">
            <v>2</v>
          </cell>
          <cell r="D760">
            <v>6</v>
          </cell>
          <cell r="E760">
            <v>1</v>
          </cell>
          <cell r="F760">
            <v>0</v>
          </cell>
          <cell r="G760">
            <v>12.2</v>
          </cell>
          <cell r="H760">
            <v>83.436802453689495</v>
          </cell>
          <cell r="I760">
            <v>4.602572767458625</v>
          </cell>
          <cell r="J760">
            <v>0</v>
          </cell>
          <cell r="K760">
            <v>0</v>
          </cell>
          <cell r="M760">
            <v>2012</v>
          </cell>
          <cell r="N760">
            <v>2019</v>
          </cell>
          <cell r="O760">
            <v>1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C760">
            <v>2005</v>
          </cell>
          <cell r="AD760">
            <v>1</v>
          </cell>
          <cell r="AE760">
            <v>0</v>
          </cell>
          <cell r="AF760">
            <v>1</v>
          </cell>
        </row>
        <row r="761">
          <cell r="A761">
            <v>24</v>
          </cell>
          <cell r="B761">
            <v>5</v>
          </cell>
          <cell r="C761">
            <v>2</v>
          </cell>
          <cell r="D761">
            <v>6</v>
          </cell>
          <cell r="E761">
            <v>1</v>
          </cell>
          <cell r="F761">
            <v>4.9546697333703163E-2</v>
          </cell>
          <cell r="G761">
            <v>41.1</v>
          </cell>
          <cell r="H761">
            <v>93.39296921838816</v>
          </cell>
          <cell r="I761">
            <v>1.8851992166924549</v>
          </cell>
          <cell r="J761">
            <v>0</v>
          </cell>
          <cell r="K761">
            <v>0</v>
          </cell>
          <cell r="M761">
            <v>2003</v>
          </cell>
          <cell r="N761">
            <v>2052</v>
          </cell>
          <cell r="O761">
            <v>1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C761">
            <v>2005</v>
          </cell>
          <cell r="AD761">
            <v>1</v>
          </cell>
          <cell r="AE761">
            <v>0</v>
          </cell>
          <cell r="AF761">
            <v>0.82</v>
          </cell>
        </row>
        <row r="762">
          <cell r="A762">
            <v>24</v>
          </cell>
          <cell r="B762">
            <v>6</v>
          </cell>
          <cell r="C762">
            <v>2</v>
          </cell>
          <cell r="D762">
            <v>6</v>
          </cell>
          <cell r="E762">
            <v>1</v>
          </cell>
          <cell r="F762">
            <v>0</v>
          </cell>
          <cell r="G762">
            <v>41.1</v>
          </cell>
          <cell r="H762">
            <v>76.426325055964128</v>
          </cell>
          <cell r="I762">
            <v>1.610394782596418</v>
          </cell>
          <cell r="J762">
            <v>0</v>
          </cell>
          <cell r="K762">
            <v>0</v>
          </cell>
          <cell r="M762">
            <v>2007</v>
          </cell>
          <cell r="N762">
            <v>2052</v>
          </cell>
          <cell r="O762">
            <v>1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C762">
            <v>2005</v>
          </cell>
          <cell r="AD762">
            <v>1</v>
          </cell>
          <cell r="AE762">
            <v>0</v>
          </cell>
          <cell r="AF762">
            <v>0.82</v>
          </cell>
        </row>
        <row r="763">
          <cell r="A763">
            <v>24</v>
          </cell>
          <cell r="B763">
            <v>7</v>
          </cell>
          <cell r="C763">
            <v>2</v>
          </cell>
          <cell r="D763">
            <v>6</v>
          </cell>
          <cell r="E763">
            <v>1</v>
          </cell>
          <cell r="F763">
            <v>0</v>
          </cell>
          <cell r="G763">
            <v>42.4</v>
          </cell>
          <cell r="H763">
            <v>84.669763746009082</v>
          </cell>
          <cell r="I763">
            <v>0.89858344507898613</v>
          </cell>
          <cell r="J763">
            <v>0</v>
          </cell>
          <cell r="K763">
            <v>0</v>
          </cell>
          <cell r="M763">
            <v>2011</v>
          </cell>
          <cell r="N763">
            <v>2052</v>
          </cell>
          <cell r="O763">
            <v>1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C763">
            <v>2005</v>
          </cell>
          <cell r="AD763">
            <v>1</v>
          </cell>
          <cell r="AE763">
            <v>0</v>
          </cell>
          <cell r="AF763">
            <v>0.82</v>
          </cell>
        </row>
        <row r="764">
          <cell r="A764">
            <v>24</v>
          </cell>
          <cell r="B764">
            <v>8</v>
          </cell>
          <cell r="C764">
            <v>2</v>
          </cell>
          <cell r="D764">
            <v>6</v>
          </cell>
          <cell r="E764">
            <v>1</v>
          </cell>
          <cell r="F764">
            <v>0</v>
          </cell>
          <cell r="G764">
            <v>44.556521739130432</v>
          </cell>
          <cell r="H764">
            <v>78.621923478437012</v>
          </cell>
          <cell r="I764">
            <v>0.85522357105803182</v>
          </cell>
          <cell r="J764">
            <v>0</v>
          </cell>
          <cell r="K764">
            <v>0</v>
          </cell>
          <cell r="M764">
            <v>2020</v>
          </cell>
          <cell r="N764">
            <v>2052</v>
          </cell>
          <cell r="O764">
            <v>1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C764">
            <v>2005</v>
          </cell>
          <cell r="AD764">
            <v>1</v>
          </cell>
          <cell r="AE764">
            <v>0</v>
          </cell>
          <cell r="AF764">
            <v>0.82</v>
          </cell>
        </row>
        <row r="765">
          <cell r="A765">
            <v>24</v>
          </cell>
          <cell r="B765">
            <v>9</v>
          </cell>
          <cell r="C765">
            <v>2</v>
          </cell>
          <cell r="D765">
            <v>6</v>
          </cell>
          <cell r="E765">
            <v>1</v>
          </cell>
          <cell r="F765">
            <v>0</v>
          </cell>
          <cell r="G765">
            <v>46.784347826086957</v>
          </cell>
          <cell r="H765">
            <v>73.006071801405795</v>
          </cell>
          <cell r="I765">
            <v>0.81395626690186407</v>
          </cell>
          <cell r="J765">
            <v>0</v>
          </cell>
          <cell r="K765">
            <v>0</v>
          </cell>
          <cell r="M765">
            <v>2030</v>
          </cell>
          <cell r="N765">
            <v>2052</v>
          </cell>
          <cell r="O765">
            <v>1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C765">
            <v>2005</v>
          </cell>
          <cell r="AD765">
            <v>1</v>
          </cell>
          <cell r="AE765">
            <v>0</v>
          </cell>
          <cell r="AF765">
            <v>0.82</v>
          </cell>
        </row>
        <row r="766">
          <cell r="A766">
            <v>24</v>
          </cell>
          <cell r="B766">
            <v>10</v>
          </cell>
          <cell r="C766">
            <v>2</v>
          </cell>
          <cell r="D766">
            <v>6</v>
          </cell>
          <cell r="E766">
            <v>1</v>
          </cell>
          <cell r="F766">
            <v>0</v>
          </cell>
          <cell r="G766">
            <v>13.5</v>
          </cell>
          <cell r="H766">
            <v>81.891372024005392</v>
          </cell>
          <cell r="I766">
            <v>8.721862953369051</v>
          </cell>
          <cell r="J766">
            <v>0</v>
          </cell>
          <cell r="K766">
            <v>0</v>
          </cell>
          <cell r="M766">
            <v>2003</v>
          </cell>
          <cell r="N766">
            <v>2012</v>
          </cell>
          <cell r="O766">
            <v>1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C766">
            <v>2005</v>
          </cell>
          <cell r="AD766">
            <v>1</v>
          </cell>
          <cell r="AE766">
            <v>0</v>
          </cell>
          <cell r="AF766">
            <v>1</v>
          </cell>
        </row>
        <row r="767">
          <cell r="A767">
            <v>24</v>
          </cell>
          <cell r="B767">
            <v>11</v>
          </cell>
          <cell r="C767">
            <v>2</v>
          </cell>
          <cell r="D767">
            <v>6</v>
          </cell>
          <cell r="E767">
            <v>1</v>
          </cell>
          <cell r="F767">
            <v>0</v>
          </cell>
          <cell r="G767">
            <v>13.5</v>
          </cell>
          <cell r="H767">
            <v>67.01421605892422</v>
          </cell>
          <cell r="I767">
            <v>7.1373673922823659</v>
          </cell>
          <cell r="J767">
            <v>0</v>
          </cell>
          <cell r="K767">
            <v>0</v>
          </cell>
          <cell r="M767">
            <v>2007</v>
          </cell>
          <cell r="N767">
            <v>2012</v>
          </cell>
          <cell r="O767">
            <v>1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C767">
            <v>2005</v>
          </cell>
          <cell r="AD767">
            <v>1</v>
          </cell>
          <cell r="AE767">
            <v>0</v>
          </cell>
          <cell r="AF767">
            <v>1</v>
          </cell>
        </row>
        <row r="768">
          <cell r="A768">
            <v>24</v>
          </cell>
          <cell r="B768">
            <v>12</v>
          </cell>
          <cell r="C768">
            <v>2</v>
          </cell>
          <cell r="D768">
            <v>6</v>
          </cell>
          <cell r="E768">
            <v>1</v>
          </cell>
          <cell r="F768">
            <v>0</v>
          </cell>
          <cell r="G768">
            <v>19.399999999999999</v>
          </cell>
          <cell r="H768">
            <v>59.238487036634311</v>
          </cell>
          <cell r="I768">
            <v>5.7838663075931454</v>
          </cell>
          <cell r="J768">
            <v>0</v>
          </cell>
          <cell r="K768">
            <v>0</v>
          </cell>
          <cell r="M768">
            <v>2011</v>
          </cell>
          <cell r="N768">
            <v>2052</v>
          </cell>
          <cell r="O768">
            <v>1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C768">
            <v>2005</v>
          </cell>
          <cell r="AD768">
            <v>1</v>
          </cell>
          <cell r="AE768">
            <v>0</v>
          </cell>
          <cell r="AF768">
            <v>1</v>
          </cell>
        </row>
        <row r="769">
          <cell r="A769">
            <v>24</v>
          </cell>
          <cell r="B769">
            <v>13</v>
          </cell>
          <cell r="C769">
            <v>2</v>
          </cell>
          <cell r="D769">
            <v>6</v>
          </cell>
          <cell r="E769">
            <v>1</v>
          </cell>
          <cell r="F769">
            <v>0</v>
          </cell>
          <cell r="G769">
            <v>20.34375</v>
          </cell>
          <cell r="H769">
            <v>55.007166534017578</v>
          </cell>
          <cell r="I769">
            <v>5.5029391222448396</v>
          </cell>
          <cell r="J769">
            <v>0</v>
          </cell>
          <cell r="K769">
            <v>0</v>
          </cell>
          <cell r="M769">
            <v>2020</v>
          </cell>
          <cell r="N769">
            <v>2052</v>
          </cell>
          <cell r="O769">
            <v>1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C769">
            <v>2005</v>
          </cell>
          <cell r="AD769">
            <v>1</v>
          </cell>
          <cell r="AE769">
            <v>0</v>
          </cell>
          <cell r="AF769">
            <v>1</v>
          </cell>
        </row>
        <row r="770">
          <cell r="A770">
            <v>24</v>
          </cell>
          <cell r="B770">
            <v>14</v>
          </cell>
          <cell r="C770">
            <v>2</v>
          </cell>
          <cell r="D770">
            <v>6</v>
          </cell>
          <cell r="E770">
            <v>1</v>
          </cell>
          <cell r="F770">
            <v>0</v>
          </cell>
          <cell r="G770">
            <v>21.360937500000002</v>
          </cell>
          <cell r="H770">
            <v>51.078083210159164</v>
          </cell>
          <cell r="I770">
            <v>5.2356579575338422</v>
          </cell>
          <cell r="J770">
            <v>0</v>
          </cell>
          <cell r="K770">
            <v>0</v>
          </cell>
          <cell r="M770">
            <v>2030</v>
          </cell>
          <cell r="N770">
            <v>2052</v>
          </cell>
          <cell r="O770">
            <v>1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C770">
            <v>2005</v>
          </cell>
          <cell r="AD770">
            <v>1</v>
          </cell>
          <cell r="AE770">
            <v>0</v>
          </cell>
          <cell r="AF770">
            <v>1</v>
          </cell>
        </row>
        <row r="771">
          <cell r="A771">
            <v>24</v>
          </cell>
          <cell r="B771">
            <v>15</v>
          </cell>
          <cell r="C771">
            <v>2</v>
          </cell>
          <cell r="D771">
            <v>6</v>
          </cell>
          <cell r="E771">
            <v>1</v>
          </cell>
          <cell r="F771">
            <v>2.1204448831954676E-2</v>
          </cell>
          <cell r="G771">
            <v>13.5</v>
          </cell>
          <cell r="H771">
            <v>81.891372024005392</v>
          </cell>
          <cell r="I771">
            <v>8.340401476332211</v>
          </cell>
          <cell r="J771">
            <v>0</v>
          </cell>
          <cell r="K771">
            <v>0</v>
          </cell>
          <cell r="M771">
            <v>2003</v>
          </cell>
          <cell r="N771">
            <v>2012</v>
          </cell>
          <cell r="O771">
            <v>1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C771">
            <v>2005</v>
          </cell>
          <cell r="AD771">
            <v>1</v>
          </cell>
          <cell r="AE771">
            <v>0</v>
          </cell>
          <cell r="AF771">
            <v>1</v>
          </cell>
        </row>
        <row r="772">
          <cell r="A772">
            <v>24</v>
          </cell>
          <cell r="B772">
            <v>16</v>
          </cell>
          <cell r="C772">
            <v>2</v>
          </cell>
          <cell r="D772">
            <v>6</v>
          </cell>
          <cell r="E772">
            <v>1</v>
          </cell>
          <cell r="F772">
            <v>0</v>
          </cell>
          <cell r="G772">
            <v>13.5</v>
          </cell>
          <cell r="H772">
            <v>67.01421605892422</v>
          </cell>
          <cell r="I772">
            <v>7.0513536604675595</v>
          </cell>
          <cell r="J772">
            <v>0</v>
          </cell>
          <cell r="K772">
            <v>0</v>
          </cell>
          <cell r="M772">
            <v>2007</v>
          </cell>
          <cell r="N772">
            <v>2012</v>
          </cell>
          <cell r="O772">
            <v>1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C772">
            <v>2005</v>
          </cell>
          <cell r="AD772">
            <v>1</v>
          </cell>
          <cell r="AE772">
            <v>0</v>
          </cell>
          <cell r="AF772">
            <v>1</v>
          </cell>
        </row>
        <row r="773">
          <cell r="A773">
            <v>24</v>
          </cell>
          <cell r="B773">
            <v>17</v>
          </cell>
          <cell r="C773">
            <v>2</v>
          </cell>
          <cell r="D773">
            <v>6</v>
          </cell>
          <cell r="E773">
            <v>1</v>
          </cell>
          <cell r="F773">
            <v>0</v>
          </cell>
          <cell r="G773">
            <v>13.7</v>
          </cell>
          <cell r="H773">
            <v>68.024927263257055</v>
          </cell>
          <cell r="I773">
            <v>5.4943387327292035</v>
          </cell>
          <cell r="J773">
            <v>0</v>
          </cell>
          <cell r="K773">
            <v>0</v>
          </cell>
          <cell r="M773">
            <v>2011</v>
          </cell>
          <cell r="N773">
            <v>2052</v>
          </cell>
          <cell r="O773">
            <v>1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C773">
            <v>2005</v>
          </cell>
          <cell r="AD773">
            <v>1</v>
          </cell>
          <cell r="AE773">
            <v>0</v>
          </cell>
          <cell r="AF773">
            <v>1</v>
          </cell>
        </row>
        <row r="774">
          <cell r="A774">
            <v>24</v>
          </cell>
          <cell r="B774">
            <v>18</v>
          </cell>
          <cell r="C774">
            <v>2</v>
          </cell>
          <cell r="D774">
            <v>6</v>
          </cell>
          <cell r="E774">
            <v>1</v>
          </cell>
          <cell r="F774">
            <v>0</v>
          </cell>
          <cell r="G774">
            <v>14.343700000000002</v>
          </cell>
          <cell r="H774">
            <v>64.165958983516646</v>
          </cell>
          <cell r="I774">
            <v>5.2085910615201065</v>
          </cell>
          <cell r="J774">
            <v>0</v>
          </cell>
          <cell r="K774">
            <v>0</v>
          </cell>
          <cell r="M774">
            <v>2020</v>
          </cell>
          <cell r="N774">
            <v>2052</v>
          </cell>
          <cell r="O774">
            <v>1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C774">
            <v>2005</v>
          </cell>
          <cell r="AD774">
            <v>1</v>
          </cell>
          <cell r="AE774">
            <v>0</v>
          </cell>
          <cell r="AF774">
            <v>1</v>
          </cell>
        </row>
        <row r="775">
          <cell r="A775">
            <v>24</v>
          </cell>
          <cell r="B775">
            <v>19</v>
          </cell>
          <cell r="C775">
            <v>2</v>
          </cell>
          <cell r="D775">
            <v>6</v>
          </cell>
          <cell r="E775">
            <v>1</v>
          </cell>
          <cell r="F775">
            <v>0</v>
          </cell>
          <cell r="G775">
            <v>15.060885000000003</v>
          </cell>
          <cell r="H775">
            <v>60.499332755887124</v>
          </cell>
          <cell r="I775">
            <v>4.9372498808619874</v>
          </cell>
          <cell r="J775">
            <v>0</v>
          </cell>
          <cell r="K775">
            <v>0</v>
          </cell>
          <cell r="M775">
            <v>2030</v>
          </cell>
          <cell r="N775">
            <v>2052</v>
          </cell>
          <cell r="O775">
            <v>1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C775">
            <v>2005</v>
          </cell>
          <cell r="AD775">
            <v>1</v>
          </cell>
          <cell r="AE775">
            <v>0</v>
          </cell>
          <cell r="AF775">
            <v>1</v>
          </cell>
        </row>
        <row r="776">
          <cell r="A776">
            <v>24</v>
          </cell>
          <cell r="B776">
            <v>20</v>
          </cell>
          <cell r="C776">
            <v>2</v>
          </cell>
          <cell r="D776">
            <v>6</v>
          </cell>
          <cell r="E776">
            <v>1</v>
          </cell>
          <cell r="F776">
            <v>0</v>
          </cell>
          <cell r="G776">
            <v>16.7</v>
          </cell>
          <cell r="H776">
            <v>86.304208059140237</v>
          </cell>
          <cell r="I776">
            <v>9.1028550470379042</v>
          </cell>
          <cell r="J776">
            <v>0</v>
          </cell>
          <cell r="K776">
            <v>0</v>
          </cell>
          <cell r="M776">
            <v>2003</v>
          </cell>
          <cell r="N776">
            <v>2012</v>
          </cell>
          <cell r="O776">
            <v>1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C776">
            <v>2005</v>
          </cell>
          <cell r="AD776">
            <v>1</v>
          </cell>
          <cell r="AE776">
            <v>0</v>
          </cell>
          <cell r="AF776">
            <v>1</v>
          </cell>
        </row>
        <row r="777">
          <cell r="A777">
            <v>24</v>
          </cell>
          <cell r="B777">
            <v>21</v>
          </cell>
          <cell r="C777">
            <v>2</v>
          </cell>
          <cell r="D777">
            <v>6</v>
          </cell>
          <cell r="E777">
            <v>1</v>
          </cell>
          <cell r="F777">
            <v>0</v>
          </cell>
          <cell r="G777">
            <v>16.7</v>
          </cell>
          <cell r="H777">
            <v>70.625374843813617</v>
          </cell>
          <cell r="I777">
            <v>7.6441647818176586</v>
          </cell>
          <cell r="J777">
            <v>0</v>
          </cell>
          <cell r="K777">
            <v>0</v>
          </cell>
          <cell r="M777">
            <v>2007</v>
          </cell>
          <cell r="N777">
            <v>2012</v>
          </cell>
          <cell r="O777">
            <v>1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C777">
            <v>2005</v>
          </cell>
          <cell r="AD777">
            <v>1</v>
          </cell>
          <cell r="AE777">
            <v>0</v>
          </cell>
          <cell r="AF777">
            <v>1</v>
          </cell>
        </row>
        <row r="778">
          <cell r="A778">
            <v>24</v>
          </cell>
          <cell r="B778">
            <v>22</v>
          </cell>
          <cell r="C778">
            <v>2</v>
          </cell>
          <cell r="D778">
            <v>6</v>
          </cell>
          <cell r="E778">
            <v>1</v>
          </cell>
          <cell r="F778">
            <v>0</v>
          </cell>
          <cell r="G778">
            <v>18.7</v>
          </cell>
          <cell r="H778">
            <v>73.557667646417997</v>
          </cell>
          <cell r="I778">
            <v>12.040668458538761</v>
          </cell>
          <cell r="J778">
            <v>0</v>
          </cell>
          <cell r="K778">
            <v>0</v>
          </cell>
          <cell r="M778">
            <v>2011</v>
          </cell>
          <cell r="N778">
            <v>2052</v>
          </cell>
          <cell r="O778">
            <v>1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C778">
            <v>2005</v>
          </cell>
          <cell r="AD778">
            <v>1</v>
          </cell>
          <cell r="AE778">
            <v>0</v>
          </cell>
          <cell r="AF778">
            <v>1</v>
          </cell>
        </row>
        <row r="779">
          <cell r="A779">
            <v>24</v>
          </cell>
          <cell r="B779">
            <v>23</v>
          </cell>
          <cell r="C779">
            <v>2</v>
          </cell>
          <cell r="D779">
            <v>6</v>
          </cell>
          <cell r="E779">
            <v>1</v>
          </cell>
          <cell r="F779">
            <v>0</v>
          </cell>
          <cell r="G779">
            <v>19.59975</v>
          </cell>
          <cell r="H779">
            <v>69.319871650520071</v>
          </cell>
          <cell r="I779">
            <v>11.40283091974578</v>
          </cell>
          <cell r="J779">
            <v>0</v>
          </cell>
          <cell r="K779">
            <v>0</v>
          </cell>
          <cell r="M779">
            <v>2020</v>
          </cell>
          <cell r="N779">
            <v>2052</v>
          </cell>
          <cell r="O779">
            <v>1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C779">
            <v>2005</v>
          </cell>
          <cell r="AD779">
            <v>1</v>
          </cell>
          <cell r="AE779">
            <v>0</v>
          </cell>
          <cell r="AF779">
            <v>1</v>
          </cell>
        </row>
        <row r="780">
          <cell r="A780">
            <v>24</v>
          </cell>
          <cell r="B780">
            <v>24</v>
          </cell>
          <cell r="C780">
            <v>2</v>
          </cell>
          <cell r="D780">
            <v>6</v>
          </cell>
          <cell r="E780">
            <v>1</v>
          </cell>
          <cell r="F780">
            <v>0</v>
          </cell>
          <cell r="G780">
            <v>20.5797375</v>
          </cell>
          <cell r="H780">
            <v>65.358736127633222</v>
          </cell>
          <cell r="I780">
            <v>10.799241326538027</v>
          </cell>
          <cell r="J780">
            <v>0</v>
          </cell>
          <cell r="K780">
            <v>0</v>
          </cell>
          <cell r="M780">
            <v>2030</v>
          </cell>
          <cell r="N780">
            <v>2052</v>
          </cell>
          <cell r="O780">
            <v>1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C780">
            <v>2005</v>
          </cell>
          <cell r="AD780">
            <v>1</v>
          </cell>
          <cell r="AE780">
            <v>0</v>
          </cell>
          <cell r="AF780">
            <v>1</v>
          </cell>
        </row>
        <row r="781">
          <cell r="A781">
            <v>24</v>
          </cell>
          <cell r="B781">
            <v>25</v>
          </cell>
          <cell r="C781">
            <v>2</v>
          </cell>
          <cell r="D781">
            <v>6</v>
          </cell>
          <cell r="E781">
            <v>1</v>
          </cell>
          <cell r="F781">
            <v>0</v>
          </cell>
          <cell r="G781">
            <v>15.054945054945055</v>
          </cell>
          <cell r="H781">
            <v>509.766874839151</v>
          </cell>
          <cell r="I781">
            <v>27.523251886627747</v>
          </cell>
          <cell r="J781">
            <v>0</v>
          </cell>
          <cell r="K781">
            <v>0</v>
          </cell>
          <cell r="M781">
            <v>2003</v>
          </cell>
          <cell r="N781">
            <v>2019</v>
          </cell>
          <cell r="O781">
            <v>1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C781">
            <v>2005</v>
          </cell>
          <cell r="AD781">
            <v>1</v>
          </cell>
          <cell r="AE781">
            <v>0</v>
          </cell>
          <cell r="AF781">
            <v>0.92</v>
          </cell>
        </row>
        <row r="782">
          <cell r="A782">
            <v>24</v>
          </cell>
          <cell r="B782">
            <v>26</v>
          </cell>
          <cell r="C782">
            <v>2</v>
          </cell>
          <cell r="D782">
            <v>6</v>
          </cell>
          <cell r="E782">
            <v>1</v>
          </cell>
          <cell r="F782">
            <v>0</v>
          </cell>
          <cell r="G782">
            <v>51</v>
          </cell>
          <cell r="H782">
            <v>296.81135573825793</v>
          </cell>
          <cell r="I782">
            <v>28.708206851793367</v>
          </cell>
          <cell r="J782">
            <v>0</v>
          </cell>
          <cell r="K782">
            <v>0</v>
          </cell>
          <cell r="M782">
            <v>2007</v>
          </cell>
          <cell r="N782">
            <v>2052</v>
          </cell>
          <cell r="O782">
            <v>1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C782">
            <v>2005</v>
          </cell>
          <cell r="AD782">
            <v>1</v>
          </cell>
          <cell r="AE782">
            <v>0</v>
          </cell>
          <cell r="AF782">
            <v>0.85</v>
          </cell>
        </row>
        <row r="783">
          <cell r="A783">
            <v>24</v>
          </cell>
          <cell r="B783">
            <v>27</v>
          </cell>
          <cell r="C783">
            <v>2</v>
          </cell>
          <cell r="D783">
            <v>6</v>
          </cell>
          <cell r="E783">
            <v>1</v>
          </cell>
          <cell r="F783">
            <v>0</v>
          </cell>
          <cell r="G783">
            <v>60</v>
          </cell>
          <cell r="H783">
            <v>167.68996602559412</v>
          </cell>
          <cell r="I783">
            <v>5.69195759561984</v>
          </cell>
          <cell r="J783">
            <v>0</v>
          </cell>
          <cell r="K783">
            <v>0</v>
          </cell>
          <cell r="M783">
            <v>2011</v>
          </cell>
          <cell r="N783">
            <v>2052</v>
          </cell>
          <cell r="O783">
            <v>1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C783">
            <v>2005</v>
          </cell>
          <cell r="AD783">
            <v>1</v>
          </cell>
          <cell r="AE783">
            <v>0</v>
          </cell>
          <cell r="AF783">
            <v>0.9</v>
          </cell>
        </row>
        <row r="784">
          <cell r="A784">
            <v>24</v>
          </cell>
          <cell r="B784">
            <v>28</v>
          </cell>
          <cell r="C784">
            <v>2</v>
          </cell>
          <cell r="D784">
            <v>6</v>
          </cell>
          <cell r="E784">
            <v>1</v>
          </cell>
          <cell r="F784">
            <v>0</v>
          </cell>
          <cell r="G784">
            <v>170</v>
          </cell>
          <cell r="H784">
            <v>105.71169896351547</v>
          </cell>
          <cell r="I784">
            <v>1.0422102711403398</v>
          </cell>
          <cell r="J784">
            <v>0</v>
          </cell>
          <cell r="K784">
            <v>10.571169896351549</v>
          </cell>
          <cell r="M784">
            <v>2020</v>
          </cell>
          <cell r="N784">
            <v>2052</v>
          </cell>
          <cell r="O784">
            <v>1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C784">
            <v>2005</v>
          </cell>
          <cell r="AD784">
            <v>1</v>
          </cell>
          <cell r="AE784">
            <v>0</v>
          </cell>
          <cell r="AF784">
            <v>0.92</v>
          </cell>
        </row>
        <row r="785">
          <cell r="A785">
            <v>24</v>
          </cell>
          <cell r="B785">
            <v>30</v>
          </cell>
          <cell r="C785">
            <v>2</v>
          </cell>
          <cell r="D785">
            <v>6</v>
          </cell>
          <cell r="E785">
            <v>1</v>
          </cell>
          <cell r="F785">
            <v>0</v>
          </cell>
          <cell r="G785">
            <v>170</v>
          </cell>
          <cell r="H785">
            <v>105.71169896351547</v>
          </cell>
          <cell r="I785">
            <v>1.0422102711403398</v>
          </cell>
          <cell r="J785">
            <v>0</v>
          </cell>
          <cell r="K785">
            <v>15.85675484452732</v>
          </cell>
          <cell r="M785">
            <v>2022</v>
          </cell>
          <cell r="N785">
            <v>2052</v>
          </cell>
          <cell r="O785">
            <v>1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C785">
            <v>2005</v>
          </cell>
          <cell r="AD785">
            <v>1</v>
          </cell>
          <cell r="AE785">
            <v>0</v>
          </cell>
          <cell r="AF785">
            <v>0.92</v>
          </cell>
        </row>
        <row r="786">
          <cell r="A786">
            <v>24</v>
          </cell>
          <cell r="B786">
            <v>29</v>
          </cell>
          <cell r="C786">
            <v>2</v>
          </cell>
          <cell r="D786">
            <v>6</v>
          </cell>
          <cell r="E786">
            <v>1</v>
          </cell>
          <cell r="F786">
            <v>0</v>
          </cell>
          <cell r="G786">
            <v>202</v>
          </cell>
          <cell r="H786">
            <v>98.480901139606303</v>
          </cell>
          <cell r="I786">
            <v>0.71672795842677472</v>
          </cell>
          <cell r="J786">
            <v>0</v>
          </cell>
          <cell r="K786">
            <v>14.772135170940945</v>
          </cell>
          <cell r="M786">
            <v>2030</v>
          </cell>
          <cell r="N786">
            <v>2052</v>
          </cell>
          <cell r="O786">
            <v>1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C786">
            <v>2005</v>
          </cell>
          <cell r="AD786">
            <v>1</v>
          </cell>
          <cell r="AE786">
            <v>0</v>
          </cell>
          <cell r="AF786">
            <v>0.92</v>
          </cell>
        </row>
        <row r="787">
          <cell r="A787">
            <v>25</v>
          </cell>
          <cell r="B787">
            <v>1</v>
          </cell>
          <cell r="C787">
            <v>2</v>
          </cell>
          <cell r="D787">
            <v>6</v>
          </cell>
          <cell r="E787">
            <v>1</v>
          </cell>
          <cell r="F787">
            <v>2.1001807433619599E-2</v>
          </cell>
          <cell r="G787">
            <v>41.6</v>
          </cell>
          <cell r="H787">
            <v>19.766996212851847</v>
          </cell>
          <cell r="I787">
            <v>1.4475999634765355</v>
          </cell>
          <cell r="J787">
            <v>0</v>
          </cell>
          <cell r="K787">
            <v>0</v>
          </cell>
          <cell r="M787">
            <v>2003</v>
          </cell>
          <cell r="N787">
            <v>2005</v>
          </cell>
          <cell r="O787">
            <v>1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C787">
            <v>2005</v>
          </cell>
          <cell r="AD787">
            <v>1</v>
          </cell>
          <cell r="AE787">
            <v>0</v>
          </cell>
          <cell r="AF787">
            <v>0.62</v>
          </cell>
        </row>
        <row r="788">
          <cell r="A788">
            <v>25</v>
          </cell>
          <cell r="B788">
            <v>2</v>
          </cell>
          <cell r="C788">
            <v>2</v>
          </cell>
          <cell r="D788">
            <v>6</v>
          </cell>
          <cell r="E788">
            <v>1</v>
          </cell>
          <cell r="F788">
            <v>6.2959569902966528E-2</v>
          </cell>
          <cell r="G788">
            <v>59.001096914997611</v>
          </cell>
          <cell r="H788">
            <v>31.107112877950648</v>
          </cell>
          <cell r="I788">
            <v>0.84270712793396041</v>
          </cell>
          <cell r="J788">
            <v>0</v>
          </cell>
          <cell r="K788">
            <v>0</v>
          </cell>
          <cell r="M788">
            <v>2003</v>
          </cell>
          <cell r="N788">
            <v>2052</v>
          </cell>
          <cell r="O788">
            <v>1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C788">
            <v>2005</v>
          </cell>
          <cell r="AD788">
            <v>1</v>
          </cell>
          <cell r="AE788">
            <v>0</v>
          </cell>
          <cell r="AF788">
            <v>0.82</v>
          </cell>
        </row>
        <row r="789">
          <cell r="A789">
            <v>25</v>
          </cell>
          <cell r="B789">
            <v>3</v>
          </cell>
          <cell r="C789">
            <v>2</v>
          </cell>
          <cell r="D789">
            <v>6</v>
          </cell>
          <cell r="E789">
            <v>1</v>
          </cell>
          <cell r="F789">
            <v>0.15572073487861599</v>
          </cell>
          <cell r="G789">
            <v>50.116499999999995</v>
          </cell>
          <cell r="H789">
            <v>23.290095653517316</v>
          </cell>
          <cell r="I789">
            <v>1.0223612210273088</v>
          </cell>
          <cell r="J789">
            <v>0</v>
          </cell>
          <cell r="K789">
            <v>0</v>
          </cell>
          <cell r="M789">
            <v>2003</v>
          </cell>
          <cell r="N789">
            <v>2012</v>
          </cell>
          <cell r="O789">
            <v>1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C789">
            <v>2005</v>
          </cell>
          <cell r="AD789">
            <v>1</v>
          </cell>
          <cell r="AE789">
            <v>0</v>
          </cell>
          <cell r="AF789">
            <v>0.75</v>
          </cell>
        </row>
        <row r="790">
          <cell r="A790">
            <v>25</v>
          </cell>
          <cell r="B790">
            <v>4</v>
          </cell>
          <cell r="C790">
            <v>2</v>
          </cell>
          <cell r="D790">
            <v>6</v>
          </cell>
          <cell r="E790">
            <v>1</v>
          </cell>
          <cell r="F790">
            <v>0</v>
          </cell>
          <cell r="G790">
            <v>60.040593750000006</v>
          </cell>
          <cell r="H790">
            <v>21.075279621034834</v>
          </cell>
          <cell r="I790">
            <v>0.92224926317389644</v>
          </cell>
          <cell r="J790">
            <v>0</v>
          </cell>
          <cell r="K790">
            <v>0</v>
          </cell>
          <cell r="M790">
            <v>2020</v>
          </cell>
          <cell r="N790">
            <v>2029</v>
          </cell>
          <cell r="O790">
            <v>1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C790">
            <v>2005</v>
          </cell>
          <cell r="AD790">
            <v>1</v>
          </cell>
          <cell r="AE790">
            <v>0</v>
          </cell>
          <cell r="AF790">
            <v>0.85</v>
          </cell>
        </row>
        <row r="791">
          <cell r="A791">
            <v>25</v>
          </cell>
          <cell r="B791">
            <v>5</v>
          </cell>
          <cell r="C791">
            <v>2</v>
          </cell>
          <cell r="D791">
            <v>6</v>
          </cell>
          <cell r="E791">
            <v>1</v>
          </cell>
          <cell r="F791">
            <v>0</v>
          </cell>
          <cell r="G791">
            <v>60.040593750000006</v>
          </cell>
          <cell r="H791">
            <v>20.853670722456549</v>
          </cell>
          <cell r="I791">
            <v>0.91853297841089832</v>
          </cell>
          <cell r="J791">
            <v>0</v>
          </cell>
          <cell r="K791">
            <v>0</v>
          </cell>
          <cell r="M791">
            <v>2030</v>
          </cell>
          <cell r="N791">
            <v>2052</v>
          </cell>
          <cell r="O791">
            <v>1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C791">
            <v>2005</v>
          </cell>
          <cell r="AD791">
            <v>1</v>
          </cell>
          <cell r="AE791">
            <v>0</v>
          </cell>
          <cell r="AF791">
            <v>0.85</v>
          </cell>
        </row>
        <row r="792">
          <cell r="A792">
            <v>25</v>
          </cell>
          <cell r="B792">
            <v>6</v>
          </cell>
          <cell r="C792">
            <v>2</v>
          </cell>
          <cell r="D792">
            <v>6</v>
          </cell>
          <cell r="E792">
            <v>1</v>
          </cell>
          <cell r="F792">
            <v>0.15572073487861599</v>
          </cell>
          <cell r="G792">
            <v>58.185142857142857</v>
          </cell>
          <cell r="H792">
            <v>23.739923911618586</v>
          </cell>
          <cell r="I792">
            <v>1.1029769471832198</v>
          </cell>
          <cell r="J792">
            <v>0</v>
          </cell>
          <cell r="K792">
            <v>0</v>
          </cell>
          <cell r="M792">
            <v>2003</v>
          </cell>
          <cell r="N792">
            <v>2011</v>
          </cell>
          <cell r="O792">
            <v>1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C792">
            <v>2005</v>
          </cell>
          <cell r="AD792">
            <v>1</v>
          </cell>
          <cell r="AE792">
            <v>0</v>
          </cell>
          <cell r="AF792">
            <v>0.82</v>
          </cell>
        </row>
        <row r="793">
          <cell r="A793">
            <v>25</v>
          </cell>
          <cell r="B793">
            <v>7</v>
          </cell>
          <cell r="C793">
            <v>2</v>
          </cell>
          <cell r="D793">
            <v>6</v>
          </cell>
          <cell r="E793">
            <v>1</v>
          </cell>
          <cell r="F793">
            <v>0</v>
          </cell>
          <cell r="G793">
            <v>62.560191999999986</v>
          </cell>
          <cell r="H793">
            <v>23.169511975391082</v>
          </cell>
          <cell r="I793">
            <v>1.0813281055819752</v>
          </cell>
          <cell r="J793">
            <v>0</v>
          </cell>
          <cell r="K793">
            <v>0</v>
          </cell>
          <cell r="M793">
            <v>2012</v>
          </cell>
          <cell r="N793">
            <v>2029</v>
          </cell>
          <cell r="O793">
            <v>1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C793">
            <v>2005</v>
          </cell>
          <cell r="AD793">
            <v>1</v>
          </cell>
          <cell r="AE793">
            <v>0</v>
          </cell>
          <cell r="AF793">
            <v>0.82</v>
          </cell>
        </row>
        <row r="794">
          <cell r="A794">
            <v>25</v>
          </cell>
          <cell r="B794">
            <v>8</v>
          </cell>
          <cell r="C794">
            <v>2</v>
          </cell>
          <cell r="D794">
            <v>6</v>
          </cell>
          <cell r="E794">
            <v>1</v>
          </cell>
          <cell r="F794">
            <v>0</v>
          </cell>
          <cell r="G794">
            <v>63.587452952380957</v>
          </cell>
          <cell r="H794">
            <v>22.555174941220358</v>
          </cell>
          <cell r="I794">
            <v>1.058360427608555</v>
          </cell>
          <cell r="J794">
            <v>0</v>
          </cell>
          <cell r="K794">
            <v>0</v>
          </cell>
          <cell r="M794">
            <v>2030</v>
          </cell>
          <cell r="N794">
            <v>2052</v>
          </cell>
          <cell r="O794">
            <v>1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C794">
            <v>2005</v>
          </cell>
          <cell r="AD794">
            <v>1</v>
          </cell>
          <cell r="AE794">
            <v>0</v>
          </cell>
          <cell r="AF794">
            <v>0.82</v>
          </cell>
        </row>
        <row r="795">
          <cell r="A795">
            <v>25</v>
          </cell>
          <cell r="B795">
            <v>9</v>
          </cell>
          <cell r="C795">
            <v>2</v>
          </cell>
          <cell r="D795">
            <v>6</v>
          </cell>
          <cell r="E795">
            <v>1</v>
          </cell>
          <cell r="F795">
            <v>7.7313219815685272E-3</v>
          </cell>
          <cell r="G795">
            <v>151.13024118738406</v>
          </cell>
          <cell r="H795">
            <v>24.675005760387791</v>
          </cell>
          <cell r="I795">
            <v>1.6138223295769607</v>
          </cell>
          <cell r="J795">
            <v>0</v>
          </cell>
          <cell r="K795">
            <v>0</v>
          </cell>
          <cell r="M795">
            <v>2003</v>
          </cell>
          <cell r="N795">
            <v>2012</v>
          </cell>
          <cell r="O795">
            <v>1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C795">
            <v>2005</v>
          </cell>
          <cell r="AD795">
            <v>1</v>
          </cell>
          <cell r="AE795">
            <v>0</v>
          </cell>
          <cell r="AF795">
            <v>0.82</v>
          </cell>
        </row>
        <row r="796">
          <cell r="A796">
            <v>25</v>
          </cell>
          <cell r="B796">
            <v>10</v>
          </cell>
          <cell r="C796">
            <v>2</v>
          </cell>
          <cell r="D796">
            <v>6</v>
          </cell>
          <cell r="E796">
            <v>1</v>
          </cell>
          <cell r="F796">
            <v>0</v>
          </cell>
          <cell r="G796">
            <v>162.49400519480514</v>
          </cell>
          <cell r="H796">
            <v>24.076955937004545</v>
          </cell>
          <cell r="I796">
            <v>1.5792753591546116</v>
          </cell>
          <cell r="J796">
            <v>0</v>
          </cell>
          <cell r="K796">
            <v>0</v>
          </cell>
          <cell r="M796">
            <v>2020</v>
          </cell>
          <cell r="N796">
            <v>2029</v>
          </cell>
          <cell r="O796">
            <v>1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C796">
            <v>2005</v>
          </cell>
          <cell r="AD796">
            <v>1</v>
          </cell>
          <cell r="AE796">
            <v>0</v>
          </cell>
          <cell r="AF796">
            <v>0.82</v>
          </cell>
        </row>
        <row r="797">
          <cell r="A797">
            <v>25</v>
          </cell>
          <cell r="B797">
            <v>11</v>
          </cell>
          <cell r="C797">
            <v>2</v>
          </cell>
          <cell r="D797">
            <v>6</v>
          </cell>
          <cell r="E797">
            <v>1</v>
          </cell>
          <cell r="F797">
            <v>0</v>
          </cell>
          <cell r="G797">
            <v>165.16221546072973</v>
          </cell>
          <cell r="H797">
            <v>23.43285273465316</v>
          </cell>
          <cell r="I797">
            <v>1.542764572707114</v>
          </cell>
          <cell r="J797">
            <v>0</v>
          </cell>
          <cell r="K797">
            <v>0</v>
          </cell>
          <cell r="M797">
            <v>2030</v>
          </cell>
          <cell r="N797">
            <v>2052</v>
          </cell>
          <cell r="O797">
            <v>1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C797">
            <v>2005</v>
          </cell>
          <cell r="AD797">
            <v>1</v>
          </cell>
          <cell r="AE797">
            <v>0</v>
          </cell>
          <cell r="AF797">
            <v>0.82</v>
          </cell>
        </row>
        <row r="798">
          <cell r="A798">
            <v>25</v>
          </cell>
          <cell r="B798">
            <v>12</v>
          </cell>
          <cell r="C798">
            <v>2</v>
          </cell>
          <cell r="D798">
            <v>6</v>
          </cell>
          <cell r="E798">
            <v>1</v>
          </cell>
          <cell r="F798">
            <v>0.35397217537833103</v>
          </cell>
          <cell r="G798">
            <v>68.800000000000011</v>
          </cell>
          <cell r="H798">
            <v>25.728873751825518</v>
          </cell>
          <cell r="I798">
            <v>0.95197520430823357</v>
          </cell>
          <cell r="J798">
            <v>0</v>
          </cell>
          <cell r="K798">
            <v>0</v>
          </cell>
          <cell r="M798">
            <v>2003</v>
          </cell>
          <cell r="N798">
            <v>2012</v>
          </cell>
          <cell r="O798">
            <v>1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C798">
            <v>2005</v>
          </cell>
          <cell r="AD798">
            <v>1</v>
          </cell>
          <cell r="AE798">
            <v>0</v>
          </cell>
          <cell r="AF798">
            <v>0.82</v>
          </cell>
        </row>
        <row r="799">
          <cell r="A799">
            <v>25</v>
          </cell>
          <cell r="B799">
            <v>13</v>
          </cell>
          <cell r="C799">
            <v>2</v>
          </cell>
          <cell r="D799">
            <v>6</v>
          </cell>
          <cell r="E799">
            <v>1</v>
          </cell>
          <cell r="F799">
            <v>0</v>
          </cell>
          <cell r="G799">
            <v>73.973199999999977</v>
          </cell>
          <cell r="H799">
            <v>25.079423471236673</v>
          </cell>
          <cell r="I799">
            <v>0.93255791555735845</v>
          </cell>
          <cell r="J799">
            <v>0</v>
          </cell>
          <cell r="K799">
            <v>0</v>
          </cell>
          <cell r="M799">
            <v>2020</v>
          </cell>
          <cell r="N799">
            <v>2029</v>
          </cell>
          <cell r="O799">
            <v>1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C799">
            <v>2005</v>
          </cell>
          <cell r="AD799">
            <v>1</v>
          </cell>
          <cell r="AE799">
            <v>0</v>
          </cell>
          <cell r="AF799">
            <v>0.82</v>
          </cell>
        </row>
        <row r="800">
          <cell r="A800">
            <v>25</v>
          </cell>
          <cell r="B800">
            <v>14</v>
          </cell>
          <cell r="C800">
            <v>2</v>
          </cell>
          <cell r="D800">
            <v>6</v>
          </cell>
          <cell r="E800">
            <v>1</v>
          </cell>
          <cell r="F800">
            <v>0</v>
          </cell>
          <cell r="G800">
            <v>75.187866666666665</v>
          </cell>
          <cell r="H800">
            <v>24.379961672002583</v>
          </cell>
          <cell r="I800">
            <v>0.91199363322246163</v>
          </cell>
          <cell r="J800">
            <v>0</v>
          </cell>
          <cell r="K800">
            <v>0</v>
          </cell>
          <cell r="M800">
            <v>2030</v>
          </cell>
          <cell r="N800">
            <v>2052</v>
          </cell>
          <cell r="O800">
            <v>1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C800">
            <v>2005</v>
          </cell>
          <cell r="AD800">
            <v>1</v>
          </cell>
          <cell r="AE800">
            <v>0</v>
          </cell>
          <cell r="AF800">
            <v>0.82</v>
          </cell>
        </row>
        <row r="801">
          <cell r="A801">
            <v>25</v>
          </cell>
          <cell r="B801">
            <v>15</v>
          </cell>
          <cell r="C801">
            <v>2</v>
          </cell>
          <cell r="D801">
            <v>6</v>
          </cell>
          <cell r="E801">
            <v>1</v>
          </cell>
          <cell r="F801">
            <v>0</v>
          </cell>
          <cell r="G801">
            <v>178.70129870129873</v>
          </cell>
          <cell r="H801">
            <v>26.519685829641755</v>
          </cell>
          <cell r="I801">
            <v>1.4031762852516505</v>
          </cell>
          <cell r="J801">
            <v>0</v>
          </cell>
          <cell r="K801">
            <v>0</v>
          </cell>
          <cell r="M801">
            <v>2003</v>
          </cell>
          <cell r="N801">
            <v>2019</v>
          </cell>
          <cell r="O801">
            <v>1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C801">
            <v>2005</v>
          </cell>
          <cell r="AD801">
            <v>1</v>
          </cell>
          <cell r="AE801">
            <v>0</v>
          </cell>
          <cell r="AF801">
            <v>0.82</v>
          </cell>
        </row>
        <row r="802">
          <cell r="A802">
            <v>25</v>
          </cell>
          <cell r="B802">
            <v>16</v>
          </cell>
          <cell r="C802">
            <v>2</v>
          </cell>
          <cell r="D802">
            <v>6</v>
          </cell>
          <cell r="E802">
            <v>1</v>
          </cell>
          <cell r="F802">
            <v>0</v>
          </cell>
          <cell r="G802">
            <v>192.13818181818175</v>
          </cell>
          <cell r="H802">
            <v>25.846861793058345</v>
          </cell>
          <cell r="I802">
            <v>1.3717423105582471</v>
          </cell>
          <cell r="J802">
            <v>0</v>
          </cell>
          <cell r="K802">
            <v>0</v>
          </cell>
          <cell r="M802">
            <v>2020</v>
          </cell>
          <cell r="N802">
            <v>2029</v>
          </cell>
          <cell r="O802">
            <v>1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C802">
            <v>2005</v>
          </cell>
          <cell r="AD802">
            <v>1</v>
          </cell>
          <cell r="AE802">
            <v>0</v>
          </cell>
          <cell r="AF802">
            <v>0.82</v>
          </cell>
        </row>
        <row r="803">
          <cell r="A803">
            <v>25</v>
          </cell>
          <cell r="B803">
            <v>17</v>
          </cell>
          <cell r="C803">
            <v>2</v>
          </cell>
          <cell r="D803">
            <v>6</v>
          </cell>
          <cell r="E803">
            <v>1</v>
          </cell>
          <cell r="F803">
            <v>0</v>
          </cell>
          <cell r="G803">
            <v>195.29316017316017</v>
          </cell>
          <cell r="H803">
            <v>25.122226320162898</v>
          </cell>
          <cell r="I803">
            <v>1.3385842389507552</v>
          </cell>
          <cell r="J803">
            <v>0</v>
          </cell>
          <cell r="K803">
            <v>0</v>
          </cell>
          <cell r="M803">
            <v>2030</v>
          </cell>
          <cell r="N803">
            <v>2052</v>
          </cell>
          <cell r="O803">
            <v>1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C803">
            <v>2005</v>
          </cell>
          <cell r="AD803">
            <v>1</v>
          </cell>
          <cell r="AE803">
            <v>0</v>
          </cell>
          <cell r="AF803">
            <v>0.82</v>
          </cell>
        </row>
        <row r="804">
          <cell r="A804">
            <v>25</v>
          </cell>
          <cell r="B804">
            <v>18</v>
          </cell>
          <cell r="C804">
            <v>2</v>
          </cell>
          <cell r="D804">
            <v>6</v>
          </cell>
          <cell r="E804">
            <v>1</v>
          </cell>
          <cell r="F804">
            <v>1.5498129685949504E-3</v>
          </cell>
          <cell r="G804">
            <v>71.2</v>
          </cell>
          <cell r="H804">
            <v>36.267274458920738</v>
          </cell>
          <cell r="I804">
            <v>0.88866669837763734</v>
          </cell>
          <cell r="J804">
            <v>0</v>
          </cell>
          <cell r="K804">
            <v>0</v>
          </cell>
          <cell r="M804">
            <v>2003</v>
          </cell>
          <cell r="N804">
            <v>2011</v>
          </cell>
          <cell r="O804">
            <v>1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C804">
            <v>2005</v>
          </cell>
          <cell r="AD804">
            <v>1</v>
          </cell>
          <cell r="AE804">
            <v>0</v>
          </cell>
          <cell r="AF804">
            <v>0.85</v>
          </cell>
        </row>
        <row r="805">
          <cell r="A805">
            <v>25</v>
          </cell>
          <cell r="B805">
            <v>19</v>
          </cell>
          <cell r="C805">
            <v>2</v>
          </cell>
          <cell r="D805">
            <v>6</v>
          </cell>
          <cell r="E805">
            <v>1</v>
          </cell>
          <cell r="F805">
            <v>0</v>
          </cell>
          <cell r="G805">
            <v>74.405995000000004</v>
          </cell>
          <cell r="H805">
            <v>35.488311267501004</v>
          </cell>
          <cell r="I805">
            <v>0.76303104475159567</v>
          </cell>
          <cell r="J805">
            <v>0</v>
          </cell>
          <cell r="K805">
            <v>0</v>
          </cell>
          <cell r="M805">
            <v>2007</v>
          </cell>
          <cell r="N805">
            <v>2019</v>
          </cell>
          <cell r="O805">
            <v>1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C805">
            <v>2005</v>
          </cell>
          <cell r="AD805">
            <v>1</v>
          </cell>
          <cell r="AE805">
            <v>0</v>
          </cell>
          <cell r="AF805">
            <v>0.85</v>
          </cell>
        </row>
        <row r="806">
          <cell r="A806">
            <v>25</v>
          </cell>
          <cell r="B806">
            <v>20</v>
          </cell>
          <cell r="C806">
            <v>2</v>
          </cell>
          <cell r="D806">
            <v>6</v>
          </cell>
          <cell r="E806">
            <v>1</v>
          </cell>
          <cell r="F806">
            <v>0</v>
          </cell>
          <cell r="G806">
            <v>78.331812999999983</v>
          </cell>
          <cell r="H806">
            <v>34.529354833923151</v>
          </cell>
          <cell r="I806">
            <v>0.74664261354618167</v>
          </cell>
          <cell r="J806">
            <v>0</v>
          </cell>
          <cell r="K806">
            <v>0</v>
          </cell>
          <cell r="M806">
            <v>2020</v>
          </cell>
          <cell r="N806">
            <v>2029</v>
          </cell>
          <cell r="O806">
            <v>1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C806">
            <v>2005</v>
          </cell>
          <cell r="AD806">
            <v>1</v>
          </cell>
          <cell r="AE806">
            <v>0</v>
          </cell>
          <cell r="AF806">
            <v>0.85</v>
          </cell>
        </row>
        <row r="807">
          <cell r="A807">
            <v>25</v>
          </cell>
          <cell r="B807">
            <v>21</v>
          </cell>
          <cell r="C807">
            <v>2</v>
          </cell>
          <cell r="D807">
            <v>6</v>
          </cell>
          <cell r="E807">
            <v>1</v>
          </cell>
          <cell r="F807">
            <v>0</v>
          </cell>
          <cell r="G807">
            <v>79.618049666666678</v>
          </cell>
          <cell r="H807">
            <v>33.496553074550093</v>
          </cell>
          <cell r="I807">
            <v>0.72932502507222141</v>
          </cell>
          <cell r="J807">
            <v>0</v>
          </cell>
          <cell r="K807">
            <v>0</v>
          </cell>
          <cell r="M807">
            <v>2030</v>
          </cell>
          <cell r="N807">
            <v>2052</v>
          </cell>
          <cell r="O807">
            <v>1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C807">
            <v>2005</v>
          </cell>
          <cell r="AD807">
            <v>1</v>
          </cell>
          <cell r="AE807">
            <v>0</v>
          </cell>
          <cell r="AF807">
            <v>0.85</v>
          </cell>
        </row>
        <row r="808">
          <cell r="A808">
            <v>25</v>
          </cell>
          <cell r="B808">
            <v>22</v>
          </cell>
          <cell r="C808">
            <v>2</v>
          </cell>
          <cell r="D808">
            <v>6</v>
          </cell>
          <cell r="E808">
            <v>1</v>
          </cell>
          <cell r="F808">
            <v>0</v>
          </cell>
          <cell r="G808">
            <v>15.054945054945055</v>
          </cell>
          <cell r="H808">
            <v>509.766874839151</v>
          </cell>
          <cell r="I808">
            <v>27.523251886627747</v>
          </cell>
          <cell r="J808">
            <v>0</v>
          </cell>
          <cell r="K808">
            <v>0</v>
          </cell>
          <cell r="M808">
            <v>2003</v>
          </cell>
          <cell r="N808">
            <v>2006</v>
          </cell>
          <cell r="O808">
            <v>1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C808">
            <v>2005</v>
          </cell>
          <cell r="AD808">
            <v>1</v>
          </cell>
          <cell r="AE808">
            <v>0</v>
          </cell>
          <cell r="AF808">
            <v>0.92</v>
          </cell>
        </row>
        <row r="809">
          <cell r="A809">
            <v>25</v>
          </cell>
          <cell r="B809">
            <v>23</v>
          </cell>
          <cell r="C809">
            <v>2</v>
          </cell>
          <cell r="D809">
            <v>6</v>
          </cell>
          <cell r="E809">
            <v>1</v>
          </cell>
          <cell r="F809">
            <v>0</v>
          </cell>
          <cell r="G809">
            <v>63</v>
          </cell>
          <cell r="H809">
            <v>321.89335003844536</v>
          </cell>
          <cell r="I809">
            <v>42.001696420220298</v>
          </cell>
          <cell r="J809">
            <v>0</v>
          </cell>
          <cell r="K809">
            <v>0</v>
          </cell>
          <cell r="M809">
            <v>2007</v>
          </cell>
          <cell r="N809">
            <v>2011</v>
          </cell>
          <cell r="O809">
            <v>1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C809">
            <v>2005</v>
          </cell>
          <cell r="AD809">
            <v>1</v>
          </cell>
          <cell r="AE809">
            <v>0</v>
          </cell>
          <cell r="AF809">
            <v>0.7</v>
          </cell>
        </row>
        <row r="810">
          <cell r="A810">
            <v>25</v>
          </cell>
          <cell r="B810">
            <v>24</v>
          </cell>
          <cell r="C810">
            <v>2</v>
          </cell>
          <cell r="D810">
            <v>6</v>
          </cell>
          <cell r="E810">
            <v>1</v>
          </cell>
          <cell r="F810">
            <v>0</v>
          </cell>
          <cell r="G810">
            <v>91</v>
          </cell>
          <cell r="H810">
            <v>124.59586655749499</v>
          </cell>
          <cell r="I810">
            <v>7.6865611655615886</v>
          </cell>
          <cell r="J810">
            <v>0</v>
          </cell>
          <cell r="K810">
            <v>0</v>
          </cell>
          <cell r="M810">
            <v>2011</v>
          </cell>
          <cell r="N810">
            <v>2019</v>
          </cell>
          <cell r="O810">
            <v>1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C810">
            <v>2005</v>
          </cell>
          <cell r="AD810">
            <v>1</v>
          </cell>
          <cell r="AE810">
            <v>0</v>
          </cell>
          <cell r="AF810">
            <v>0.8</v>
          </cell>
        </row>
        <row r="811">
          <cell r="A811">
            <v>25</v>
          </cell>
          <cell r="B811">
            <v>25</v>
          </cell>
          <cell r="C811">
            <v>2</v>
          </cell>
          <cell r="D811">
            <v>6</v>
          </cell>
          <cell r="E811">
            <v>1</v>
          </cell>
          <cell r="F811">
            <v>0</v>
          </cell>
          <cell r="G811">
            <v>170</v>
          </cell>
          <cell r="H811">
            <v>31.628465964377018</v>
          </cell>
          <cell r="I811">
            <v>0.94442754506631377</v>
          </cell>
          <cell r="J811">
            <v>0</v>
          </cell>
          <cell r="K811">
            <v>3.1628465964377019</v>
          </cell>
          <cell r="M811">
            <v>2020</v>
          </cell>
          <cell r="N811">
            <v>2029</v>
          </cell>
          <cell r="O811">
            <v>1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C811">
            <v>2005</v>
          </cell>
          <cell r="AD811">
            <v>1</v>
          </cell>
          <cell r="AE811">
            <v>0</v>
          </cell>
          <cell r="AF811">
            <v>0.85</v>
          </cell>
        </row>
        <row r="812">
          <cell r="A812">
            <v>25</v>
          </cell>
          <cell r="B812">
            <v>27</v>
          </cell>
          <cell r="C812">
            <v>2</v>
          </cell>
          <cell r="D812">
            <v>6</v>
          </cell>
          <cell r="E812">
            <v>1</v>
          </cell>
          <cell r="F812">
            <v>0</v>
          </cell>
          <cell r="G812">
            <v>170</v>
          </cell>
          <cell r="H812">
            <v>31.628465964377018</v>
          </cell>
          <cell r="I812">
            <v>0.94442754506631377</v>
          </cell>
          <cell r="J812">
            <v>0</v>
          </cell>
          <cell r="K812">
            <v>4.7442698946565525</v>
          </cell>
          <cell r="M812">
            <v>2022</v>
          </cell>
          <cell r="N812">
            <v>2029</v>
          </cell>
          <cell r="O812">
            <v>1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C812">
            <v>2005</v>
          </cell>
          <cell r="AD812">
            <v>1</v>
          </cell>
          <cell r="AE812">
            <v>0</v>
          </cell>
          <cell r="AF812">
            <v>0.85</v>
          </cell>
        </row>
        <row r="813">
          <cell r="A813">
            <v>25</v>
          </cell>
          <cell r="B813">
            <v>26</v>
          </cell>
          <cell r="C813">
            <v>2</v>
          </cell>
          <cell r="D813">
            <v>6</v>
          </cell>
          <cell r="E813">
            <v>1</v>
          </cell>
          <cell r="F813">
            <v>0</v>
          </cell>
          <cell r="G813">
            <v>202</v>
          </cell>
          <cell r="H813">
            <v>24.397668140467836</v>
          </cell>
          <cell r="I813">
            <v>0.6189452323527489</v>
          </cell>
          <cell r="J813">
            <v>0</v>
          </cell>
          <cell r="K813">
            <v>3.6596502210701751</v>
          </cell>
          <cell r="M813">
            <v>2030</v>
          </cell>
          <cell r="N813">
            <v>2052</v>
          </cell>
          <cell r="O813">
            <v>1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C813">
            <v>2005</v>
          </cell>
          <cell r="AD813">
            <v>1</v>
          </cell>
          <cell r="AE813">
            <v>0</v>
          </cell>
          <cell r="AF813">
            <v>0.85</v>
          </cell>
        </row>
        <row r="814">
          <cell r="A814">
            <v>26</v>
          </cell>
          <cell r="B814">
            <v>1</v>
          </cell>
          <cell r="C814">
            <v>2</v>
          </cell>
          <cell r="D814">
            <v>6</v>
          </cell>
          <cell r="E814">
            <v>1</v>
          </cell>
          <cell r="F814">
            <v>9.7850756763633393E-3</v>
          </cell>
          <cell r="G814">
            <v>64.599999999999994</v>
          </cell>
          <cell r="H814">
            <v>10.768508911922947</v>
          </cell>
          <cell r="I814">
            <v>0.76262839250749126</v>
          </cell>
          <cell r="J814">
            <v>0</v>
          </cell>
          <cell r="K814">
            <v>0</v>
          </cell>
          <cell r="M814">
            <v>2003</v>
          </cell>
          <cell r="N814">
            <v>2005</v>
          </cell>
          <cell r="O814">
            <v>1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C814">
            <v>2005</v>
          </cell>
          <cell r="AD814">
            <v>1</v>
          </cell>
          <cell r="AE814">
            <v>0</v>
          </cell>
          <cell r="AF814">
            <v>0.7</v>
          </cell>
        </row>
        <row r="815">
          <cell r="A815">
            <v>26</v>
          </cell>
          <cell r="B815">
            <v>2</v>
          </cell>
          <cell r="C815">
            <v>2</v>
          </cell>
          <cell r="D815">
            <v>6</v>
          </cell>
          <cell r="E815">
            <v>1</v>
          </cell>
          <cell r="F815">
            <v>9.9263784465933973E-3</v>
          </cell>
          <cell r="G815">
            <v>59.9</v>
          </cell>
          <cell r="H815">
            <v>13.984619853431363</v>
          </cell>
          <cell r="I815">
            <v>0.85290975589273033</v>
          </cell>
          <cell r="J815">
            <v>0</v>
          </cell>
          <cell r="K815">
            <v>0</v>
          </cell>
          <cell r="M815">
            <v>2003</v>
          </cell>
          <cell r="N815">
            <v>2009</v>
          </cell>
          <cell r="O815">
            <v>1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C815">
            <v>2005</v>
          </cell>
          <cell r="AD815">
            <v>1</v>
          </cell>
          <cell r="AE815">
            <v>0</v>
          </cell>
          <cell r="AF815">
            <v>0.62</v>
          </cell>
        </row>
        <row r="816">
          <cell r="A816">
            <v>26</v>
          </cell>
          <cell r="B816">
            <v>3</v>
          </cell>
          <cell r="C816">
            <v>2</v>
          </cell>
          <cell r="D816">
            <v>6</v>
          </cell>
          <cell r="E816">
            <v>1</v>
          </cell>
          <cell r="F816">
            <v>1.7008210697919236E-2</v>
          </cell>
          <cell r="G816">
            <v>73.5</v>
          </cell>
          <cell r="H816">
            <v>13.111528865443415</v>
          </cell>
          <cell r="I816">
            <v>0.73486159902435544</v>
          </cell>
          <cell r="J816">
            <v>0</v>
          </cell>
          <cell r="K816">
            <v>0</v>
          </cell>
          <cell r="M816">
            <v>2003</v>
          </cell>
          <cell r="N816">
            <v>2012</v>
          </cell>
          <cell r="O816">
            <v>1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C816">
            <v>2005</v>
          </cell>
          <cell r="AD816">
            <v>1</v>
          </cell>
          <cell r="AE816">
            <v>0</v>
          </cell>
          <cell r="AF816">
            <v>0.75</v>
          </cell>
        </row>
        <row r="817">
          <cell r="A817">
            <v>26</v>
          </cell>
          <cell r="B817">
            <v>4</v>
          </cell>
          <cell r="C817">
            <v>2</v>
          </cell>
          <cell r="D817">
            <v>6</v>
          </cell>
          <cell r="E817">
            <v>1</v>
          </cell>
          <cell r="F817">
            <v>2.218449373612456E-2</v>
          </cell>
          <cell r="G817">
            <v>83.1</v>
          </cell>
          <cell r="H817">
            <v>13.887761511437242</v>
          </cell>
          <cell r="I817">
            <v>0.76824555652708382</v>
          </cell>
          <cell r="J817">
            <v>0</v>
          </cell>
          <cell r="K817">
            <v>0</v>
          </cell>
          <cell r="M817">
            <v>2003</v>
          </cell>
          <cell r="N817">
            <v>2050</v>
          </cell>
          <cell r="O817">
            <v>1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C817">
            <v>2005</v>
          </cell>
          <cell r="AD817">
            <v>1</v>
          </cell>
          <cell r="AE817">
            <v>0</v>
          </cell>
          <cell r="AF817">
            <v>0.85</v>
          </cell>
        </row>
        <row r="818">
          <cell r="A818">
            <v>26</v>
          </cell>
          <cell r="B818">
            <v>5</v>
          </cell>
          <cell r="C818">
            <v>2</v>
          </cell>
          <cell r="D818">
            <v>6</v>
          </cell>
          <cell r="E818">
            <v>1</v>
          </cell>
          <cell r="F818">
            <v>0</v>
          </cell>
          <cell r="G818">
            <v>73.910953220338982</v>
          </cell>
          <cell r="H818">
            <v>12.813298094832295</v>
          </cell>
          <cell r="I818">
            <v>0.64224841199281879</v>
          </cell>
          <cell r="J818">
            <v>0</v>
          </cell>
          <cell r="K818">
            <v>0</v>
          </cell>
          <cell r="M818">
            <v>2011</v>
          </cell>
          <cell r="N818">
            <v>2019</v>
          </cell>
          <cell r="O818">
            <v>1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C818">
            <v>2005</v>
          </cell>
          <cell r="AD818">
            <v>1</v>
          </cell>
          <cell r="AE818">
            <v>0</v>
          </cell>
          <cell r="AF818">
            <v>0.75</v>
          </cell>
        </row>
        <row r="819">
          <cell r="A819">
            <v>26</v>
          </cell>
          <cell r="B819">
            <v>6</v>
          </cell>
          <cell r="C819">
            <v>2</v>
          </cell>
          <cell r="D819">
            <v>6</v>
          </cell>
          <cell r="E819">
            <v>1</v>
          </cell>
          <cell r="F819">
            <v>0</v>
          </cell>
          <cell r="G819">
            <v>79.314304000000007</v>
          </cell>
          <cell r="H819">
            <v>12.540585485874045</v>
          </cell>
          <cell r="I819">
            <v>0.65043008288380477</v>
          </cell>
          <cell r="J819">
            <v>0</v>
          </cell>
          <cell r="K819">
            <v>0</v>
          </cell>
          <cell r="M819">
            <v>2020</v>
          </cell>
          <cell r="N819">
            <v>2029</v>
          </cell>
          <cell r="O819">
            <v>1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C819">
            <v>2005</v>
          </cell>
          <cell r="AD819">
            <v>1</v>
          </cell>
          <cell r="AE819">
            <v>0</v>
          </cell>
          <cell r="AF819">
            <v>0.82</v>
          </cell>
        </row>
        <row r="820">
          <cell r="A820">
            <v>26</v>
          </cell>
          <cell r="B820">
            <v>7</v>
          </cell>
          <cell r="C820">
            <v>2</v>
          </cell>
          <cell r="D820">
            <v>6</v>
          </cell>
          <cell r="E820">
            <v>1</v>
          </cell>
          <cell r="F820">
            <v>0</v>
          </cell>
          <cell r="G820">
            <v>79.314304000000007</v>
          </cell>
          <cell r="H820">
            <v>12.428449504981327</v>
          </cell>
          <cell r="I820">
            <v>0.64387608062378132</v>
          </cell>
          <cell r="J820">
            <v>0</v>
          </cell>
          <cell r="K820">
            <v>0</v>
          </cell>
          <cell r="M820">
            <v>2030</v>
          </cell>
          <cell r="N820">
            <v>2052</v>
          </cell>
          <cell r="O820">
            <v>1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C820">
            <v>2005</v>
          </cell>
          <cell r="AD820">
            <v>1</v>
          </cell>
          <cell r="AE820">
            <v>0</v>
          </cell>
          <cell r="AF820">
            <v>0.82</v>
          </cell>
        </row>
        <row r="821">
          <cell r="A821">
            <v>26</v>
          </cell>
          <cell r="B821">
            <v>8</v>
          </cell>
          <cell r="C821">
            <v>2</v>
          </cell>
          <cell r="D821">
            <v>6</v>
          </cell>
          <cell r="E821">
            <v>1</v>
          </cell>
          <cell r="F821">
            <v>0</v>
          </cell>
          <cell r="G821">
            <v>69.599999999999994</v>
          </cell>
          <cell r="H821">
            <v>14.735759576800188</v>
          </cell>
          <cell r="I821">
            <v>0.56394435718973646</v>
          </cell>
          <cell r="J821">
            <v>0</v>
          </cell>
          <cell r="K821">
            <v>0</v>
          </cell>
          <cell r="M821">
            <v>2003</v>
          </cell>
          <cell r="N821">
            <v>2012</v>
          </cell>
          <cell r="O821">
            <v>1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C821">
            <v>2005</v>
          </cell>
          <cell r="AD821">
            <v>1</v>
          </cell>
          <cell r="AE821">
            <v>0</v>
          </cell>
          <cell r="AF821">
            <v>0.78</v>
          </cell>
        </row>
        <row r="822">
          <cell r="A822">
            <v>26</v>
          </cell>
          <cell r="B822">
            <v>9</v>
          </cell>
          <cell r="C822">
            <v>2</v>
          </cell>
          <cell r="D822">
            <v>6</v>
          </cell>
          <cell r="E822">
            <v>1</v>
          </cell>
          <cell r="F822">
            <v>0</v>
          </cell>
          <cell r="G822">
            <v>70.254995348837213</v>
          </cell>
          <cell r="H822">
            <v>14.498514278793014</v>
          </cell>
          <cell r="I822">
            <v>0.48101209350691232</v>
          </cell>
          <cell r="J822">
            <v>0</v>
          </cell>
          <cell r="K822">
            <v>0</v>
          </cell>
          <cell r="M822">
            <v>2007</v>
          </cell>
          <cell r="N822">
            <v>2012</v>
          </cell>
          <cell r="O822">
            <v>1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C822">
            <v>2005</v>
          </cell>
          <cell r="AD822">
            <v>1</v>
          </cell>
          <cell r="AE822">
            <v>0</v>
          </cell>
          <cell r="AF822">
            <v>0.78</v>
          </cell>
        </row>
        <row r="823">
          <cell r="A823">
            <v>26</v>
          </cell>
          <cell r="B823">
            <v>10</v>
          </cell>
          <cell r="C823">
            <v>2</v>
          </cell>
          <cell r="D823">
            <v>6</v>
          </cell>
          <cell r="E823">
            <v>1</v>
          </cell>
          <cell r="F823">
            <v>0</v>
          </cell>
          <cell r="G823">
            <v>71.308820279069764</v>
          </cell>
          <cell r="H823">
            <v>13.985780932059672</v>
          </cell>
          <cell r="I823">
            <v>0.46609915183236572</v>
          </cell>
          <cell r="J823">
            <v>0</v>
          </cell>
          <cell r="K823">
            <v>0</v>
          </cell>
          <cell r="M823">
            <v>2013</v>
          </cell>
          <cell r="N823">
            <v>2029</v>
          </cell>
          <cell r="O823">
            <v>1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C823">
            <v>2005</v>
          </cell>
          <cell r="AD823">
            <v>1</v>
          </cell>
          <cell r="AE823">
            <v>0</v>
          </cell>
          <cell r="AF823">
            <v>0.78</v>
          </cell>
        </row>
        <row r="824">
          <cell r="A824">
            <v>26</v>
          </cell>
          <cell r="B824">
            <v>11</v>
          </cell>
          <cell r="C824">
            <v>2</v>
          </cell>
          <cell r="D824">
            <v>6</v>
          </cell>
          <cell r="E824">
            <v>1</v>
          </cell>
          <cell r="F824">
            <v>0</v>
          </cell>
          <cell r="G824">
            <v>72.47973686821706</v>
          </cell>
          <cell r="H824">
            <v>13.759839398423811</v>
          </cell>
          <cell r="I824">
            <v>0.45965488856231362</v>
          </cell>
          <cell r="J824">
            <v>0</v>
          </cell>
          <cell r="K824">
            <v>0</v>
          </cell>
          <cell r="M824">
            <v>2030</v>
          </cell>
          <cell r="N824">
            <v>2052</v>
          </cell>
          <cell r="O824">
            <v>1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C824">
            <v>2005</v>
          </cell>
          <cell r="AD824">
            <v>1</v>
          </cell>
          <cell r="AE824">
            <v>0</v>
          </cell>
          <cell r="AF824">
            <v>0.78</v>
          </cell>
        </row>
        <row r="825">
          <cell r="A825">
            <v>26</v>
          </cell>
          <cell r="B825">
            <v>12</v>
          </cell>
          <cell r="C825">
            <v>2</v>
          </cell>
          <cell r="D825">
            <v>6</v>
          </cell>
          <cell r="E825">
            <v>1</v>
          </cell>
          <cell r="F825">
            <v>0</v>
          </cell>
          <cell r="G825">
            <v>15.054945054945055</v>
          </cell>
          <cell r="H825">
            <v>509.766874839151</v>
          </cell>
          <cell r="I825">
            <v>27.523251886627747</v>
          </cell>
          <cell r="J825">
            <v>0</v>
          </cell>
          <cell r="K825">
            <v>0</v>
          </cell>
          <cell r="M825">
            <v>2003</v>
          </cell>
          <cell r="N825">
            <v>2006</v>
          </cell>
          <cell r="O825">
            <v>1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C825">
            <v>2005</v>
          </cell>
          <cell r="AD825">
            <v>1</v>
          </cell>
          <cell r="AE825">
            <v>0</v>
          </cell>
          <cell r="AF825">
            <v>0.92</v>
          </cell>
        </row>
        <row r="826">
          <cell r="A826">
            <v>26</v>
          </cell>
          <cell r="B826">
            <v>13</v>
          </cell>
          <cell r="C826">
            <v>2</v>
          </cell>
          <cell r="D826">
            <v>6</v>
          </cell>
          <cell r="E826">
            <v>1</v>
          </cell>
          <cell r="F826">
            <v>0</v>
          </cell>
          <cell r="G826">
            <v>63</v>
          </cell>
          <cell r="H826">
            <v>321.89335003844536</v>
          </cell>
          <cell r="I826">
            <v>42.001696420220298</v>
          </cell>
          <cell r="J826">
            <v>0</v>
          </cell>
          <cell r="K826">
            <v>0</v>
          </cell>
          <cell r="M826">
            <v>2007</v>
          </cell>
          <cell r="N826">
            <v>2011</v>
          </cell>
          <cell r="O826">
            <v>1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C826">
            <v>2005</v>
          </cell>
          <cell r="AD826">
            <v>1</v>
          </cell>
          <cell r="AE826">
            <v>0</v>
          </cell>
          <cell r="AF826">
            <v>0.7</v>
          </cell>
        </row>
        <row r="827">
          <cell r="A827">
            <v>26</v>
          </cell>
          <cell r="B827">
            <v>14</v>
          </cell>
          <cell r="C827">
            <v>2</v>
          </cell>
          <cell r="D827">
            <v>6</v>
          </cell>
          <cell r="E827">
            <v>1</v>
          </cell>
          <cell r="F827">
            <v>0</v>
          </cell>
          <cell r="G827">
            <v>91</v>
          </cell>
          <cell r="H827">
            <v>124.59586655749499</v>
          </cell>
          <cell r="I827">
            <v>7.6865611655615886</v>
          </cell>
          <cell r="J827">
            <v>0</v>
          </cell>
          <cell r="K827">
            <v>0</v>
          </cell>
          <cell r="M827">
            <v>2011</v>
          </cell>
          <cell r="N827">
            <v>2019</v>
          </cell>
          <cell r="O827">
            <v>1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C827">
            <v>2005</v>
          </cell>
          <cell r="AD827">
            <v>1</v>
          </cell>
          <cell r="AE827">
            <v>0</v>
          </cell>
          <cell r="AF827">
            <v>0.8</v>
          </cell>
        </row>
        <row r="828">
          <cell r="A828">
            <v>26</v>
          </cell>
          <cell r="B828">
            <v>15</v>
          </cell>
          <cell r="C828">
            <v>2</v>
          </cell>
          <cell r="D828">
            <v>6</v>
          </cell>
          <cell r="E828">
            <v>1</v>
          </cell>
          <cell r="F828">
            <v>0</v>
          </cell>
          <cell r="G828">
            <v>170</v>
          </cell>
          <cell r="H828">
            <v>31.628465964377018</v>
          </cell>
          <cell r="I828">
            <v>0.94442754506631377</v>
          </cell>
          <cell r="J828">
            <v>0</v>
          </cell>
          <cell r="K828">
            <v>3.1628465964377019</v>
          </cell>
          <cell r="M828">
            <v>2020</v>
          </cell>
          <cell r="N828">
            <v>2029</v>
          </cell>
          <cell r="O828">
            <v>1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C828">
            <v>2005</v>
          </cell>
          <cell r="AD828">
            <v>1</v>
          </cell>
          <cell r="AE828">
            <v>0</v>
          </cell>
          <cell r="AF828">
            <v>0.85</v>
          </cell>
        </row>
        <row r="829">
          <cell r="A829">
            <v>26</v>
          </cell>
          <cell r="B829">
            <v>17</v>
          </cell>
          <cell r="C829">
            <v>2</v>
          </cell>
          <cell r="D829">
            <v>6</v>
          </cell>
          <cell r="E829">
            <v>1</v>
          </cell>
          <cell r="F829">
            <v>0</v>
          </cell>
          <cell r="G829">
            <v>170</v>
          </cell>
          <cell r="H829">
            <v>31.628465964377018</v>
          </cell>
          <cell r="I829">
            <v>0.94442754506631377</v>
          </cell>
          <cell r="J829">
            <v>0</v>
          </cell>
          <cell r="K829">
            <v>4.7442698946565525</v>
          </cell>
          <cell r="M829">
            <v>2022</v>
          </cell>
          <cell r="N829">
            <v>2029</v>
          </cell>
          <cell r="O829">
            <v>1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C829">
            <v>2005</v>
          </cell>
          <cell r="AD829">
            <v>1</v>
          </cell>
          <cell r="AE829">
            <v>0</v>
          </cell>
          <cell r="AF829">
            <v>0.85</v>
          </cell>
        </row>
        <row r="830">
          <cell r="A830">
            <v>26</v>
          </cell>
          <cell r="B830">
            <v>16</v>
          </cell>
          <cell r="C830">
            <v>2</v>
          </cell>
          <cell r="D830">
            <v>6</v>
          </cell>
          <cell r="E830">
            <v>1</v>
          </cell>
          <cell r="F830">
            <v>0</v>
          </cell>
          <cell r="G830">
            <v>202</v>
          </cell>
          <cell r="H830">
            <v>24.397668140467836</v>
          </cell>
          <cell r="I830">
            <v>0.6189452323527489</v>
          </cell>
          <cell r="J830">
            <v>0</v>
          </cell>
          <cell r="K830">
            <v>3.6596502210701751</v>
          </cell>
          <cell r="M830">
            <v>2030</v>
          </cell>
          <cell r="N830">
            <v>2052</v>
          </cell>
          <cell r="O830">
            <v>1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C830">
            <v>2005</v>
          </cell>
          <cell r="AD830">
            <v>1</v>
          </cell>
          <cell r="AE830">
            <v>0</v>
          </cell>
          <cell r="AF830">
            <v>0.85</v>
          </cell>
        </row>
        <row r="831">
          <cell r="A831">
            <v>27</v>
          </cell>
          <cell r="B831">
            <v>1</v>
          </cell>
          <cell r="C831">
            <v>2</v>
          </cell>
          <cell r="D831">
            <v>6</v>
          </cell>
          <cell r="E831">
            <v>1</v>
          </cell>
          <cell r="F831">
            <v>1.0992537238977484E-2</v>
          </cell>
          <cell r="G831">
            <v>24.9</v>
          </cell>
          <cell r="H831">
            <v>65.623659471848953</v>
          </cell>
          <cell r="I831">
            <v>1.1277504944989922</v>
          </cell>
          <cell r="J831">
            <v>0</v>
          </cell>
          <cell r="K831">
            <v>0</v>
          </cell>
          <cell r="M831">
            <v>2003</v>
          </cell>
          <cell r="N831">
            <v>2008</v>
          </cell>
          <cell r="O831">
            <v>1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C831">
            <v>2005</v>
          </cell>
          <cell r="AD831">
            <v>1</v>
          </cell>
          <cell r="AE831">
            <v>0</v>
          </cell>
          <cell r="AF831">
            <v>0.15</v>
          </cell>
        </row>
        <row r="832">
          <cell r="A832">
            <v>27</v>
          </cell>
          <cell r="B832">
            <v>2</v>
          </cell>
          <cell r="C832">
            <v>2</v>
          </cell>
          <cell r="D832">
            <v>6</v>
          </cell>
          <cell r="E832">
            <v>1</v>
          </cell>
          <cell r="F832">
            <v>1.5732391697515162E-2</v>
          </cell>
          <cell r="G832">
            <v>31.8</v>
          </cell>
          <cell r="H832">
            <v>49.284085699355117</v>
          </cell>
          <cell r="I832">
            <v>1.7800325016548759</v>
          </cell>
          <cell r="J832">
            <v>0</v>
          </cell>
          <cell r="K832">
            <v>0</v>
          </cell>
          <cell r="M832">
            <v>2003</v>
          </cell>
          <cell r="N832">
            <v>2016</v>
          </cell>
          <cell r="O832">
            <v>1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C832">
            <v>2005</v>
          </cell>
          <cell r="AD832">
            <v>1</v>
          </cell>
          <cell r="AE832">
            <v>0</v>
          </cell>
          <cell r="AF832">
            <v>0.65</v>
          </cell>
        </row>
        <row r="833">
          <cell r="A833">
            <v>27</v>
          </cell>
          <cell r="B833">
            <v>3</v>
          </cell>
          <cell r="C833">
            <v>2</v>
          </cell>
          <cell r="D833">
            <v>6</v>
          </cell>
          <cell r="E833">
            <v>1</v>
          </cell>
          <cell r="F833">
            <v>0</v>
          </cell>
          <cell r="G833">
            <v>34.012293333333332</v>
          </cell>
          <cell r="H833">
            <v>111.15423165455991</v>
          </cell>
          <cell r="I833">
            <v>2.8835593985093739</v>
          </cell>
          <cell r="J833">
            <v>0</v>
          </cell>
          <cell r="K833">
            <v>0</v>
          </cell>
          <cell r="M833">
            <v>2007</v>
          </cell>
          <cell r="N833">
            <v>2016</v>
          </cell>
          <cell r="O833">
            <v>1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C833">
            <v>2005</v>
          </cell>
          <cell r="AD833">
            <v>1</v>
          </cell>
          <cell r="AE833">
            <v>0</v>
          </cell>
          <cell r="AF833">
            <v>0.66900000000000004</v>
          </cell>
        </row>
        <row r="834">
          <cell r="A834">
            <v>27</v>
          </cell>
          <cell r="B834">
            <v>4</v>
          </cell>
          <cell r="C834">
            <v>2</v>
          </cell>
          <cell r="D834">
            <v>6</v>
          </cell>
          <cell r="E834">
            <v>1</v>
          </cell>
          <cell r="F834">
            <v>0</v>
          </cell>
          <cell r="G834">
            <v>51.223333333333322</v>
          </cell>
          <cell r="H834">
            <v>87.066855239390549</v>
          </cell>
          <cell r="I834">
            <v>1.8620595615647806</v>
          </cell>
          <cell r="J834">
            <v>0</v>
          </cell>
          <cell r="K834">
            <v>0</v>
          </cell>
          <cell r="M834">
            <v>2011</v>
          </cell>
          <cell r="N834">
            <v>2052</v>
          </cell>
          <cell r="O834">
            <v>1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C834">
            <v>2005</v>
          </cell>
          <cell r="AD834">
            <v>1</v>
          </cell>
          <cell r="AE834">
            <v>0</v>
          </cell>
          <cell r="AF834">
            <v>0.68600000000000005</v>
          </cell>
        </row>
        <row r="835">
          <cell r="A835">
            <v>27</v>
          </cell>
          <cell r="B835">
            <v>5</v>
          </cell>
          <cell r="C835">
            <v>2</v>
          </cell>
          <cell r="D835">
            <v>6</v>
          </cell>
          <cell r="E835">
            <v>1</v>
          </cell>
          <cell r="F835">
            <v>0</v>
          </cell>
          <cell r="G835">
            <v>52.760033333333325</v>
          </cell>
          <cell r="H835">
            <v>83.930391471645976</v>
          </cell>
          <cell r="I835">
            <v>1.7473537243607391</v>
          </cell>
          <cell r="J835">
            <v>0</v>
          </cell>
          <cell r="K835">
            <v>0</v>
          </cell>
          <cell r="M835">
            <v>2017</v>
          </cell>
          <cell r="N835">
            <v>2052</v>
          </cell>
          <cell r="O835">
            <v>1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C835">
            <v>2005</v>
          </cell>
          <cell r="AD835">
            <v>1</v>
          </cell>
          <cell r="AE835">
            <v>0</v>
          </cell>
          <cell r="AF835">
            <v>0.68600000000000005</v>
          </cell>
        </row>
        <row r="836">
          <cell r="A836">
            <v>27</v>
          </cell>
          <cell r="B836">
            <v>6</v>
          </cell>
          <cell r="C836">
            <v>2</v>
          </cell>
          <cell r="D836">
            <v>6</v>
          </cell>
          <cell r="E836">
            <v>1</v>
          </cell>
          <cell r="F836">
            <v>0</v>
          </cell>
          <cell r="G836">
            <v>54.467477777777766</v>
          </cell>
          <cell r="H836">
            <v>80.652999864807356</v>
          </cell>
          <cell r="I836">
            <v>1.6313703817438956</v>
          </cell>
          <cell r="J836">
            <v>0</v>
          </cell>
          <cell r="K836">
            <v>0</v>
          </cell>
          <cell r="M836">
            <v>2030</v>
          </cell>
          <cell r="N836">
            <v>2052</v>
          </cell>
          <cell r="O836">
            <v>1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C836">
            <v>2005</v>
          </cell>
          <cell r="AD836">
            <v>1</v>
          </cell>
          <cell r="AE836">
            <v>0</v>
          </cell>
          <cell r="AF836">
            <v>0.68600000000000005</v>
          </cell>
        </row>
        <row r="837">
          <cell r="A837">
            <v>27</v>
          </cell>
          <cell r="B837">
            <v>7</v>
          </cell>
          <cell r="C837">
            <v>2</v>
          </cell>
          <cell r="D837">
            <v>6</v>
          </cell>
          <cell r="E837">
            <v>1</v>
          </cell>
          <cell r="F837">
            <v>5.3635041372339523E-3</v>
          </cell>
          <cell r="G837">
            <v>44.4</v>
          </cell>
          <cell r="H837">
            <v>78.251651472240624</v>
          </cell>
          <cell r="I837">
            <v>1.4699249951548816</v>
          </cell>
          <cell r="J837">
            <v>0</v>
          </cell>
          <cell r="K837">
            <v>0</v>
          </cell>
          <cell r="M837">
            <v>2003</v>
          </cell>
          <cell r="N837">
            <v>2052</v>
          </cell>
          <cell r="O837">
            <v>1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C837">
            <v>2005</v>
          </cell>
          <cell r="AD837">
            <v>1</v>
          </cell>
          <cell r="AE837">
            <v>0</v>
          </cell>
          <cell r="AF837">
            <v>0.22</v>
          </cell>
        </row>
        <row r="838">
          <cell r="A838">
            <v>27</v>
          </cell>
          <cell r="B838">
            <v>8</v>
          </cell>
          <cell r="C838">
            <v>2</v>
          </cell>
          <cell r="D838">
            <v>6</v>
          </cell>
          <cell r="E838">
            <v>1</v>
          </cell>
          <cell r="F838">
            <v>0</v>
          </cell>
          <cell r="G838">
            <v>55.465759124999998</v>
          </cell>
          <cell r="H838">
            <v>109.84805980242103</v>
          </cell>
          <cell r="I838">
            <v>1.4054863935944411</v>
          </cell>
          <cell r="J838">
            <v>0</v>
          </cell>
          <cell r="K838">
            <v>0</v>
          </cell>
          <cell r="M838">
            <v>2007</v>
          </cell>
          <cell r="N838">
            <v>2052</v>
          </cell>
          <cell r="O838">
            <v>1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C838">
            <v>2005</v>
          </cell>
          <cell r="AD838">
            <v>1</v>
          </cell>
          <cell r="AE838">
            <v>0</v>
          </cell>
          <cell r="AF838">
            <v>0.215</v>
          </cell>
        </row>
        <row r="839">
          <cell r="A839">
            <v>27</v>
          </cell>
          <cell r="B839">
            <v>9</v>
          </cell>
          <cell r="C839">
            <v>2</v>
          </cell>
          <cell r="D839">
            <v>6</v>
          </cell>
          <cell r="E839">
            <v>1</v>
          </cell>
          <cell r="F839">
            <v>0</v>
          </cell>
          <cell r="G839">
            <v>55.465759124999998</v>
          </cell>
          <cell r="H839">
            <v>109.17122038462085</v>
          </cell>
          <cell r="I839">
            <v>1.3928287401608184</v>
          </cell>
          <cell r="J839">
            <v>0</v>
          </cell>
          <cell r="K839">
            <v>0</v>
          </cell>
          <cell r="M839">
            <v>2020</v>
          </cell>
          <cell r="N839">
            <v>2052</v>
          </cell>
          <cell r="O839">
            <v>1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C839">
            <v>2005</v>
          </cell>
          <cell r="AD839">
            <v>1</v>
          </cell>
          <cell r="AE839">
            <v>0</v>
          </cell>
          <cell r="AF839">
            <v>0.215</v>
          </cell>
        </row>
        <row r="840">
          <cell r="A840">
            <v>27</v>
          </cell>
          <cell r="B840">
            <v>10</v>
          </cell>
          <cell r="C840">
            <v>2</v>
          </cell>
          <cell r="D840">
            <v>6</v>
          </cell>
          <cell r="E840">
            <v>1</v>
          </cell>
          <cell r="F840">
            <v>0</v>
          </cell>
          <cell r="G840">
            <v>55.465759124999998</v>
          </cell>
          <cell r="H840">
            <v>108.41917658706507</v>
          </cell>
          <cell r="I840">
            <v>1.3787646807901266</v>
          </cell>
          <cell r="J840">
            <v>0</v>
          </cell>
          <cell r="K840">
            <v>0</v>
          </cell>
          <cell r="M840">
            <v>2030</v>
          </cell>
          <cell r="N840">
            <v>2052</v>
          </cell>
          <cell r="O840">
            <v>1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C840">
            <v>2005</v>
          </cell>
          <cell r="AD840">
            <v>1</v>
          </cell>
          <cell r="AE840">
            <v>0</v>
          </cell>
          <cell r="AF840">
            <v>0.215</v>
          </cell>
        </row>
        <row r="841">
          <cell r="A841">
            <v>27</v>
          </cell>
          <cell r="B841">
            <v>11</v>
          </cell>
          <cell r="C841">
            <v>2</v>
          </cell>
          <cell r="D841">
            <v>6</v>
          </cell>
          <cell r="E841">
            <v>1</v>
          </cell>
          <cell r="F841">
            <v>0</v>
          </cell>
          <cell r="G841">
            <v>67.8</v>
          </cell>
          <cell r="H841">
            <v>29.910586374710039</v>
          </cell>
          <cell r="I841">
            <v>0.69216217975744099</v>
          </cell>
          <cell r="J841">
            <v>0</v>
          </cell>
          <cell r="K841">
            <v>0</v>
          </cell>
          <cell r="M841">
            <v>2010</v>
          </cell>
          <cell r="N841">
            <v>2050</v>
          </cell>
          <cell r="O841">
            <v>1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C841">
            <v>2005</v>
          </cell>
          <cell r="AD841">
            <v>1</v>
          </cell>
          <cell r="AE841">
            <v>0</v>
          </cell>
          <cell r="AF841">
            <v>0.85</v>
          </cell>
        </row>
        <row r="842">
          <cell r="A842">
            <v>27</v>
          </cell>
          <cell r="B842">
            <v>12</v>
          </cell>
          <cell r="C842">
            <v>2</v>
          </cell>
          <cell r="D842">
            <v>6</v>
          </cell>
          <cell r="E842">
            <v>1</v>
          </cell>
          <cell r="F842">
            <v>0</v>
          </cell>
          <cell r="G842">
            <v>69.599999999999994</v>
          </cell>
          <cell r="H842">
            <v>14.735759576800188</v>
          </cell>
          <cell r="I842">
            <v>0.56394435718973646</v>
          </cell>
          <cell r="J842">
            <v>0</v>
          </cell>
          <cell r="K842">
            <v>0</v>
          </cell>
          <cell r="M842">
            <v>2003</v>
          </cell>
          <cell r="N842">
            <v>2012</v>
          </cell>
          <cell r="O842">
            <v>1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C842">
            <v>2005</v>
          </cell>
          <cell r="AD842">
            <v>1</v>
          </cell>
          <cell r="AE842">
            <v>0</v>
          </cell>
          <cell r="AF842">
            <v>0.78</v>
          </cell>
        </row>
        <row r="843">
          <cell r="A843">
            <v>27</v>
          </cell>
          <cell r="B843">
            <v>13</v>
          </cell>
          <cell r="C843">
            <v>2</v>
          </cell>
          <cell r="D843">
            <v>6</v>
          </cell>
          <cell r="E843">
            <v>1</v>
          </cell>
          <cell r="F843">
            <v>0</v>
          </cell>
          <cell r="G843">
            <v>70.254995348837213</v>
          </cell>
          <cell r="H843">
            <v>14.498514278793014</v>
          </cell>
          <cell r="I843">
            <v>0.48101209350691232</v>
          </cell>
          <cell r="J843">
            <v>0</v>
          </cell>
          <cell r="K843">
            <v>0</v>
          </cell>
          <cell r="M843">
            <v>2007</v>
          </cell>
          <cell r="N843">
            <v>2012</v>
          </cell>
          <cell r="O843">
            <v>1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C843">
            <v>2005</v>
          </cell>
          <cell r="AD843">
            <v>1</v>
          </cell>
          <cell r="AE843">
            <v>0</v>
          </cell>
          <cell r="AF843">
            <v>0.78</v>
          </cell>
        </row>
        <row r="844">
          <cell r="A844">
            <v>27</v>
          </cell>
          <cell r="B844">
            <v>14</v>
          </cell>
          <cell r="C844">
            <v>2</v>
          </cell>
          <cell r="D844">
            <v>6</v>
          </cell>
          <cell r="E844">
            <v>1</v>
          </cell>
          <cell r="F844">
            <v>0</v>
          </cell>
          <cell r="G844">
            <v>71.308820279069764</v>
          </cell>
          <cell r="H844">
            <v>13.985780932059672</v>
          </cell>
          <cell r="I844">
            <v>0.46609915183236572</v>
          </cell>
          <cell r="J844">
            <v>0</v>
          </cell>
          <cell r="K844">
            <v>0</v>
          </cell>
          <cell r="M844">
            <v>2013</v>
          </cell>
          <cell r="N844">
            <v>2029</v>
          </cell>
          <cell r="O844">
            <v>1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C844">
            <v>2005</v>
          </cell>
          <cell r="AD844">
            <v>1</v>
          </cell>
          <cell r="AE844">
            <v>0</v>
          </cell>
          <cell r="AF844">
            <v>0.78</v>
          </cell>
        </row>
        <row r="845">
          <cell r="A845">
            <v>27</v>
          </cell>
          <cell r="B845">
            <v>15</v>
          </cell>
          <cell r="C845">
            <v>2</v>
          </cell>
          <cell r="D845">
            <v>6</v>
          </cell>
          <cell r="E845">
            <v>1</v>
          </cell>
          <cell r="F845">
            <v>0</v>
          </cell>
          <cell r="G845">
            <v>72.47973686821706</v>
          </cell>
          <cell r="H845">
            <v>13.759839398423811</v>
          </cell>
          <cell r="I845">
            <v>0.45965488856231362</v>
          </cell>
          <cell r="J845">
            <v>0</v>
          </cell>
          <cell r="K845">
            <v>0</v>
          </cell>
          <cell r="M845">
            <v>2030</v>
          </cell>
          <cell r="N845">
            <v>2052</v>
          </cell>
          <cell r="O845">
            <v>1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C845">
            <v>2005</v>
          </cell>
          <cell r="AD845">
            <v>1</v>
          </cell>
          <cell r="AE845">
            <v>0</v>
          </cell>
          <cell r="AF845">
            <v>0.78</v>
          </cell>
        </row>
        <row r="846">
          <cell r="A846">
            <v>27</v>
          </cell>
          <cell r="B846">
            <v>16</v>
          </cell>
          <cell r="C846">
            <v>2</v>
          </cell>
          <cell r="D846">
            <v>6</v>
          </cell>
          <cell r="E846">
            <v>1</v>
          </cell>
          <cell r="F846">
            <v>0</v>
          </cell>
          <cell r="G846">
            <v>15.054945054945055</v>
          </cell>
          <cell r="H846">
            <v>509.766874839151</v>
          </cell>
          <cell r="I846">
            <v>27.523251886627747</v>
          </cell>
          <cell r="J846">
            <v>0</v>
          </cell>
          <cell r="K846">
            <v>0</v>
          </cell>
          <cell r="M846">
            <v>2003</v>
          </cell>
          <cell r="N846">
            <v>2019</v>
          </cell>
          <cell r="O846">
            <v>1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C846">
            <v>2005</v>
          </cell>
          <cell r="AD846">
            <v>1</v>
          </cell>
          <cell r="AE846">
            <v>0</v>
          </cell>
          <cell r="AF846">
            <v>0.92</v>
          </cell>
        </row>
        <row r="847">
          <cell r="A847">
            <v>27</v>
          </cell>
          <cell r="B847">
            <v>17</v>
          </cell>
          <cell r="C847">
            <v>2</v>
          </cell>
          <cell r="D847">
            <v>6</v>
          </cell>
          <cell r="E847">
            <v>1</v>
          </cell>
          <cell r="F847">
            <v>0</v>
          </cell>
          <cell r="G847">
            <v>72</v>
          </cell>
          <cell r="H847">
            <v>123.37109570979237</v>
          </cell>
          <cell r="I847">
            <v>7.821710161244849</v>
          </cell>
          <cell r="J847">
            <v>0</v>
          </cell>
          <cell r="K847">
            <v>0</v>
          </cell>
          <cell r="M847">
            <v>2011</v>
          </cell>
          <cell r="N847">
            <v>2019</v>
          </cell>
          <cell r="O847">
            <v>1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C847">
            <v>2005</v>
          </cell>
          <cell r="AD847">
            <v>1</v>
          </cell>
          <cell r="AE847">
            <v>0</v>
          </cell>
          <cell r="AF847">
            <v>0.8</v>
          </cell>
        </row>
        <row r="848">
          <cell r="A848">
            <v>27</v>
          </cell>
          <cell r="B848">
            <v>18</v>
          </cell>
          <cell r="C848">
            <v>2</v>
          </cell>
          <cell r="D848">
            <v>6</v>
          </cell>
          <cell r="E848">
            <v>1</v>
          </cell>
          <cell r="F848">
            <v>0</v>
          </cell>
          <cell r="G848">
            <v>170</v>
          </cell>
          <cell r="H848">
            <v>28.337752881271772</v>
          </cell>
          <cell r="I848">
            <v>0.94008412101518968</v>
          </cell>
          <cell r="J848">
            <v>0</v>
          </cell>
          <cell r="K848">
            <v>2.8337752881271774</v>
          </cell>
          <cell r="M848">
            <v>2020</v>
          </cell>
          <cell r="N848">
            <v>2029</v>
          </cell>
          <cell r="O848">
            <v>1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C848">
            <v>2005</v>
          </cell>
          <cell r="AD848">
            <v>1</v>
          </cell>
          <cell r="AE848">
            <v>0</v>
          </cell>
          <cell r="AF848">
            <v>0.8</v>
          </cell>
        </row>
        <row r="849">
          <cell r="A849">
            <v>27</v>
          </cell>
          <cell r="B849">
            <v>20</v>
          </cell>
          <cell r="C849">
            <v>2</v>
          </cell>
          <cell r="D849">
            <v>6</v>
          </cell>
          <cell r="E849">
            <v>1</v>
          </cell>
          <cell r="F849">
            <v>0</v>
          </cell>
          <cell r="G849">
            <v>170</v>
          </cell>
          <cell r="H849">
            <v>28.337752881271772</v>
          </cell>
          <cell r="I849">
            <v>0.94008412101518968</v>
          </cell>
          <cell r="J849">
            <v>0</v>
          </cell>
          <cell r="K849">
            <v>4.2506629321907656</v>
          </cell>
          <cell r="M849">
            <v>2022</v>
          </cell>
          <cell r="N849">
            <v>2029</v>
          </cell>
          <cell r="O849">
            <v>1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C849">
            <v>2005</v>
          </cell>
          <cell r="AD849">
            <v>1</v>
          </cell>
          <cell r="AE849">
            <v>0</v>
          </cell>
          <cell r="AF849">
            <v>0.8</v>
          </cell>
        </row>
        <row r="850">
          <cell r="A850">
            <v>27</v>
          </cell>
          <cell r="B850">
            <v>19</v>
          </cell>
          <cell r="C850">
            <v>2</v>
          </cell>
          <cell r="D850">
            <v>6</v>
          </cell>
          <cell r="E850">
            <v>1</v>
          </cell>
          <cell r="F850">
            <v>0</v>
          </cell>
          <cell r="G850">
            <v>202</v>
          </cell>
          <cell r="H850">
            <v>21.106955057362597</v>
          </cell>
          <cell r="I850">
            <v>0.61460180830162481</v>
          </cell>
          <cell r="J850">
            <v>0</v>
          </cell>
          <cell r="K850">
            <v>3.1660432586043896</v>
          </cell>
          <cell r="M850">
            <v>2030</v>
          </cell>
          <cell r="N850">
            <v>2052</v>
          </cell>
          <cell r="O850">
            <v>1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C850">
            <v>2005</v>
          </cell>
          <cell r="AD850">
            <v>1</v>
          </cell>
          <cell r="AE850">
            <v>0</v>
          </cell>
          <cell r="AF850">
            <v>0.8</v>
          </cell>
        </row>
        <row r="851">
          <cell r="A851">
            <v>28</v>
          </cell>
          <cell r="B851">
            <v>1</v>
          </cell>
          <cell r="C851">
            <v>2</v>
          </cell>
          <cell r="D851">
            <v>6</v>
          </cell>
          <cell r="E851">
            <v>1</v>
          </cell>
          <cell r="F851">
            <v>1.6488805858466224E-2</v>
          </cell>
          <cell r="G851">
            <v>28.8</v>
          </cell>
          <cell r="H851">
            <v>22.723936545965508</v>
          </cell>
          <cell r="I851">
            <v>0.49266650966100967</v>
          </cell>
          <cell r="J851">
            <v>0</v>
          </cell>
          <cell r="K851">
            <v>0</v>
          </cell>
          <cell r="M851">
            <v>2003</v>
          </cell>
          <cell r="N851">
            <v>2008</v>
          </cell>
          <cell r="O851">
            <v>1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C851">
            <v>2005</v>
          </cell>
          <cell r="AD851">
            <v>1</v>
          </cell>
          <cell r="AE851">
            <v>0</v>
          </cell>
          <cell r="AF851">
            <v>0.5</v>
          </cell>
        </row>
        <row r="852">
          <cell r="A852">
            <v>28</v>
          </cell>
          <cell r="B852">
            <v>2</v>
          </cell>
          <cell r="C852">
            <v>2</v>
          </cell>
          <cell r="D852">
            <v>6</v>
          </cell>
          <cell r="E852">
            <v>1</v>
          </cell>
          <cell r="F852">
            <v>5.2441305658383879E-3</v>
          </cell>
          <cell r="G852">
            <v>41.8</v>
          </cell>
          <cell r="H852">
            <v>25.315502482940353</v>
          </cell>
          <cell r="I852">
            <v>0.89918655203525588</v>
          </cell>
          <cell r="J852">
            <v>0</v>
          </cell>
          <cell r="K852">
            <v>0</v>
          </cell>
          <cell r="M852">
            <v>2003</v>
          </cell>
          <cell r="N852">
            <v>2016</v>
          </cell>
          <cell r="O852">
            <v>1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C852">
            <v>2005</v>
          </cell>
          <cell r="AD852">
            <v>1</v>
          </cell>
          <cell r="AE852">
            <v>0</v>
          </cell>
          <cell r="AF852">
            <v>0.65</v>
          </cell>
        </row>
        <row r="853">
          <cell r="A853">
            <v>28</v>
          </cell>
          <cell r="B853">
            <v>3</v>
          </cell>
          <cell r="C853">
            <v>2</v>
          </cell>
          <cell r="D853">
            <v>6</v>
          </cell>
          <cell r="E853">
            <v>1</v>
          </cell>
          <cell r="F853">
            <v>0</v>
          </cell>
          <cell r="G853">
            <v>44.304566250000001</v>
          </cell>
          <cell r="H853">
            <v>46.45065436593984</v>
          </cell>
          <cell r="I853">
            <v>0.65491941165536471</v>
          </cell>
          <cell r="J853">
            <v>0</v>
          </cell>
          <cell r="K853">
            <v>0</v>
          </cell>
          <cell r="M853">
            <v>2007</v>
          </cell>
          <cell r="N853">
            <v>2016</v>
          </cell>
          <cell r="O853">
            <v>1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C853">
            <v>2005</v>
          </cell>
          <cell r="AD853">
            <v>1</v>
          </cell>
          <cell r="AE853">
            <v>0</v>
          </cell>
          <cell r="AF853">
            <v>0.67549999999999999</v>
          </cell>
        </row>
        <row r="854">
          <cell r="A854">
            <v>28</v>
          </cell>
          <cell r="B854">
            <v>4</v>
          </cell>
          <cell r="C854">
            <v>2</v>
          </cell>
          <cell r="D854">
            <v>6</v>
          </cell>
          <cell r="E854">
            <v>1</v>
          </cell>
          <cell r="F854">
            <v>0</v>
          </cell>
          <cell r="G854">
            <v>44.339850538755655</v>
          </cell>
          <cell r="H854">
            <v>40.181668966817952</v>
          </cell>
          <cell r="I854">
            <v>0.92953265988110545</v>
          </cell>
          <cell r="J854">
            <v>0</v>
          </cell>
          <cell r="K854">
            <v>0</v>
          </cell>
          <cell r="M854">
            <v>2011</v>
          </cell>
          <cell r="N854">
            <v>2016</v>
          </cell>
          <cell r="O854">
            <v>1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C854">
            <v>2005</v>
          </cell>
          <cell r="AD854">
            <v>1</v>
          </cell>
          <cell r="AE854">
            <v>0</v>
          </cell>
          <cell r="AF854">
            <v>0.66300000000000003</v>
          </cell>
        </row>
        <row r="855">
          <cell r="A855">
            <v>28</v>
          </cell>
          <cell r="B855">
            <v>5</v>
          </cell>
          <cell r="C855">
            <v>2</v>
          </cell>
          <cell r="D855">
            <v>6</v>
          </cell>
          <cell r="E855">
            <v>1</v>
          </cell>
          <cell r="F855">
            <v>0</v>
          </cell>
          <cell r="G855">
            <v>48.177331583333341</v>
          </cell>
          <cell r="H855">
            <v>38.767820776612481</v>
          </cell>
          <cell r="I855">
            <v>0.86182304710111424</v>
          </cell>
          <cell r="J855">
            <v>0</v>
          </cell>
          <cell r="K855">
            <v>0</v>
          </cell>
          <cell r="M855">
            <v>2017</v>
          </cell>
          <cell r="N855">
            <v>2029</v>
          </cell>
          <cell r="O855">
            <v>1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C855">
            <v>2005</v>
          </cell>
          <cell r="AD855">
            <v>1</v>
          </cell>
          <cell r="AE855">
            <v>0</v>
          </cell>
          <cell r="AF855">
            <v>0.66300000000000003</v>
          </cell>
        </row>
        <row r="856">
          <cell r="A856">
            <v>28</v>
          </cell>
          <cell r="B856">
            <v>6</v>
          </cell>
          <cell r="C856">
            <v>2</v>
          </cell>
          <cell r="D856">
            <v>6</v>
          </cell>
          <cell r="E856">
            <v>1</v>
          </cell>
          <cell r="F856">
            <v>0</v>
          </cell>
          <cell r="G856">
            <v>49.736468527777774</v>
          </cell>
          <cell r="H856">
            <v>37.29044544724421</v>
          </cell>
          <cell r="I856">
            <v>0.79486550907157061</v>
          </cell>
          <cell r="J856">
            <v>0</v>
          </cell>
          <cell r="K856">
            <v>0</v>
          </cell>
          <cell r="M856">
            <v>2030</v>
          </cell>
          <cell r="N856">
            <v>2052</v>
          </cell>
          <cell r="O856">
            <v>1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C856">
            <v>2005</v>
          </cell>
          <cell r="AD856">
            <v>1</v>
          </cell>
          <cell r="AE856">
            <v>0</v>
          </cell>
          <cell r="AF856">
            <v>0.66300000000000003</v>
          </cell>
        </row>
        <row r="857">
          <cell r="A857">
            <v>28</v>
          </cell>
          <cell r="B857">
            <v>7</v>
          </cell>
          <cell r="C857">
            <v>2</v>
          </cell>
          <cell r="D857">
            <v>6</v>
          </cell>
          <cell r="E857">
            <v>1</v>
          </cell>
          <cell r="F857">
            <v>2.0858071644798705E-3</v>
          </cell>
          <cell r="G857">
            <v>56.565382500000005</v>
          </cell>
          <cell r="H857">
            <v>78.365614182794545</v>
          </cell>
          <cell r="I857">
            <v>1.1078791437605595</v>
          </cell>
          <cell r="J857">
            <v>0</v>
          </cell>
          <cell r="K857">
            <v>0</v>
          </cell>
          <cell r="M857">
            <v>2003</v>
          </cell>
          <cell r="N857">
            <v>2006</v>
          </cell>
          <cell r="O857">
            <v>1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C857">
            <v>2005</v>
          </cell>
          <cell r="AD857">
            <v>1</v>
          </cell>
          <cell r="AE857">
            <v>0</v>
          </cell>
          <cell r="AF857">
            <v>0.22</v>
          </cell>
        </row>
        <row r="858">
          <cell r="A858">
            <v>28</v>
          </cell>
          <cell r="B858">
            <v>8</v>
          </cell>
          <cell r="C858">
            <v>2</v>
          </cell>
          <cell r="D858">
            <v>6</v>
          </cell>
          <cell r="E858">
            <v>1</v>
          </cell>
          <cell r="F858">
            <v>0</v>
          </cell>
          <cell r="G858">
            <v>56.565382500000005</v>
          </cell>
          <cell r="H858">
            <v>78.365614182794545</v>
          </cell>
          <cell r="I858">
            <v>1.1078791437605595</v>
          </cell>
          <cell r="J858">
            <v>0</v>
          </cell>
          <cell r="K858">
            <v>0</v>
          </cell>
          <cell r="M858">
            <v>2011</v>
          </cell>
          <cell r="N858">
            <v>2019</v>
          </cell>
          <cell r="O858">
            <v>1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C858">
            <v>2005</v>
          </cell>
          <cell r="AD858">
            <v>1</v>
          </cell>
          <cell r="AE858">
            <v>0</v>
          </cell>
          <cell r="AF858">
            <v>0.216</v>
          </cell>
        </row>
        <row r="859">
          <cell r="A859">
            <v>28</v>
          </cell>
          <cell r="B859">
            <v>9</v>
          </cell>
          <cell r="C859">
            <v>2</v>
          </cell>
          <cell r="D859">
            <v>6</v>
          </cell>
          <cell r="E859">
            <v>1</v>
          </cell>
          <cell r="F859">
            <v>0</v>
          </cell>
          <cell r="G859">
            <v>56.565382500000005</v>
          </cell>
          <cell r="H859">
            <v>77.885876856599452</v>
          </cell>
          <cell r="I859">
            <v>1.0974193679535218</v>
          </cell>
          <cell r="J859">
            <v>0</v>
          </cell>
          <cell r="K859">
            <v>0</v>
          </cell>
          <cell r="M859">
            <v>2020</v>
          </cell>
          <cell r="N859">
            <v>2029</v>
          </cell>
          <cell r="O859">
            <v>1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C859">
            <v>2005</v>
          </cell>
          <cell r="AD859">
            <v>1</v>
          </cell>
          <cell r="AE859">
            <v>0</v>
          </cell>
          <cell r="AF859">
            <v>0.216</v>
          </cell>
        </row>
        <row r="860">
          <cell r="A860">
            <v>28</v>
          </cell>
          <cell r="B860">
            <v>10</v>
          </cell>
          <cell r="C860">
            <v>2</v>
          </cell>
          <cell r="D860">
            <v>6</v>
          </cell>
          <cell r="E860">
            <v>1</v>
          </cell>
          <cell r="F860">
            <v>0</v>
          </cell>
          <cell r="G860">
            <v>56.565382500000005</v>
          </cell>
          <cell r="H860">
            <v>77.352835383049324</v>
          </cell>
          <cell r="I860">
            <v>1.0852388012383443</v>
          </cell>
          <cell r="J860">
            <v>0</v>
          </cell>
          <cell r="K860">
            <v>0</v>
          </cell>
          <cell r="M860">
            <v>2030</v>
          </cell>
          <cell r="N860">
            <v>2052</v>
          </cell>
          <cell r="O860">
            <v>1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C860">
            <v>2005</v>
          </cell>
          <cell r="AD860">
            <v>1</v>
          </cell>
          <cell r="AE860">
            <v>0</v>
          </cell>
          <cell r="AF860">
            <v>0.216</v>
          </cell>
        </row>
        <row r="861">
          <cell r="A861">
            <v>28</v>
          </cell>
          <cell r="B861">
            <v>11</v>
          </cell>
          <cell r="C861">
            <v>2</v>
          </cell>
          <cell r="D861">
            <v>6</v>
          </cell>
          <cell r="E861">
            <v>1</v>
          </cell>
          <cell r="F861">
            <v>2.1747790780242684E-3</v>
          </cell>
          <cell r="G861">
            <v>69.599999999999994</v>
          </cell>
          <cell r="H861">
            <v>14.735759576800188</v>
          </cell>
          <cell r="I861">
            <v>0.56394435718973646</v>
          </cell>
          <cell r="J861">
            <v>0</v>
          </cell>
          <cell r="K861">
            <v>0</v>
          </cell>
          <cell r="M861">
            <v>2003</v>
          </cell>
          <cell r="N861">
            <v>2012</v>
          </cell>
          <cell r="O861">
            <v>1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C861">
            <v>2005</v>
          </cell>
          <cell r="AD861">
            <v>1</v>
          </cell>
          <cell r="AE861">
            <v>0</v>
          </cell>
          <cell r="AF861">
            <v>0.78</v>
          </cell>
        </row>
        <row r="862">
          <cell r="A862">
            <v>28</v>
          </cell>
          <cell r="B862">
            <v>12</v>
          </cell>
          <cell r="C862">
            <v>2</v>
          </cell>
          <cell r="D862">
            <v>6</v>
          </cell>
          <cell r="E862">
            <v>1</v>
          </cell>
          <cell r="F862">
            <v>0</v>
          </cell>
          <cell r="G862">
            <v>70.254995348837213</v>
          </cell>
          <cell r="H862">
            <v>14.498514278793014</v>
          </cell>
          <cell r="I862">
            <v>0.48101209350691232</v>
          </cell>
          <cell r="J862">
            <v>0</v>
          </cell>
          <cell r="K862">
            <v>0</v>
          </cell>
          <cell r="M862">
            <v>2007</v>
          </cell>
          <cell r="N862">
            <v>2012</v>
          </cell>
          <cell r="O862">
            <v>1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C862">
            <v>2005</v>
          </cell>
          <cell r="AD862">
            <v>1</v>
          </cell>
          <cell r="AE862">
            <v>0</v>
          </cell>
          <cell r="AF862">
            <v>0.78</v>
          </cell>
        </row>
        <row r="863">
          <cell r="A863">
            <v>28</v>
          </cell>
          <cell r="B863">
            <v>13</v>
          </cell>
          <cell r="C863">
            <v>2</v>
          </cell>
          <cell r="D863">
            <v>6</v>
          </cell>
          <cell r="E863">
            <v>1</v>
          </cell>
          <cell r="F863">
            <v>0</v>
          </cell>
          <cell r="G863">
            <v>71.308820279069764</v>
          </cell>
          <cell r="H863">
            <v>13.985780932059672</v>
          </cell>
          <cell r="I863">
            <v>0.46609915183236572</v>
          </cell>
          <cell r="J863">
            <v>0</v>
          </cell>
          <cell r="K863">
            <v>0</v>
          </cell>
          <cell r="M863">
            <v>2013</v>
          </cell>
          <cell r="N863">
            <v>2029</v>
          </cell>
          <cell r="O863">
            <v>1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C863">
            <v>2005</v>
          </cell>
          <cell r="AD863">
            <v>1</v>
          </cell>
          <cell r="AE863">
            <v>0</v>
          </cell>
          <cell r="AF863">
            <v>0.78</v>
          </cell>
        </row>
        <row r="864">
          <cell r="A864">
            <v>28</v>
          </cell>
          <cell r="B864">
            <v>14</v>
          </cell>
          <cell r="C864">
            <v>2</v>
          </cell>
          <cell r="D864">
            <v>6</v>
          </cell>
          <cell r="E864">
            <v>1</v>
          </cell>
          <cell r="F864">
            <v>0</v>
          </cell>
          <cell r="G864">
            <v>72.47973686821706</v>
          </cell>
          <cell r="H864">
            <v>13.759839398423811</v>
          </cell>
          <cell r="I864">
            <v>0.45965488856231362</v>
          </cell>
          <cell r="J864">
            <v>0</v>
          </cell>
          <cell r="K864">
            <v>0</v>
          </cell>
          <cell r="M864">
            <v>2030</v>
          </cell>
          <cell r="N864">
            <v>2052</v>
          </cell>
          <cell r="O864">
            <v>1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C864">
            <v>2005</v>
          </cell>
          <cell r="AD864">
            <v>1</v>
          </cell>
          <cell r="AE864">
            <v>0</v>
          </cell>
          <cell r="AF864">
            <v>0.78</v>
          </cell>
        </row>
        <row r="865">
          <cell r="A865">
            <v>28</v>
          </cell>
          <cell r="B865">
            <v>15</v>
          </cell>
          <cell r="C865">
            <v>2</v>
          </cell>
          <cell r="D865">
            <v>6</v>
          </cell>
          <cell r="E865">
            <v>1</v>
          </cell>
          <cell r="F865">
            <v>0</v>
          </cell>
          <cell r="G865">
            <v>75.2</v>
          </cell>
          <cell r="H865">
            <v>10.52990832907715</v>
          </cell>
          <cell r="I865">
            <v>0.34924613772902946</v>
          </cell>
          <cell r="J865">
            <v>0</v>
          </cell>
          <cell r="K865">
            <v>0</v>
          </cell>
          <cell r="M865">
            <v>2003</v>
          </cell>
          <cell r="N865">
            <v>2010</v>
          </cell>
          <cell r="O865">
            <v>1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C865">
            <v>2005</v>
          </cell>
          <cell r="AD865">
            <v>1</v>
          </cell>
          <cell r="AE865">
            <v>0</v>
          </cell>
          <cell r="AF865">
            <v>0.85</v>
          </cell>
        </row>
        <row r="866">
          <cell r="A866">
            <v>28</v>
          </cell>
          <cell r="B866">
            <v>16</v>
          </cell>
          <cell r="C866">
            <v>2</v>
          </cell>
          <cell r="D866">
            <v>6</v>
          </cell>
          <cell r="E866">
            <v>1</v>
          </cell>
          <cell r="F866">
            <v>0</v>
          </cell>
          <cell r="G866">
            <v>75.485831158952649</v>
          </cell>
          <cell r="H866">
            <v>10.192732436699623</v>
          </cell>
          <cell r="I866">
            <v>0.21744254916312333</v>
          </cell>
          <cell r="J866">
            <v>0</v>
          </cell>
          <cell r="K866">
            <v>0</v>
          </cell>
          <cell r="M866">
            <v>2011</v>
          </cell>
          <cell r="N866">
            <v>2019</v>
          </cell>
          <cell r="O866">
            <v>1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C866">
            <v>2005</v>
          </cell>
          <cell r="AD866">
            <v>1</v>
          </cell>
          <cell r="AE866">
            <v>0</v>
          </cell>
          <cell r="AF866">
            <v>0.85</v>
          </cell>
        </row>
        <row r="867">
          <cell r="A867">
            <v>28</v>
          </cell>
          <cell r="B867">
            <v>17</v>
          </cell>
          <cell r="C867">
            <v>2</v>
          </cell>
          <cell r="D867">
            <v>6</v>
          </cell>
          <cell r="E867">
            <v>1</v>
          </cell>
          <cell r="F867">
            <v>0</v>
          </cell>
          <cell r="G867">
            <v>77.501367307259585</v>
          </cell>
          <cell r="H867">
            <v>9.9154180761290291</v>
          </cell>
          <cell r="I867">
            <v>0.21225219828173394</v>
          </cell>
          <cell r="J867">
            <v>0</v>
          </cell>
          <cell r="K867">
            <v>0</v>
          </cell>
          <cell r="M867">
            <v>2020</v>
          </cell>
          <cell r="N867">
            <v>2029</v>
          </cell>
          <cell r="O867">
            <v>1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C867">
            <v>2005</v>
          </cell>
          <cell r="AD867">
            <v>1</v>
          </cell>
          <cell r="AE867">
            <v>0</v>
          </cell>
          <cell r="AF867">
            <v>0.85</v>
          </cell>
        </row>
        <row r="868">
          <cell r="A868">
            <v>28</v>
          </cell>
          <cell r="B868">
            <v>18</v>
          </cell>
          <cell r="C868">
            <v>2</v>
          </cell>
          <cell r="D868">
            <v>6</v>
          </cell>
          <cell r="E868">
            <v>1</v>
          </cell>
          <cell r="F868">
            <v>0</v>
          </cell>
          <cell r="G868">
            <v>78.773967755654667</v>
          </cell>
          <cell r="H868">
            <v>9.616748867113845</v>
          </cell>
          <cell r="I868">
            <v>0.20679087632979709</v>
          </cell>
          <cell r="J868">
            <v>0</v>
          </cell>
          <cell r="K868">
            <v>0</v>
          </cell>
          <cell r="M868">
            <v>2030</v>
          </cell>
          <cell r="N868">
            <v>2052</v>
          </cell>
          <cell r="O868">
            <v>1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C868">
            <v>2005</v>
          </cell>
          <cell r="AD868">
            <v>1</v>
          </cell>
          <cell r="AE868">
            <v>0</v>
          </cell>
          <cell r="AF868">
            <v>0.85</v>
          </cell>
        </row>
        <row r="869">
          <cell r="A869">
            <v>28</v>
          </cell>
          <cell r="B869">
            <v>19</v>
          </cell>
          <cell r="C869">
            <v>2</v>
          </cell>
          <cell r="D869">
            <v>6</v>
          </cell>
          <cell r="E869">
            <v>1</v>
          </cell>
          <cell r="F869">
            <v>0</v>
          </cell>
          <cell r="G869">
            <v>15.054945054945055</v>
          </cell>
          <cell r="H869">
            <v>509.766874839151</v>
          </cell>
          <cell r="I869">
            <v>27.523251886627747</v>
          </cell>
          <cell r="J869">
            <v>0</v>
          </cell>
          <cell r="K869">
            <v>0</v>
          </cell>
          <cell r="M869">
            <v>2003</v>
          </cell>
          <cell r="N869">
            <v>2019</v>
          </cell>
          <cell r="O869">
            <v>1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C869">
            <v>2005</v>
          </cell>
          <cell r="AD869">
            <v>1</v>
          </cell>
          <cell r="AE869">
            <v>0</v>
          </cell>
          <cell r="AF869">
            <v>0.92</v>
          </cell>
        </row>
        <row r="870">
          <cell r="A870">
            <v>28</v>
          </cell>
          <cell r="B870">
            <v>20</v>
          </cell>
          <cell r="C870">
            <v>2</v>
          </cell>
          <cell r="D870">
            <v>6</v>
          </cell>
          <cell r="E870">
            <v>1</v>
          </cell>
          <cell r="F870">
            <v>0</v>
          </cell>
          <cell r="G870">
            <v>85.36</v>
          </cell>
          <cell r="H870">
            <v>70.243907498936608</v>
          </cell>
          <cell r="I870">
            <v>4.4008308033208738</v>
          </cell>
          <cell r="J870">
            <v>0</v>
          </cell>
          <cell r="K870">
            <v>0</v>
          </cell>
          <cell r="M870">
            <v>2011</v>
          </cell>
          <cell r="N870">
            <v>2019</v>
          </cell>
          <cell r="O870">
            <v>1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C870">
            <v>2005</v>
          </cell>
          <cell r="AD870">
            <v>1</v>
          </cell>
          <cell r="AE870">
            <v>0</v>
          </cell>
          <cell r="AF870">
            <v>0.8</v>
          </cell>
        </row>
        <row r="871">
          <cell r="A871">
            <v>28</v>
          </cell>
          <cell r="B871">
            <v>21</v>
          </cell>
          <cell r="C871">
            <v>2</v>
          </cell>
          <cell r="D871">
            <v>6</v>
          </cell>
          <cell r="E871">
            <v>1</v>
          </cell>
          <cell r="F871">
            <v>0</v>
          </cell>
          <cell r="G871">
            <v>170</v>
          </cell>
          <cell r="H871">
            <v>25.826149437780238</v>
          </cell>
          <cell r="I871">
            <v>0.93676904658364624</v>
          </cell>
          <cell r="J871">
            <v>0</v>
          </cell>
          <cell r="K871">
            <v>2.5826149437780241</v>
          </cell>
          <cell r="M871">
            <v>2020</v>
          </cell>
          <cell r="N871">
            <v>2029</v>
          </cell>
          <cell r="O871">
            <v>1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C871">
            <v>2005</v>
          </cell>
          <cell r="AD871">
            <v>1</v>
          </cell>
          <cell r="AE871">
            <v>0</v>
          </cell>
          <cell r="AF871">
            <v>0.8</v>
          </cell>
        </row>
        <row r="872">
          <cell r="A872">
            <v>28</v>
          </cell>
          <cell r="B872">
            <v>23</v>
          </cell>
          <cell r="C872">
            <v>2</v>
          </cell>
          <cell r="D872">
            <v>6</v>
          </cell>
          <cell r="E872">
            <v>1</v>
          </cell>
          <cell r="F872">
            <v>0</v>
          </cell>
          <cell r="G872">
            <v>170</v>
          </cell>
          <cell r="H872">
            <v>25.826149437780238</v>
          </cell>
          <cell r="I872">
            <v>0.93676904658364624</v>
          </cell>
          <cell r="J872">
            <v>0</v>
          </cell>
          <cell r="K872">
            <v>3.8739224156670353</v>
          </cell>
          <cell r="M872">
            <v>2022</v>
          </cell>
          <cell r="N872">
            <v>2029</v>
          </cell>
          <cell r="O872">
            <v>1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C872">
            <v>2005</v>
          </cell>
          <cell r="AD872">
            <v>1</v>
          </cell>
          <cell r="AE872">
            <v>0</v>
          </cell>
          <cell r="AF872">
            <v>0.8</v>
          </cell>
        </row>
        <row r="873">
          <cell r="A873">
            <v>28</v>
          </cell>
          <cell r="B873">
            <v>22</v>
          </cell>
          <cell r="C873">
            <v>2</v>
          </cell>
          <cell r="D873">
            <v>6</v>
          </cell>
          <cell r="E873">
            <v>1</v>
          </cell>
          <cell r="F873">
            <v>0</v>
          </cell>
          <cell r="G873">
            <v>202</v>
          </cell>
          <cell r="H873">
            <v>18.595351613871063</v>
          </cell>
          <cell r="I873">
            <v>0.61128673387008137</v>
          </cell>
          <cell r="J873">
            <v>0</v>
          </cell>
          <cell r="K873">
            <v>2.7893027420806593</v>
          </cell>
          <cell r="M873">
            <v>2030</v>
          </cell>
          <cell r="N873">
            <v>2052</v>
          </cell>
          <cell r="O873">
            <v>1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C873">
            <v>2005</v>
          </cell>
          <cell r="AD873">
            <v>1</v>
          </cell>
          <cell r="AE873">
            <v>0</v>
          </cell>
          <cell r="AF873">
            <v>0.8</v>
          </cell>
        </row>
        <row r="874">
          <cell r="A874">
            <v>36</v>
          </cell>
          <cell r="B874">
            <v>1</v>
          </cell>
          <cell r="C874">
            <v>2</v>
          </cell>
          <cell r="D874">
            <v>7</v>
          </cell>
          <cell r="E874">
            <v>1</v>
          </cell>
          <cell r="F874">
            <v>0</v>
          </cell>
          <cell r="G874">
            <v>2.6957796014067998</v>
          </cell>
          <cell r="H874">
            <v>619.78267062078646</v>
          </cell>
          <cell r="I874">
            <v>32.162834856171543</v>
          </cell>
          <cell r="J874">
            <v>0</v>
          </cell>
          <cell r="K874">
            <v>0</v>
          </cell>
          <cell r="M874">
            <v>2003</v>
          </cell>
          <cell r="N874">
            <v>2052</v>
          </cell>
          <cell r="O874">
            <v>1</v>
          </cell>
          <cell r="Q874">
            <v>1</v>
          </cell>
          <cell r="R874">
            <v>1</v>
          </cell>
          <cell r="S874">
            <v>0</v>
          </cell>
          <cell r="T874">
            <v>1</v>
          </cell>
          <cell r="U874">
            <v>1</v>
          </cell>
          <cell r="V874">
            <v>1</v>
          </cell>
          <cell r="W874">
            <v>1</v>
          </cell>
          <cell r="X874">
            <v>1</v>
          </cell>
          <cell r="Y874">
            <v>1</v>
          </cell>
          <cell r="Z874">
            <v>1</v>
          </cell>
          <cell r="AA874">
            <v>1</v>
          </cell>
          <cell r="AC874">
            <v>1992</v>
          </cell>
          <cell r="AD874">
            <v>1</v>
          </cell>
          <cell r="AE874">
            <v>0</v>
          </cell>
          <cell r="AF874">
            <v>1</v>
          </cell>
        </row>
        <row r="875">
          <cell r="A875">
            <v>36</v>
          </cell>
          <cell r="B875">
            <v>2</v>
          </cell>
          <cell r="C875">
            <v>2</v>
          </cell>
          <cell r="D875">
            <v>7</v>
          </cell>
          <cell r="E875">
            <v>1</v>
          </cell>
          <cell r="F875">
            <v>0</v>
          </cell>
          <cell r="G875">
            <v>2.7029322075269961</v>
          </cell>
          <cell r="H875">
            <v>604.24494350215946</v>
          </cell>
          <cell r="I875">
            <v>31.356524233036318</v>
          </cell>
          <cell r="J875">
            <v>0</v>
          </cell>
          <cell r="K875">
            <v>0</v>
          </cell>
          <cell r="M875">
            <v>2004</v>
          </cell>
          <cell r="N875">
            <v>2052</v>
          </cell>
          <cell r="O875">
            <v>1</v>
          </cell>
          <cell r="Q875">
            <v>1</v>
          </cell>
          <cell r="R875">
            <v>1</v>
          </cell>
          <cell r="S875">
            <v>0</v>
          </cell>
          <cell r="T875">
            <v>1</v>
          </cell>
          <cell r="U875">
            <v>1</v>
          </cell>
          <cell r="V875">
            <v>1</v>
          </cell>
          <cell r="W875">
            <v>1</v>
          </cell>
          <cell r="X875">
            <v>1</v>
          </cell>
          <cell r="Y875">
            <v>1</v>
          </cell>
          <cell r="Z875">
            <v>1</v>
          </cell>
          <cell r="AA875">
            <v>1</v>
          </cell>
          <cell r="AC875">
            <v>1992</v>
          </cell>
          <cell r="AD875">
            <v>1</v>
          </cell>
          <cell r="AE875">
            <v>0</v>
          </cell>
          <cell r="AF875">
            <v>1</v>
          </cell>
        </row>
        <row r="876">
          <cell r="A876">
            <v>36</v>
          </cell>
          <cell r="B876">
            <v>3</v>
          </cell>
          <cell r="C876">
            <v>2</v>
          </cell>
          <cell r="D876">
            <v>7</v>
          </cell>
          <cell r="E876">
            <v>1</v>
          </cell>
          <cell r="F876">
            <v>0</v>
          </cell>
          <cell r="G876">
            <v>3.0723329425556858</v>
          </cell>
          <cell r="H876">
            <v>604.24494350215946</v>
          </cell>
          <cell r="I876">
            <v>31.356524233036318</v>
          </cell>
          <cell r="J876">
            <v>0</v>
          </cell>
          <cell r="K876">
            <v>0</v>
          </cell>
          <cell r="M876">
            <v>2011</v>
          </cell>
          <cell r="N876">
            <v>2052</v>
          </cell>
          <cell r="O876">
            <v>1</v>
          </cell>
          <cell r="Q876">
            <v>1</v>
          </cell>
          <cell r="R876">
            <v>1</v>
          </cell>
          <cell r="S876">
            <v>0</v>
          </cell>
          <cell r="T876">
            <v>1</v>
          </cell>
          <cell r="U876">
            <v>1</v>
          </cell>
          <cell r="V876">
            <v>1</v>
          </cell>
          <cell r="W876">
            <v>1</v>
          </cell>
          <cell r="X876">
            <v>1</v>
          </cell>
          <cell r="Y876">
            <v>1</v>
          </cell>
          <cell r="Z876">
            <v>1</v>
          </cell>
          <cell r="AA876">
            <v>1</v>
          </cell>
          <cell r="AC876">
            <v>1992</v>
          </cell>
          <cell r="AD876">
            <v>1</v>
          </cell>
          <cell r="AE876">
            <v>0</v>
          </cell>
          <cell r="AF876">
            <v>1</v>
          </cell>
        </row>
        <row r="877">
          <cell r="A877">
            <v>36</v>
          </cell>
          <cell r="B877">
            <v>4</v>
          </cell>
          <cell r="C877">
            <v>2</v>
          </cell>
          <cell r="D877">
            <v>7</v>
          </cell>
          <cell r="E877">
            <v>1</v>
          </cell>
          <cell r="F877">
            <v>0</v>
          </cell>
          <cell r="G877">
            <v>3.4137032695063176</v>
          </cell>
          <cell r="H877">
            <v>664.66943785237549</v>
          </cell>
          <cell r="I877">
            <v>31.356524233036318</v>
          </cell>
          <cell r="J877">
            <v>0</v>
          </cell>
          <cell r="K877">
            <v>0</v>
          </cell>
          <cell r="M877">
            <v>2011</v>
          </cell>
          <cell r="N877">
            <v>2052</v>
          </cell>
          <cell r="O877">
            <v>1</v>
          </cell>
          <cell r="Q877">
            <v>1</v>
          </cell>
          <cell r="R877">
            <v>1</v>
          </cell>
          <cell r="S877">
            <v>0</v>
          </cell>
          <cell r="T877">
            <v>1</v>
          </cell>
          <cell r="U877">
            <v>1</v>
          </cell>
          <cell r="V877">
            <v>1</v>
          </cell>
          <cell r="W877">
            <v>1</v>
          </cell>
          <cell r="X877">
            <v>1</v>
          </cell>
          <cell r="Y877">
            <v>1</v>
          </cell>
          <cell r="Z877">
            <v>1</v>
          </cell>
          <cell r="AA877">
            <v>1</v>
          </cell>
          <cell r="AC877">
            <v>1992</v>
          </cell>
          <cell r="AD877">
            <v>1</v>
          </cell>
          <cell r="AE877">
            <v>0</v>
          </cell>
          <cell r="AF877">
            <v>1</v>
          </cell>
        </row>
        <row r="878">
          <cell r="A878">
            <v>36</v>
          </cell>
          <cell r="B878">
            <v>5</v>
          </cell>
          <cell r="C878">
            <v>2</v>
          </cell>
          <cell r="D878">
            <v>7</v>
          </cell>
          <cell r="E878">
            <v>1</v>
          </cell>
          <cell r="F878">
            <v>0</v>
          </cell>
          <cell r="G878">
            <v>3.4137032695063176</v>
          </cell>
          <cell r="H878">
            <v>664.66943785237549</v>
          </cell>
          <cell r="I878">
            <v>31.356524233036318</v>
          </cell>
          <cell r="J878">
            <v>0</v>
          </cell>
          <cell r="K878">
            <v>66.466943785237547</v>
          </cell>
          <cell r="M878">
            <v>2022</v>
          </cell>
          <cell r="N878">
            <v>2052</v>
          </cell>
          <cell r="O878">
            <v>1</v>
          </cell>
          <cell r="Q878">
            <v>1</v>
          </cell>
          <cell r="R878">
            <v>1</v>
          </cell>
          <cell r="S878">
            <v>0</v>
          </cell>
          <cell r="T878">
            <v>1</v>
          </cell>
          <cell r="U878">
            <v>1</v>
          </cell>
          <cell r="V878">
            <v>1</v>
          </cell>
          <cell r="W878">
            <v>1</v>
          </cell>
          <cell r="X878">
            <v>1</v>
          </cell>
          <cell r="Y878">
            <v>1</v>
          </cell>
          <cell r="Z878">
            <v>1</v>
          </cell>
          <cell r="AA878">
            <v>1</v>
          </cell>
          <cell r="AC878">
            <v>1992</v>
          </cell>
          <cell r="AD878">
            <v>1</v>
          </cell>
          <cell r="AE878">
            <v>0</v>
          </cell>
          <cell r="AF878">
            <v>1</v>
          </cell>
        </row>
        <row r="879">
          <cell r="A879">
            <v>36</v>
          </cell>
          <cell r="B879">
            <v>6</v>
          </cell>
          <cell r="C879">
            <v>2</v>
          </cell>
          <cell r="D879">
            <v>7</v>
          </cell>
          <cell r="E879">
            <v>1</v>
          </cell>
          <cell r="F879">
            <v>0</v>
          </cell>
          <cell r="G879">
            <v>3.4137032695063176</v>
          </cell>
          <cell r="H879">
            <v>664.66943785237549</v>
          </cell>
          <cell r="I879">
            <v>31.356524233036318</v>
          </cell>
          <cell r="J879">
            <v>0</v>
          </cell>
          <cell r="K879">
            <v>99.700415677856327</v>
          </cell>
          <cell r="M879">
            <v>2025</v>
          </cell>
          <cell r="N879">
            <v>2052</v>
          </cell>
          <cell r="O879">
            <v>1</v>
          </cell>
          <cell r="Q879">
            <v>1</v>
          </cell>
          <cell r="R879">
            <v>1</v>
          </cell>
          <cell r="S879">
            <v>0</v>
          </cell>
          <cell r="T879">
            <v>1</v>
          </cell>
          <cell r="U879">
            <v>1</v>
          </cell>
          <cell r="V879">
            <v>1</v>
          </cell>
          <cell r="W879">
            <v>1</v>
          </cell>
          <cell r="X879">
            <v>1</v>
          </cell>
          <cell r="Y879">
            <v>1</v>
          </cell>
          <cell r="Z879">
            <v>1</v>
          </cell>
          <cell r="AA879">
            <v>1</v>
          </cell>
          <cell r="AC879">
            <v>1992</v>
          </cell>
          <cell r="AD879">
            <v>1</v>
          </cell>
          <cell r="AE879">
            <v>0</v>
          </cell>
          <cell r="AF879">
            <v>1</v>
          </cell>
        </row>
        <row r="880">
          <cell r="A880">
            <v>37</v>
          </cell>
          <cell r="B880">
            <v>1</v>
          </cell>
          <cell r="C880">
            <v>2</v>
          </cell>
          <cell r="D880">
            <v>7</v>
          </cell>
          <cell r="E880">
            <v>1</v>
          </cell>
          <cell r="F880">
            <v>0</v>
          </cell>
          <cell r="G880">
            <v>17.819460726846426</v>
          </cell>
          <cell r="H880">
            <v>31.824527374623184</v>
          </cell>
          <cell r="I880">
            <v>0.30819236965627922</v>
          </cell>
          <cell r="J880">
            <v>0</v>
          </cell>
          <cell r="K880">
            <v>0</v>
          </cell>
          <cell r="M880">
            <v>2003</v>
          </cell>
          <cell r="N880">
            <v>2052</v>
          </cell>
          <cell r="O880">
            <v>1</v>
          </cell>
          <cell r="Q880">
            <v>1</v>
          </cell>
          <cell r="R880">
            <v>1</v>
          </cell>
          <cell r="S880">
            <v>0</v>
          </cell>
          <cell r="T880">
            <v>1</v>
          </cell>
          <cell r="U880">
            <v>1</v>
          </cell>
          <cell r="V880">
            <v>1</v>
          </cell>
          <cell r="W880">
            <v>1</v>
          </cell>
          <cell r="X880">
            <v>1</v>
          </cell>
          <cell r="Y880">
            <v>1</v>
          </cell>
          <cell r="Z880">
            <v>1</v>
          </cell>
          <cell r="AA880">
            <v>1</v>
          </cell>
          <cell r="AC880">
            <v>1992</v>
          </cell>
          <cell r="AD880">
            <v>1</v>
          </cell>
          <cell r="AE880">
            <v>0</v>
          </cell>
          <cell r="AF880">
            <v>1</v>
          </cell>
        </row>
        <row r="881">
          <cell r="A881">
            <v>37</v>
          </cell>
          <cell r="B881">
            <v>2</v>
          </cell>
          <cell r="C881">
            <v>2</v>
          </cell>
          <cell r="D881">
            <v>7</v>
          </cell>
          <cell r="E881">
            <v>1</v>
          </cell>
          <cell r="F881">
            <v>0</v>
          </cell>
          <cell r="G881">
            <v>17.819460726846426</v>
          </cell>
          <cell r="H881">
            <v>36.775009410675686</v>
          </cell>
          <cell r="I881">
            <v>0.30819236965627922</v>
          </cell>
          <cell r="J881">
            <v>0</v>
          </cell>
          <cell r="K881">
            <v>0</v>
          </cell>
          <cell r="M881">
            <v>2004</v>
          </cell>
          <cell r="N881">
            <v>2052</v>
          </cell>
          <cell r="O881">
            <v>1</v>
          </cell>
          <cell r="Q881">
            <v>1</v>
          </cell>
          <cell r="R881">
            <v>1</v>
          </cell>
          <cell r="S881">
            <v>0</v>
          </cell>
          <cell r="T881">
            <v>1</v>
          </cell>
          <cell r="U881">
            <v>1</v>
          </cell>
          <cell r="V881">
            <v>1</v>
          </cell>
          <cell r="W881">
            <v>1</v>
          </cell>
          <cell r="X881">
            <v>1</v>
          </cell>
          <cell r="Y881">
            <v>1</v>
          </cell>
          <cell r="Z881">
            <v>1</v>
          </cell>
          <cell r="AA881">
            <v>1</v>
          </cell>
          <cell r="AC881">
            <v>1992</v>
          </cell>
          <cell r="AD881">
            <v>1</v>
          </cell>
          <cell r="AE881">
            <v>0</v>
          </cell>
          <cell r="AF881">
            <v>1</v>
          </cell>
        </row>
        <row r="882">
          <cell r="A882">
            <v>37</v>
          </cell>
          <cell r="B882">
            <v>3</v>
          </cell>
          <cell r="C882">
            <v>2</v>
          </cell>
          <cell r="D882">
            <v>7</v>
          </cell>
          <cell r="E882">
            <v>1</v>
          </cell>
          <cell r="F882">
            <v>0</v>
          </cell>
          <cell r="G882">
            <v>20.249387189598213</v>
          </cell>
          <cell r="H882">
            <v>36.775009410675686</v>
          </cell>
          <cell r="I882">
            <v>0.30819236965627922</v>
          </cell>
          <cell r="J882">
            <v>0</v>
          </cell>
          <cell r="K882">
            <v>0</v>
          </cell>
          <cell r="M882">
            <v>2011</v>
          </cell>
          <cell r="N882">
            <v>2052</v>
          </cell>
          <cell r="O882">
            <v>1</v>
          </cell>
          <cell r="Q882">
            <v>1</v>
          </cell>
          <cell r="R882">
            <v>1</v>
          </cell>
          <cell r="S882">
            <v>0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X882">
            <v>1</v>
          </cell>
          <cell r="Y882">
            <v>1</v>
          </cell>
          <cell r="Z882">
            <v>1</v>
          </cell>
          <cell r="AA882">
            <v>1</v>
          </cell>
          <cell r="AC882">
            <v>1992</v>
          </cell>
          <cell r="AD882">
            <v>1</v>
          </cell>
          <cell r="AE882">
            <v>0</v>
          </cell>
          <cell r="AF882">
            <v>1</v>
          </cell>
        </row>
        <row r="883">
          <cell r="A883">
            <v>37</v>
          </cell>
          <cell r="B883">
            <v>4</v>
          </cell>
          <cell r="C883">
            <v>2</v>
          </cell>
          <cell r="D883">
            <v>7</v>
          </cell>
          <cell r="E883">
            <v>1</v>
          </cell>
          <cell r="F883">
            <v>0</v>
          </cell>
          <cell r="G883">
            <v>22.499319099553563</v>
          </cell>
          <cell r="H883">
            <v>40.45251035174325</v>
          </cell>
          <cell r="I883">
            <v>0.30819236965627922</v>
          </cell>
          <cell r="J883">
            <v>0</v>
          </cell>
          <cell r="K883">
            <v>0</v>
          </cell>
          <cell r="M883">
            <v>2011</v>
          </cell>
          <cell r="N883">
            <v>2052</v>
          </cell>
          <cell r="O883">
            <v>1</v>
          </cell>
          <cell r="Q883">
            <v>1</v>
          </cell>
          <cell r="R883">
            <v>1</v>
          </cell>
          <cell r="S883">
            <v>0</v>
          </cell>
          <cell r="T883">
            <v>1</v>
          </cell>
          <cell r="U883">
            <v>1</v>
          </cell>
          <cell r="V883">
            <v>1</v>
          </cell>
          <cell r="W883">
            <v>1</v>
          </cell>
          <cell r="X883">
            <v>1</v>
          </cell>
          <cell r="Y883">
            <v>1</v>
          </cell>
          <cell r="Z883">
            <v>1</v>
          </cell>
          <cell r="AA883">
            <v>1</v>
          </cell>
          <cell r="AC883">
            <v>1992</v>
          </cell>
          <cell r="AD883">
            <v>1</v>
          </cell>
          <cell r="AE883">
            <v>0</v>
          </cell>
          <cell r="AF883">
            <v>1</v>
          </cell>
        </row>
        <row r="884">
          <cell r="A884">
            <v>37</v>
          </cell>
          <cell r="B884">
            <v>5</v>
          </cell>
          <cell r="C884">
            <v>2</v>
          </cell>
          <cell r="D884">
            <v>7</v>
          </cell>
          <cell r="E884">
            <v>1</v>
          </cell>
          <cell r="F884">
            <v>0</v>
          </cell>
          <cell r="G884">
            <v>22.499319099553563</v>
          </cell>
          <cell r="H884">
            <v>40.45251035174325</v>
          </cell>
          <cell r="I884">
            <v>0.30819236965627922</v>
          </cell>
          <cell r="J884">
            <v>0</v>
          </cell>
          <cell r="K884">
            <v>4.0452510351743252</v>
          </cell>
          <cell r="M884">
            <v>2022</v>
          </cell>
          <cell r="N884">
            <v>2052</v>
          </cell>
          <cell r="O884">
            <v>1</v>
          </cell>
          <cell r="Q884">
            <v>1</v>
          </cell>
          <cell r="R884">
            <v>1</v>
          </cell>
          <cell r="S884">
            <v>0</v>
          </cell>
          <cell r="T884">
            <v>1</v>
          </cell>
          <cell r="U884">
            <v>1</v>
          </cell>
          <cell r="V884">
            <v>1</v>
          </cell>
          <cell r="W884">
            <v>1</v>
          </cell>
          <cell r="X884">
            <v>1</v>
          </cell>
          <cell r="Y884">
            <v>1</v>
          </cell>
          <cell r="Z884">
            <v>1</v>
          </cell>
          <cell r="AA884">
            <v>1</v>
          </cell>
          <cell r="AC884">
            <v>1992</v>
          </cell>
          <cell r="AD884">
            <v>1</v>
          </cell>
          <cell r="AE884">
            <v>0</v>
          </cell>
          <cell r="AF884">
            <v>1</v>
          </cell>
        </row>
        <row r="885">
          <cell r="A885">
            <v>37</v>
          </cell>
          <cell r="B885">
            <v>6</v>
          </cell>
          <cell r="C885">
            <v>2</v>
          </cell>
          <cell r="D885">
            <v>7</v>
          </cell>
          <cell r="E885">
            <v>1</v>
          </cell>
          <cell r="F885">
            <v>0</v>
          </cell>
          <cell r="G885">
            <v>22.499319099553563</v>
          </cell>
          <cell r="H885">
            <v>40.45251035174325</v>
          </cell>
          <cell r="I885">
            <v>0.30819236965627922</v>
          </cell>
          <cell r="J885">
            <v>0</v>
          </cell>
          <cell r="K885">
            <v>6.0678765527614873</v>
          </cell>
          <cell r="M885">
            <v>2025</v>
          </cell>
          <cell r="N885">
            <v>2052</v>
          </cell>
          <cell r="O885">
            <v>1</v>
          </cell>
          <cell r="Q885">
            <v>1</v>
          </cell>
          <cell r="R885">
            <v>1</v>
          </cell>
          <cell r="S885">
            <v>0</v>
          </cell>
          <cell r="T885">
            <v>1</v>
          </cell>
          <cell r="U885">
            <v>1</v>
          </cell>
          <cell r="V885">
            <v>1</v>
          </cell>
          <cell r="W885">
            <v>1</v>
          </cell>
          <cell r="X885">
            <v>1</v>
          </cell>
          <cell r="Y885">
            <v>1</v>
          </cell>
          <cell r="Z885">
            <v>1</v>
          </cell>
          <cell r="AA885">
            <v>1</v>
          </cell>
          <cell r="AC885">
            <v>1992</v>
          </cell>
          <cell r="AD885">
            <v>1</v>
          </cell>
          <cell r="AE885">
            <v>0</v>
          </cell>
          <cell r="AF885">
            <v>1</v>
          </cell>
        </row>
        <row r="886">
          <cell r="A886">
            <v>38</v>
          </cell>
          <cell r="B886">
            <v>1</v>
          </cell>
          <cell r="C886">
            <v>2</v>
          </cell>
          <cell r="D886">
            <v>7</v>
          </cell>
          <cell r="E886">
            <v>1</v>
          </cell>
          <cell r="F886">
            <v>0</v>
          </cell>
          <cell r="G886">
            <v>2.4451515659018592</v>
          </cell>
          <cell r="H886">
            <v>333.23816219827654</v>
          </cell>
          <cell r="I886">
            <v>14.634089859558053</v>
          </cell>
          <cell r="J886">
            <v>0</v>
          </cell>
          <cell r="K886">
            <v>0</v>
          </cell>
          <cell r="M886">
            <v>2003</v>
          </cell>
          <cell r="N886">
            <v>2011</v>
          </cell>
          <cell r="O886">
            <v>1</v>
          </cell>
          <cell r="Q886">
            <v>1</v>
          </cell>
          <cell r="R886">
            <v>1</v>
          </cell>
          <cell r="S886">
            <v>0</v>
          </cell>
          <cell r="T886">
            <v>1</v>
          </cell>
          <cell r="U886">
            <v>1</v>
          </cell>
          <cell r="V886">
            <v>1</v>
          </cell>
          <cell r="W886">
            <v>1</v>
          </cell>
          <cell r="X886">
            <v>1</v>
          </cell>
          <cell r="Y886">
            <v>1</v>
          </cell>
          <cell r="Z886">
            <v>1</v>
          </cell>
          <cell r="AA886">
            <v>1</v>
          </cell>
          <cell r="AC886">
            <v>1992</v>
          </cell>
          <cell r="AD886">
            <v>1</v>
          </cell>
          <cell r="AE886">
            <v>0</v>
          </cell>
          <cell r="AF886">
            <v>1</v>
          </cell>
        </row>
        <row r="887">
          <cell r="A887">
            <v>38</v>
          </cell>
          <cell r="B887">
            <v>2</v>
          </cell>
          <cell r="C887">
            <v>2</v>
          </cell>
          <cell r="D887">
            <v>7</v>
          </cell>
          <cell r="E887">
            <v>1</v>
          </cell>
          <cell r="F887">
            <v>0</v>
          </cell>
          <cell r="G887">
            <v>2.3022686055707791</v>
          </cell>
          <cell r="H887">
            <v>606.70782529913572</v>
          </cell>
          <cell r="I887">
            <v>16.77199522810902</v>
          </cell>
          <cell r="J887">
            <v>0</v>
          </cell>
          <cell r="K887">
            <v>0</v>
          </cell>
          <cell r="M887">
            <v>2003</v>
          </cell>
          <cell r="N887">
            <v>2011</v>
          </cell>
          <cell r="O887">
            <v>1</v>
          </cell>
          <cell r="Q887">
            <v>1</v>
          </cell>
          <cell r="R887">
            <v>1</v>
          </cell>
          <cell r="S887">
            <v>0</v>
          </cell>
          <cell r="T887">
            <v>1</v>
          </cell>
          <cell r="U887">
            <v>1</v>
          </cell>
          <cell r="V887">
            <v>1</v>
          </cell>
          <cell r="W887">
            <v>1</v>
          </cell>
          <cell r="X887">
            <v>1</v>
          </cell>
          <cell r="Y887">
            <v>1</v>
          </cell>
          <cell r="Z887">
            <v>1</v>
          </cell>
          <cell r="AA887">
            <v>1</v>
          </cell>
          <cell r="AC887">
            <v>1992</v>
          </cell>
          <cell r="AD887">
            <v>1</v>
          </cell>
          <cell r="AE887">
            <v>0</v>
          </cell>
          <cell r="AF887">
            <v>1</v>
          </cell>
        </row>
        <row r="888">
          <cell r="A888">
            <v>38</v>
          </cell>
          <cell r="B888">
            <v>3</v>
          </cell>
          <cell r="C888">
            <v>2</v>
          </cell>
          <cell r="D888">
            <v>7</v>
          </cell>
          <cell r="E888">
            <v>1</v>
          </cell>
          <cell r="F888">
            <v>0</v>
          </cell>
          <cell r="G888">
            <v>2.4297055804262917</v>
          </cell>
          <cell r="H888">
            <v>495.97799973841865</v>
          </cell>
          <cell r="I888">
            <v>19.429698698763325</v>
          </cell>
          <cell r="J888">
            <v>0</v>
          </cell>
          <cell r="K888">
            <v>0</v>
          </cell>
          <cell r="M888">
            <v>2003</v>
          </cell>
          <cell r="N888">
            <v>2011</v>
          </cell>
          <cell r="O888">
            <v>1</v>
          </cell>
          <cell r="Q888">
            <v>1</v>
          </cell>
          <cell r="R888">
            <v>1</v>
          </cell>
          <cell r="S888">
            <v>0</v>
          </cell>
          <cell r="T888">
            <v>1</v>
          </cell>
          <cell r="U888">
            <v>1</v>
          </cell>
          <cell r="V888">
            <v>1</v>
          </cell>
          <cell r="W888">
            <v>1</v>
          </cell>
          <cell r="X888">
            <v>1</v>
          </cell>
          <cell r="Y888">
            <v>1</v>
          </cell>
          <cell r="Z888">
            <v>1</v>
          </cell>
          <cell r="AA888">
            <v>1</v>
          </cell>
          <cell r="AC888">
            <v>1992</v>
          </cell>
          <cell r="AD888">
            <v>1</v>
          </cell>
          <cell r="AE888">
            <v>0</v>
          </cell>
          <cell r="AF888">
            <v>1</v>
          </cell>
        </row>
        <row r="889">
          <cell r="A889">
            <v>38</v>
          </cell>
          <cell r="B889">
            <v>4</v>
          </cell>
          <cell r="C889">
            <v>2</v>
          </cell>
          <cell r="D889">
            <v>7</v>
          </cell>
          <cell r="E889">
            <v>1</v>
          </cell>
          <cell r="F889">
            <v>0</v>
          </cell>
          <cell r="G889">
            <v>2.7846388184220561</v>
          </cell>
          <cell r="H889">
            <v>504.99191223895275</v>
          </cell>
          <cell r="I889">
            <v>19.429698698763325</v>
          </cell>
          <cell r="J889">
            <v>0</v>
          </cell>
          <cell r="K889">
            <v>0</v>
          </cell>
          <cell r="M889">
            <v>2007</v>
          </cell>
          <cell r="N889">
            <v>2011</v>
          </cell>
          <cell r="O889">
            <v>1</v>
          </cell>
          <cell r="Q889">
            <v>1</v>
          </cell>
          <cell r="R889">
            <v>1</v>
          </cell>
          <cell r="S889">
            <v>0</v>
          </cell>
          <cell r="T889">
            <v>1</v>
          </cell>
          <cell r="U889">
            <v>1</v>
          </cell>
          <cell r="V889">
            <v>1</v>
          </cell>
          <cell r="W889">
            <v>1</v>
          </cell>
          <cell r="X889">
            <v>1</v>
          </cell>
          <cell r="Y889">
            <v>1</v>
          </cell>
          <cell r="Z889">
            <v>1</v>
          </cell>
          <cell r="AA889">
            <v>1</v>
          </cell>
          <cell r="AC889">
            <v>1992</v>
          </cell>
          <cell r="AD889">
            <v>1</v>
          </cell>
          <cell r="AE889">
            <v>0</v>
          </cell>
          <cell r="AF889">
            <v>1</v>
          </cell>
        </row>
        <row r="890">
          <cell r="A890">
            <v>38</v>
          </cell>
          <cell r="B890">
            <v>5</v>
          </cell>
          <cell r="C890">
            <v>2</v>
          </cell>
          <cell r="D890">
            <v>7</v>
          </cell>
          <cell r="E890">
            <v>1</v>
          </cell>
          <cell r="F890">
            <v>0</v>
          </cell>
          <cell r="G890">
            <v>3.0201793281812428</v>
          </cell>
          <cell r="H890">
            <v>534.60491597315877</v>
          </cell>
          <cell r="I890">
            <v>19.429698698763325</v>
          </cell>
          <cell r="J890">
            <v>0</v>
          </cell>
          <cell r="K890">
            <v>0</v>
          </cell>
          <cell r="M890">
            <v>2007</v>
          </cell>
          <cell r="N890">
            <v>2011</v>
          </cell>
          <cell r="O890">
            <v>1</v>
          </cell>
          <cell r="Q890">
            <v>1</v>
          </cell>
          <cell r="R890">
            <v>1</v>
          </cell>
          <cell r="S890">
            <v>0</v>
          </cell>
          <cell r="T890">
            <v>1</v>
          </cell>
          <cell r="U890">
            <v>1</v>
          </cell>
          <cell r="V890">
            <v>1</v>
          </cell>
          <cell r="W890">
            <v>1</v>
          </cell>
          <cell r="X890">
            <v>1</v>
          </cell>
          <cell r="Y890">
            <v>1</v>
          </cell>
          <cell r="Z890">
            <v>1</v>
          </cell>
          <cell r="AA890">
            <v>1</v>
          </cell>
          <cell r="AC890">
            <v>1992</v>
          </cell>
          <cell r="AD890">
            <v>1</v>
          </cell>
          <cell r="AE890">
            <v>0</v>
          </cell>
          <cell r="AF890">
            <v>1</v>
          </cell>
        </row>
        <row r="891">
          <cell r="A891">
            <v>38</v>
          </cell>
          <cell r="B891">
            <v>6</v>
          </cell>
          <cell r="C891">
            <v>2</v>
          </cell>
          <cell r="D891">
            <v>7</v>
          </cell>
          <cell r="E891">
            <v>1</v>
          </cell>
          <cell r="F891">
            <v>0</v>
          </cell>
          <cell r="G891">
            <v>2.9577879849904392</v>
          </cell>
          <cell r="H891">
            <v>504.99191223895275</v>
          </cell>
          <cell r="I891">
            <v>19.429698698763325</v>
          </cell>
          <cell r="J891">
            <v>0</v>
          </cell>
          <cell r="K891">
            <v>0</v>
          </cell>
          <cell r="M891">
            <v>2012</v>
          </cell>
          <cell r="N891">
            <v>2016</v>
          </cell>
          <cell r="O891">
            <v>1</v>
          </cell>
          <cell r="Q891">
            <v>1</v>
          </cell>
          <cell r="R891">
            <v>1</v>
          </cell>
          <cell r="S891">
            <v>0</v>
          </cell>
          <cell r="T891">
            <v>1</v>
          </cell>
          <cell r="U891">
            <v>1</v>
          </cell>
          <cell r="V891">
            <v>1</v>
          </cell>
          <cell r="W891">
            <v>1</v>
          </cell>
          <cell r="X891">
            <v>1</v>
          </cell>
          <cell r="Y891">
            <v>1</v>
          </cell>
          <cell r="Z891">
            <v>1</v>
          </cell>
          <cell r="AA891">
            <v>1</v>
          </cell>
          <cell r="AC891">
            <v>1992</v>
          </cell>
          <cell r="AD891">
            <v>1</v>
          </cell>
          <cell r="AE891">
            <v>0</v>
          </cell>
          <cell r="AF891">
            <v>1</v>
          </cell>
        </row>
        <row r="892">
          <cell r="A892">
            <v>38</v>
          </cell>
          <cell r="B892">
            <v>7</v>
          </cell>
          <cell r="C892">
            <v>2</v>
          </cell>
          <cell r="D892">
            <v>7</v>
          </cell>
          <cell r="E892">
            <v>1</v>
          </cell>
          <cell r="F892">
            <v>0</v>
          </cell>
          <cell r="G892">
            <v>3.7005439043589257</v>
          </cell>
          <cell r="H892">
            <v>515.49355787064314</v>
          </cell>
          <cell r="I892">
            <v>19.429698698763325</v>
          </cell>
          <cell r="J892">
            <v>0</v>
          </cell>
          <cell r="K892">
            <v>0</v>
          </cell>
          <cell r="M892">
            <v>2017</v>
          </cell>
          <cell r="N892">
            <v>2052</v>
          </cell>
          <cell r="O892">
            <v>1</v>
          </cell>
          <cell r="Q892">
            <v>1</v>
          </cell>
          <cell r="R892">
            <v>1</v>
          </cell>
          <cell r="S892">
            <v>0</v>
          </cell>
          <cell r="T892">
            <v>1</v>
          </cell>
          <cell r="U892">
            <v>1</v>
          </cell>
          <cell r="V892">
            <v>1</v>
          </cell>
          <cell r="W892">
            <v>1</v>
          </cell>
          <cell r="X892">
            <v>1</v>
          </cell>
          <cell r="Y892">
            <v>1</v>
          </cell>
          <cell r="Z892">
            <v>1</v>
          </cell>
          <cell r="AA892">
            <v>1</v>
          </cell>
          <cell r="AC892">
            <v>1992</v>
          </cell>
          <cell r="AD892">
            <v>1</v>
          </cell>
          <cell r="AE892">
            <v>0</v>
          </cell>
          <cell r="AF892">
            <v>1</v>
          </cell>
        </row>
        <row r="893">
          <cell r="A893">
            <v>38</v>
          </cell>
          <cell r="B893">
            <v>8</v>
          </cell>
          <cell r="C893">
            <v>2</v>
          </cell>
          <cell r="D893">
            <v>7</v>
          </cell>
          <cell r="E893">
            <v>1</v>
          </cell>
          <cell r="F893">
            <v>0</v>
          </cell>
          <cell r="G893">
            <v>3.9981272178799649</v>
          </cell>
          <cell r="H893">
            <v>564.8545629698441</v>
          </cell>
          <cell r="I893">
            <v>19.429698698763325</v>
          </cell>
          <cell r="J893">
            <v>0</v>
          </cell>
          <cell r="K893">
            <v>0</v>
          </cell>
          <cell r="M893">
            <v>2020</v>
          </cell>
          <cell r="N893">
            <v>2052</v>
          </cell>
          <cell r="O893">
            <v>1</v>
          </cell>
          <cell r="Q893">
            <v>1</v>
          </cell>
          <cell r="R893">
            <v>1</v>
          </cell>
          <cell r="S893">
            <v>0</v>
          </cell>
          <cell r="T893">
            <v>1</v>
          </cell>
          <cell r="U893">
            <v>1</v>
          </cell>
          <cell r="V893">
            <v>1</v>
          </cell>
          <cell r="W893">
            <v>1</v>
          </cell>
          <cell r="X893">
            <v>1</v>
          </cell>
          <cell r="Y893">
            <v>1</v>
          </cell>
          <cell r="Z893">
            <v>1</v>
          </cell>
          <cell r="AA893">
            <v>1</v>
          </cell>
          <cell r="AC893">
            <v>1992</v>
          </cell>
          <cell r="AD893">
            <v>1</v>
          </cell>
          <cell r="AE893">
            <v>0</v>
          </cell>
          <cell r="AF893">
            <v>1</v>
          </cell>
        </row>
        <row r="894">
          <cell r="A894">
            <v>39</v>
          </cell>
          <cell r="B894">
            <v>1</v>
          </cell>
          <cell r="C894">
            <v>2</v>
          </cell>
          <cell r="D894">
            <v>7</v>
          </cell>
          <cell r="E894">
            <v>1</v>
          </cell>
          <cell r="F894">
            <v>0.62308764032996167</v>
          </cell>
          <cell r="G894">
            <v>2.7294654660647026</v>
          </cell>
          <cell r="H894">
            <v>537.83946641569082</v>
          </cell>
          <cell r="I894">
            <v>21.902111646168553</v>
          </cell>
          <cell r="J894">
            <v>0</v>
          </cell>
          <cell r="K894">
            <v>0</v>
          </cell>
          <cell r="M894">
            <v>2003</v>
          </cell>
          <cell r="N894">
            <v>2008</v>
          </cell>
          <cell r="O894">
            <v>1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C894">
            <v>1992</v>
          </cell>
          <cell r="AD894">
            <v>1</v>
          </cell>
          <cell r="AE894">
            <v>0</v>
          </cell>
          <cell r="AF894">
            <v>1</v>
          </cell>
        </row>
        <row r="895">
          <cell r="A895">
            <v>39</v>
          </cell>
          <cell r="B895">
            <v>2</v>
          </cell>
          <cell r="C895">
            <v>2</v>
          </cell>
          <cell r="D895">
            <v>7</v>
          </cell>
          <cell r="E895">
            <v>1</v>
          </cell>
          <cell r="F895">
            <v>0</v>
          </cell>
          <cell r="G895">
            <v>2.7371008774960157</v>
          </cell>
          <cell r="H895">
            <v>889.22791780727584</v>
          </cell>
          <cell r="I895">
            <v>21.902111646168553</v>
          </cell>
          <cell r="J895">
            <v>0</v>
          </cell>
          <cell r="K895">
            <v>0</v>
          </cell>
          <cell r="M895">
            <v>2004</v>
          </cell>
          <cell r="N895">
            <v>2008</v>
          </cell>
          <cell r="O895">
            <v>1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C895">
            <v>1992</v>
          </cell>
          <cell r="AD895">
            <v>1</v>
          </cell>
          <cell r="AE895">
            <v>0</v>
          </cell>
          <cell r="AF895">
            <v>1</v>
          </cell>
        </row>
        <row r="896">
          <cell r="A896">
            <v>39</v>
          </cell>
          <cell r="B896">
            <v>3</v>
          </cell>
          <cell r="C896">
            <v>2</v>
          </cell>
          <cell r="D896">
            <v>7</v>
          </cell>
          <cell r="E896">
            <v>1</v>
          </cell>
          <cell r="F896">
            <v>0</v>
          </cell>
          <cell r="G896">
            <v>3.7459159111246767</v>
          </cell>
          <cell r="H896">
            <v>808.02480133020379</v>
          </cell>
          <cell r="I896">
            <v>158.10196829261727</v>
          </cell>
          <cell r="J896">
            <v>0</v>
          </cell>
          <cell r="K896">
            <v>0</v>
          </cell>
          <cell r="M896">
            <v>2004</v>
          </cell>
          <cell r="N896">
            <v>2016</v>
          </cell>
          <cell r="O896">
            <v>1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C896">
            <v>1992</v>
          </cell>
          <cell r="AD896">
            <v>1</v>
          </cell>
          <cell r="AE896">
            <v>0</v>
          </cell>
          <cell r="AF896">
            <v>1</v>
          </cell>
        </row>
        <row r="897">
          <cell r="A897">
            <v>39</v>
          </cell>
          <cell r="B897">
            <v>4</v>
          </cell>
          <cell r="C897">
            <v>2</v>
          </cell>
          <cell r="D897">
            <v>7</v>
          </cell>
          <cell r="E897">
            <v>1</v>
          </cell>
          <cell r="F897">
            <v>0</v>
          </cell>
          <cell r="G897">
            <v>7.3017276698970051</v>
          </cell>
          <cell r="H897">
            <v>926.2843734974615</v>
          </cell>
          <cell r="I897">
            <v>170.44023442071628</v>
          </cell>
          <cell r="J897">
            <v>0</v>
          </cell>
          <cell r="K897">
            <v>0</v>
          </cell>
          <cell r="M897">
            <v>2009</v>
          </cell>
          <cell r="N897">
            <v>2016</v>
          </cell>
          <cell r="O897">
            <v>1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C897">
            <v>1992</v>
          </cell>
          <cell r="AD897">
            <v>1</v>
          </cell>
          <cell r="AE897">
            <v>0</v>
          </cell>
          <cell r="AF897">
            <v>1</v>
          </cell>
        </row>
        <row r="898">
          <cell r="A898">
            <v>39</v>
          </cell>
          <cell r="B898">
            <v>5</v>
          </cell>
          <cell r="C898">
            <v>2</v>
          </cell>
          <cell r="D898">
            <v>7</v>
          </cell>
          <cell r="E898">
            <v>1</v>
          </cell>
          <cell r="F898">
            <v>0</v>
          </cell>
          <cell r="G898">
            <v>9.5845539588201394</v>
          </cell>
          <cell r="H898">
            <v>1140.5951474719286</v>
          </cell>
          <cell r="I898">
            <v>170.44023442071628</v>
          </cell>
          <cell r="J898">
            <v>0</v>
          </cell>
          <cell r="K898">
            <v>0</v>
          </cell>
          <cell r="M898">
            <v>2011</v>
          </cell>
          <cell r="N898">
            <v>2052</v>
          </cell>
          <cell r="O898">
            <v>1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C898">
            <v>1992</v>
          </cell>
          <cell r="AD898">
            <v>1</v>
          </cell>
          <cell r="AE898">
            <v>0</v>
          </cell>
          <cell r="AF898">
            <v>1</v>
          </cell>
        </row>
        <row r="899">
          <cell r="A899">
            <v>39</v>
          </cell>
          <cell r="B899">
            <v>6</v>
          </cell>
          <cell r="C899">
            <v>2</v>
          </cell>
          <cell r="D899">
            <v>7</v>
          </cell>
          <cell r="E899">
            <v>1</v>
          </cell>
          <cell r="F899">
            <v>0</v>
          </cell>
          <cell r="G899">
            <v>9.3611893203807774</v>
          </cell>
          <cell r="H899">
            <v>954.07290470238536</v>
          </cell>
          <cell r="I899">
            <v>170.44023442071628</v>
          </cell>
          <cell r="J899">
            <v>0</v>
          </cell>
          <cell r="K899">
            <v>0</v>
          </cell>
          <cell r="M899">
            <v>2017</v>
          </cell>
          <cell r="N899">
            <v>2052</v>
          </cell>
          <cell r="O899">
            <v>1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C899">
            <v>1992</v>
          </cell>
          <cell r="AD899">
            <v>1</v>
          </cell>
          <cell r="AE899">
            <v>0</v>
          </cell>
          <cell r="AF899">
            <v>1</v>
          </cell>
        </row>
        <row r="900">
          <cell r="A900">
            <v>39</v>
          </cell>
          <cell r="B900">
            <v>7</v>
          </cell>
          <cell r="C900">
            <v>2</v>
          </cell>
          <cell r="D900">
            <v>7</v>
          </cell>
          <cell r="E900">
            <v>1</v>
          </cell>
          <cell r="F900">
            <v>0</v>
          </cell>
          <cell r="G900">
            <v>12.287889690795057</v>
          </cell>
          <cell r="H900">
            <v>1174.8130018960851</v>
          </cell>
          <cell r="I900">
            <v>170.44023442071628</v>
          </cell>
          <cell r="J900">
            <v>0</v>
          </cell>
          <cell r="K900">
            <v>0</v>
          </cell>
          <cell r="M900">
            <v>2020</v>
          </cell>
          <cell r="N900">
            <v>2052</v>
          </cell>
          <cell r="O900">
            <v>1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C900">
            <v>1992</v>
          </cell>
          <cell r="AD900">
            <v>1</v>
          </cell>
          <cell r="AE900">
            <v>0</v>
          </cell>
          <cell r="AF900">
            <v>1</v>
          </cell>
        </row>
        <row r="901">
          <cell r="A901">
            <v>40</v>
          </cell>
          <cell r="B901">
            <v>1</v>
          </cell>
          <cell r="C901">
            <v>2</v>
          </cell>
          <cell r="D901">
            <v>7</v>
          </cell>
          <cell r="E901">
            <v>1</v>
          </cell>
          <cell r="F901">
            <v>6.2889666727142468E-2</v>
          </cell>
          <cell r="G901">
            <v>0.81120254306069073</v>
          </cell>
          <cell r="H901">
            <v>1810.1406071019412</v>
          </cell>
          <cell r="I901">
            <v>114.19144045100465</v>
          </cell>
          <cell r="J901">
            <v>0</v>
          </cell>
          <cell r="K901">
            <v>0</v>
          </cell>
          <cell r="M901">
            <v>2003</v>
          </cell>
          <cell r="N901">
            <v>2008</v>
          </cell>
          <cell r="O901">
            <v>1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C901">
            <v>1992</v>
          </cell>
          <cell r="AD901">
            <v>1</v>
          </cell>
          <cell r="AE901">
            <v>0</v>
          </cell>
          <cell r="AF901">
            <v>1</v>
          </cell>
        </row>
        <row r="902">
          <cell r="A902">
            <v>40</v>
          </cell>
          <cell r="B902">
            <v>2</v>
          </cell>
          <cell r="C902">
            <v>2</v>
          </cell>
          <cell r="D902">
            <v>7</v>
          </cell>
          <cell r="E902">
            <v>1</v>
          </cell>
          <cell r="F902">
            <v>0</v>
          </cell>
          <cell r="G902">
            <v>0.81517390310144133</v>
          </cell>
          <cell r="H902">
            <v>2944.2046019127961</v>
          </cell>
          <cell r="I902">
            <v>114.19144045100465</v>
          </cell>
          <cell r="J902">
            <v>0</v>
          </cell>
          <cell r="K902">
            <v>0</v>
          </cell>
          <cell r="M902">
            <v>2004</v>
          </cell>
          <cell r="N902">
            <v>2008</v>
          </cell>
          <cell r="O902">
            <v>1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C902">
            <v>1992</v>
          </cell>
          <cell r="AD902">
            <v>1</v>
          </cell>
          <cell r="AE902">
            <v>0</v>
          </cell>
          <cell r="AF902">
            <v>1</v>
          </cell>
        </row>
        <row r="903">
          <cell r="A903">
            <v>40</v>
          </cell>
          <cell r="B903">
            <v>3</v>
          </cell>
          <cell r="C903">
            <v>2</v>
          </cell>
          <cell r="D903">
            <v>7</v>
          </cell>
          <cell r="E903">
            <v>1</v>
          </cell>
          <cell r="F903">
            <v>0</v>
          </cell>
          <cell r="G903">
            <v>0.81203154050804294</v>
          </cell>
          <cell r="H903">
            <v>1482.8366706742295</v>
          </cell>
          <cell r="I903">
            <v>316.17163980011043</v>
          </cell>
          <cell r="J903">
            <v>0</v>
          </cell>
          <cell r="K903">
            <v>0</v>
          </cell>
          <cell r="M903">
            <v>2009</v>
          </cell>
          <cell r="N903">
            <v>2011</v>
          </cell>
          <cell r="O903">
            <v>1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C903">
            <v>1992</v>
          </cell>
          <cell r="AD903">
            <v>1</v>
          </cell>
          <cell r="AE903">
            <v>0</v>
          </cell>
          <cell r="AF903">
            <v>1</v>
          </cell>
        </row>
        <row r="904">
          <cell r="A904">
            <v>40</v>
          </cell>
          <cell r="B904">
            <v>4</v>
          </cell>
          <cell r="C904">
            <v>2</v>
          </cell>
          <cell r="D904">
            <v>7</v>
          </cell>
          <cell r="E904">
            <v>1</v>
          </cell>
          <cell r="F904">
            <v>0</v>
          </cell>
          <cell r="G904">
            <v>1.6690213260745328</v>
          </cell>
          <cell r="H904">
            <v>1712.5346726838727</v>
          </cell>
          <cell r="I904">
            <v>340.87626079125357</v>
          </cell>
          <cell r="J904">
            <v>0</v>
          </cell>
          <cell r="K904">
            <v>0</v>
          </cell>
          <cell r="M904">
            <v>2009</v>
          </cell>
          <cell r="N904">
            <v>2016</v>
          </cell>
          <cell r="O904">
            <v>1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C904">
            <v>1992</v>
          </cell>
          <cell r="AD904">
            <v>1</v>
          </cell>
          <cell r="AE904">
            <v>0</v>
          </cell>
          <cell r="AF904">
            <v>1</v>
          </cell>
        </row>
        <row r="905">
          <cell r="A905">
            <v>40</v>
          </cell>
          <cell r="B905">
            <v>5</v>
          </cell>
          <cell r="C905">
            <v>2</v>
          </cell>
          <cell r="D905">
            <v>7</v>
          </cell>
          <cell r="E905">
            <v>1</v>
          </cell>
          <cell r="F905">
            <v>0</v>
          </cell>
          <cell r="G905">
            <v>1.8757327080890973</v>
          </cell>
          <cell r="H905">
            <v>2466.3502151906582</v>
          </cell>
          <cell r="I905">
            <v>340.87626079125357</v>
          </cell>
          <cell r="J905">
            <v>0</v>
          </cell>
          <cell r="K905">
            <v>0</v>
          </cell>
          <cell r="M905">
            <v>2011</v>
          </cell>
          <cell r="N905">
            <v>2016</v>
          </cell>
          <cell r="O905">
            <v>1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C905">
            <v>1992</v>
          </cell>
          <cell r="AD905">
            <v>1</v>
          </cell>
          <cell r="AE905">
            <v>0</v>
          </cell>
          <cell r="AF905">
            <v>1</v>
          </cell>
        </row>
        <row r="906">
          <cell r="A906">
            <v>40</v>
          </cell>
          <cell r="B906">
            <v>6</v>
          </cell>
          <cell r="C906">
            <v>2</v>
          </cell>
          <cell r="D906">
            <v>7</v>
          </cell>
          <cell r="E906">
            <v>1</v>
          </cell>
          <cell r="F906">
            <v>0</v>
          </cell>
          <cell r="G906">
            <v>2.0108690675596783</v>
          </cell>
          <cell r="H906">
            <v>1781.0360595912277</v>
          </cell>
          <cell r="I906">
            <v>340.87626079125357</v>
          </cell>
          <cell r="J906">
            <v>0</v>
          </cell>
          <cell r="K906">
            <v>0</v>
          </cell>
          <cell r="M906">
            <v>2017</v>
          </cell>
          <cell r="N906">
            <v>2052</v>
          </cell>
          <cell r="O906">
            <v>1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C906">
            <v>1992</v>
          </cell>
          <cell r="AD906">
            <v>1</v>
          </cell>
          <cell r="AE906">
            <v>0</v>
          </cell>
          <cell r="AF906">
            <v>1</v>
          </cell>
        </row>
        <row r="907">
          <cell r="A907">
            <v>40</v>
          </cell>
          <cell r="B907">
            <v>7</v>
          </cell>
          <cell r="C907">
            <v>2</v>
          </cell>
          <cell r="D907">
            <v>7</v>
          </cell>
          <cell r="E907">
            <v>1</v>
          </cell>
          <cell r="F907">
            <v>0</v>
          </cell>
          <cell r="G907">
            <v>2.259918925408551</v>
          </cell>
          <cell r="H907">
            <v>2565.0042237982771</v>
          </cell>
          <cell r="I907">
            <v>340.87626079125357</v>
          </cell>
          <cell r="J907">
            <v>0</v>
          </cell>
          <cell r="K907">
            <v>0</v>
          </cell>
          <cell r="M907">
            <v>2020</v>
          </cell>
          <cell r="N907">
            <v>2052</v>
          </cell>
          <cell r="O907">
            <v>1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C907">
            <v>1992</v>
          </cell>
          <cell r="AD907">
            <v>1</v>
          </cell>
          <cell r="AE907">
            <v>0</v>
          </cell>
          <cell r="AF907">
            <v>1</v>
          </cell>
        </row>
        <row r="908">
          <cell r="A908">
            <v>41</v>
          </cell>
          <cell r="B908">
            <v>1</v>
          </cell>
          <cell r="C908">
            <v>2</v>
          </cell>
          <cell r="D908">
            <v>7</v>
          </cell>
          <cell r="E908">
            <v>1</v>
          </cell>
          <cell r="F908">
            <v>0.11046558825884717</v>
          </cell>
          <cell r="G908">
            <v>2.0269019559449619</v>
          </cell>
          <cell r="H908">
            <v>1021.2137228656861</v>
          </cell>
          <cell r="I908">
            <v>3.4432370590043693</v>
          </cell>
          <cell r="J908">
            <v>0</v>
          </cell>
          <cell r="K908">
            <v>0</v>
          </cell>
          <cell r="M908">
            <v>2003</v>
          </cell>
          <cell r="N908">
            <v>2009</v>
          </cell>
          <cell r="O908">
            <v>1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C908">
            <v>1992</v>
          </cell>
          <cell r="AD908">
            <v>1</v>
          </cell>
          <cell r="AE908">
            <v>0</v>
          </cell>
          <cell r="AF908">
            <v>1</v>
          </cell>
        </row>
        <row r="909">
          <cell r="A909">
            <v>41</v>
          </cell>
          <cell r="B909">
            <v>2</v>
          </cell>
          <cell r="C909">
            <v>2</v>
          </cell>
          <cell r="D909">
            <v>7</v>
          </cell>
          <cell r="E909">
            <v>1</v>
          </cell>
          <cell r="F909">
            <v>0</v>
          </cell>
          <cell r="G909">
            <v>2.7985485221363624</v>
          </cell>
          <cell r="H909">
            <v>1202.9397618954185</v>
          </cell>
          <cell r="I909">
            <v>3.8258189544492986</v>
          </cell>
          <cell r="J909">
            <v>0</v>
          </cell>
          <cell r="K909">
            <v>0</v>
          </cell>
          <cell r="M909">
            <v>2004</v>
          </cell>
          <cell r="N909">
            <v>2009</v>
          </cell>
          <cell r="O909">
            <v>1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C909">
            <v>1992</v>
          </cell>
          <cell r="AD909">
            <v>1</v>
          </cell>
          <cell r="AE909">
            <v>0</v>
          </cell>
          <cell r="AF909">
            <v>1</v>
          </cell>
        </row>
        <row r="910">
          <cell r="A910">
            <v>41</v>
          </cell>
          <cell r="B910">
            <v>3</v>
          </cell>
          <cell r="C910">
            <v>2</v>
          </cell>
          <cell r="D910">
            <v>7</v>
          </cell>
          <cell r="E910">
            <v>1</v>
          </cell>
          <cell r="F910">
            <v>0</v>
          </cell>
          <cell r="G910">
            <v>1.0135443307397858</v>
          </cell>
          <cell r="H910">
            <v>4077.8317001759701</v>
          </cell>
          <cell r="I910">
            <v>36.872496581722942</v>
          </cell>
          <cell r="J910">
            <v>0</v>
          </cell>
          <cell r="K910">
            <v>0</v>
          </cell>
          <cell r="M910">
            <v>2010</v>
          </cell>
          <cell r="N910">
            <v>2011</v>
          </cell>
          <cell r="O910">
            <v>1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C910">
            <v>1992</v>
          </cell>
          <cell r="AD910">
            <v>1</v>
          </cell>
          <cell r="AE910">
            <v>0</v>
          </cell>
          <cell r="AF910">
            <v>1</v>
          </cell>
        </row>
        <row r="911">
          <cell r="A911">
            <v>41</v>
          </cell>
          <cell r="B911">
            <v>4</v>
          </cell>
          <cell r="C911">
            <v>2</v>
          </cell>
          <cell r="D911">
            <v>7</v>
          </cell>
          <cell r="E911">
            <v>1</v>
          </cell>
          <cell r="F911">
            <v>0</v>
          </cell>
          <cell r="G911">
            <v>1.6063022734263792</v>
          </cell>
          <cell r="H911">
            <v>4093.5841686235053</v>
          </cell>
          <cell r="I911">
            <v>36.872496581722942</v>
          </cell>
          <cell r="J911">
            <v>0</v>
          </cell>
          <cell r="K911">
            <v>0</v>
          </cell>
          <cell r="M911">
            <v>2010</v>
          </cell>
          <cell r="N911">
            <v>2052</v>
          </cell>
          <cell r="O911">
            <v>1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C911">
            <v>1992</v>
          </cell>
          <cell r="AD911">
            <v>1</v>
          </cell>
          <cell r="AE911">
            <v>0</v>
          </cell>
          <cell r="AF911">
            <v>1</v>
          </cell>
        </row>
        <row r="912">
          <cell r="A912">
            <v>41</v>
          </cell>
          <cell r="B912">
            <v>5</v>
          </cell>
          <cell r="C912">
            <v>2</v>
          </cell>
          <cell r="D912">
            <v>7</v>
          </cell>
          <cell r="E912">
            <v>1</v>
          </cell>
          <cell r="F912">
            <v>0</v>
          </cell>
          <cell r="G912">
            <v>2.5860285497551891</v>
          </cell>
          <cell r="H912">
            <v>4140.3756736203422</v>
          </cell>
          <cell r="I912">
            <v>36.872496581722942</v>
          </cell>
          <cell r="J912">
            <v>0</v>
          </cell>
          <cell r="K912">
            <v>0</v>
          </cell>
          <cell r="M912">
            <v>2011</v>
          </cell>
          <cell r="N912">
            <v>2052</v>
          </cell>
          <cell r="O912">
            <v>1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C912">
            <v>1992</v>
          </cell>
          <cell r="AD912">
            <v>1</v>
          </cell>
          <cell r="AE912">
            <v>0</v>
          </cell>
          <cell r="AF912">
            <v>1</v>
          </cell>
        </row>
        <row r="913">
          <cell r="A913">
            <v>41</v>
          </cell>
          <cell r="B913">
            <v>6</v>
          </cell>
          <cell r="C913">
            <v>2</v>
          </cell>
          <cell r="D913">
            <v>7</v>
          </cell>
          <cell r="E913">
            <v>1</v>
          </cell>
          <cell r="F913">
            <v>0</v>
          </cell>
          <cell r="G913">
            <v>1.2441032117397841</v>
          </cell>
          <cell r="H913">
            <v>4093.5841686235053</v>
          </cell>
          <cell r="I913">
            <v>36.872496581722942</v>
          </cell>
          <cell r="J913">
            <v>0</v>
          </cell>
          <cell r="K913">
            <v>0</v>
          </cell>
          <cell r="M913">
            <v>2012</v>
          </cell>
          <cell r="N913">
            <v>2016</v>
          </cell>
          <cell r="O913">
            <v>1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C913">
            <v>1992</v>
          </cell>
          <cell r="AD913">
            <v>1</v>
          </cell>
          <cell r="AE913">
            <v>0</v>
          </cell>
          <cell r="AF913">
            <v>1</v>
          </cell>
        </row>
        <row r="914">
          <cell r="A914">
            <v>41</v>
          </cell>
          <cell r="B914">
            <v>7</v>
          </cell>
          <cell r="C914">
            <v>2</v>
          </cell>
          <cell r="D914">
            <v>7</v>
          </cell>
          <cell r="E914">
            <v>1</v>
          </cell>
          <cell r="F914">
            <v>0</v>
          </cell>
          <cell r="G914">
            <v>1.3622447958003447</v>
          </cell>
          <cell r="H914">
            <v>4077.8317001759701</v>
          </cell>
          <cell r="I914">
            <v>36.872496581722942</v>
          </cell>
          <cell r="J914">
            <v>0</v>
          </cell>
          <cell r="K914">
            <v>0</v>
          </cell>
          <cell r="M914">
            <v>2017</v>
          </cell>
          <cell r="N914">
            <v>2052</v>
          </cell>
          <cell r="O914">
            <v>1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C914">
            <v>1992</v>
          </cell>
          <cell r="AD914">
            <v>1</v>
          </cell>
          <cell r="AE914">
            <v>0</v>
          </cell>
          <cell r="AF914">
            <v>1</v>
          </cell>
        </row>
        <row r="915">
          <cell r="A915">
            <v>42</v>
          </cell>
          <cell r="B915">
            <v>1</v>
          </cell>
          <cell r="C915">
            <v>2</v>
          </cell>
          <cell r="D915">
            <v>7</v>
          </cell>
          <cell r="E915">
            <v>1</v>
          </cell>
          <cell r="F915">
            <v>5.608252942372239E-2</v>
          </cell>
          <cell r="G915">
            <v>1.2278913298333249</v>
          </cell>
          <cell r="H915">
            <v>1245.9784656973682</v>
          </cell>
          <cell r="I915">
            <v>4.6953232622786851</v>
          </cell>
          <cell r="J915">
            <v>0</v>
          </cell>
          <cell r="K915">
            <v>0</v>
          </cell>
          <cell r="M915">
            <v>2003</v>
          </cell>
          <cell r="N915">
            <v>2009</v>
          </cell>
          <cell r="O915">
            <v>1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C915">
            <v>1992</v>
          </cell>
          <cell r="AD915">
            <v>1</v>
          </cell>
          <cell r="AE915">
            <v>0</v>
          </cell>
          <cell r="AF915">
            <v>1</v>
          </cell>
        </row>
        <row r="916">
          <cell r="A916">
            <v>42</v>
          </cell>
          <cell r="B916">
            <v>2</v>
          </cell>
          <cell r="C916">
            <v>2</v>
          </cell>
          <cell r="D916">
            <v>7</v>
          </cell>
          <cell r="E916">
            <v>1</v>
          </cell>
          <cell r="F916">
            <v>0</v>
          </cell>
          <cell r="G916">
            <v>1.426338413442751</v>
          </cell>
          <cell r="H916">
            <v>1437.0615082043537</v>
          </cell>
          <cell r="I916">
            <v>4.6953232622786851</v>
          </cell>
          <cell r="J916">
            <v>0</v>
          </cell>
          <cell r="K916">
            <v>0</v>
          </cell>
          <cell r="M916">
            <v>2004</v>
          </cell>
          <cell r="N916">
            <v>2009</v>
          </cell>
          <cell r="O916">
            <v>1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C916">
            <v>1992</v>
          </cell>
          <cell r="AD916">
            <v>1</v>
          </cell>
          <cell r="AE916">
            <v>0</v>
          </cell>
          <cell r="AF916">
            <v>1</v>
          </cell>
        </row>
        <row r="917">
          <cell r="A917">
            <v>42</v>
          </cell>
          <cell r="B917">
            <v>3</v>
          </cell>
          <cell r="C917">
            <v>2</v>
          </cell>
          <cell r="D917">
            <v>7</v>
          </cell>
          <cell r="E917">
            <v>1</v>
          </cell>
          <cell r="F917">
            <v>0</v>
          </cell>
          <cell r="G917">
            <v>0.60348883601531966</v>
          </cell>
          <cell r="H917">
            <v>2349.0550966866008</v>
          </cell>
          <cell r="I917">
            <v>20.48472032317941</v>
          </cell>
          <cell r="J917">
            <v>0</v>
          </cell>
          <cell r="K917">
            <v>0</v>
          </cell>
          <cell r="M917">
            <v>2010</v>
          </cell>
          <cell r="N917">
            <v>2011</v>
          </cell>
          <cell r="O917">
            <v>1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C917">
            <v>1992</v>
          </cell>
          <cell r="AD917">
            <v>1</v>
          </cell>
          <cell r="AE917">
            <v>0</v>
          </cell>
          <cell r="AF917">
            <v>1</v>
          </cell>
        </row>
        <row r="918">
          <cell r="A918">
            <v>42</v>
          </cell>
          <cell r="B918">
            <v>4</v>
          </cell>
          <cell r="C918">
            <v>2</v>
          </cell>
          <cell r="D918">
            <v>7</v>
          </cell>
          <cell r="E918">
            <v>1</v>
          </cell>
          <cell r="F918">
            <v>0</v>
          </cell>
          <cell r="G918">
            <v>0.89719357848649428</v>
          </cell>
          <cell r="H918">
            <v>2356.8340934508155</v>
          </cell>
          <cell r="I918">
            <v>20.48472032317941</v>
          </cell>
          <cell r="J918">
            <v>0</v>
          </cell>
          <cell r="K918">
            <v>0</v>
          </cell>
          <cell r="M918">
            <v>2010</v>
          </cell>
          <cell r="N918">
            <v>2016</v>
          </cell>
          <cell r="O918">
            <v>1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C918">
            <v>1992</v>
          </cell>
          <cell r="AD918">
            <v>1</v>
          </cell>
          <cell r="AE918">
            <v>0</v>
          </cell>
          <cell r="AF918">
            <v>1</v>
          </cell>
        </row>
        <row r="919">
          <cell r="A919">
            <v>42</v>
          </cell>
          <cell r="B919">
            <v>5</v>
          </cell>
          <cell r="C919">
            <v>2</v>
          </cell>
          <cell r="D919">
            <v>7</v>
          </cell>
          <cell r="E919">
            <v>1</v>
          </cell>
          <cell r="F919">
            <v>0</v>
          </cell>
          <cell r="G919">
            <v>1.5217783388943997</v>
          </cell>
          <cell r="H919">
            <v>2392.8329399873724</v>
          </cell>
          <cell r="I919">
            <v>20.48472032317941</v>
          </cell>
          <cell r="J919">
            <v>0</v>
          </cell>
          <cell r="K919">
            <v>0</v>
          </cell>
          <cell r="M919">
            <v>2011</v>
          </cell>
          <cell r="N919">
            <v>2052</v>
          </cell>
          <cell r="O919">
            <v>1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C919">
            <v>1992</v>
          </cell>
          <cell r="AD919">
            <v>1</v>
          </cell>
          <cell r="AE919">
            <v>0</v>
          </cell>
          <cell r="AF919">
            <v>1</v>
          </cell>
        </row>
        <row r="920">
          <cell r="A920">
            <v>42</v>
          </cell>
          <cell r="B920">
            <v>6</v>
          </cell>
          <cell r="C920">
            <v>2</v>
          </cell>
          <cell r="D920">
            <v>7</v>
          </cell>
          <cell r="E920">
            <v>1</v>
          </cell>
          <cell r="F920">
            <v>0</v>
          </cell>
          <cell r="G920">
            <v>1.0713403609986114</v>
          </cell>
          <cell r="H920">
            <v>2356.8340934508155</v>
          </cell>
          <cell r="I920">
            <v>20.48472032317941</v>
          </cell>
          <cell r="J920">
            <v>0</v>
          </cell>
          <cell r="K920">
            <v>0</v>
          </cell>
          <cell r="M920">
            <v>2004</v>
          </cell>
          <cell r="N920">
            <v>2016</v>
          </cell>
          <cell r="O920">
            <v>1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C920">
            <v>1992</v>
          </cell>
          <cell r="AD920">
            <v>1</v>
          </cell>
          <cell r="AE920">
            <v>0</v>
          </cell>
          <cell r="AF920">
            <v>1</v>
          </cell>
        </row>
        <row r="921">
          <cell r="A921">
            <v>42</v>
          </cell>
          <cell r="B921">
            <v>7</v>
          </cell>
          <cell r="C921">
            <v>2</v>
          </cell>
          <cell r="D921">
            <v>7</v>
          </cell>
          <cell r="E921">
            <v>1</v>
          </cell>
          <cell r="F921">
            <v>0</v>
          </cell>
          <cell r="G921">
            <v>1.168285287478634</v>
          </cell>
          <cell r="H921">
            <v>2356.8340934508155</v>
          </cell>
          <cell r="I921">
            <v>20.48472032317941</v>
          </cell>
          <cell r="J921">
            <v>0</v>
          </cell>
          <cell r="K921">
            <v>0</v>
          </cell>
          <cell r="M921">
            <v>2017</v>
          </cell>
          <cell r="N921">
            <v>2052</v>
          </cell>
          <cell r="O921">
            <v>1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C921">
            <v>1992</v>
          </cell>
          <cell r="AD921">
            <v>1</v>
          </cell>
          <cell r="AE921">
            <v>0</v>
          </cell>
          <cell r="AF921">
            <v>1</v>
          </cell>
        </row>
        <row r="922">
          <cell r="A922">
            <v>43</v>
          </cell>
          <cell r="B922">
            <v>1</v>
          </cell>
          <cell r="C922">
            <v>2</v>
          </cell>
          <cell r="D922">
            <v>7</v>
          </cell>
          <cell r="E922">
            <v>1</v>
          </cell>
          <cell r="F922">
            <v>2.6644448254953743E-2</v>
          </cell>
          <cell r="G922">
            <v>0.30713894324853225</v>
          </cell>
          <cell r="H922">
            <v>1156.2472476540959</v>
          </cell>
          <cell r="I922">
            <v>80.553397116839051</v>
          </cell>
          <cell r="J922">
            <v>0</v>
          </cell>
          <cell r="K922">
            <v>0</v>
          </cell>
          <cell r="M922">
            <v>2003</v>
          </cell>
          <cell r="N922">
            <v>2009</v>
          </cell>
          <cell r="O922">
            <v>1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1</v>
          </cell>
          <cell r="AA922">
            <v>0</v>
          </cell>
          <cell r="AC922">
            <v>1992</v>
          </cell>
          <cell r="AD922">
            <v>1</v>
          </cell>
          <cell r="AE922">
            <v>0</v>
          </cell>
          <cell r="AF922">
            <v>1</v>
          </cell>
        </row>
        <row r="923">
          <cell r="A923">
            <v>43</v>
          </cell>
          <cell r="B923">
            <v>2</v>
          </cell>
          <cell r="C923">
            <v>2</v>
          </cell>
          <cell r="D923">
            <v>7</v>
          </cell>
          <cell r="E923">
            <v>1</v>
          </cell>
          <cell r="F923">
            <v>0</v>
          </cell>
          <cell r="G923">
            <v>0.39090410958904109</v>
          </cell>
          <cell r="H923">
            <v>2071.6096520469214</v>
          </cell>
          <cell r="I923">
            <v>80.553397116839037</v>
          </cell>
          <cell r="J923">
            <v>0</v>
          </cell>
          <cell r="K923">
            <v>0</v>
          </cell>
          <cell r="M923">
            <v>2004</v>
          </cell>
          <cell r="N923">
            <v>2052</v>
          </cell>
          <cell r="O923">
            <v>1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1</v>
          </cell>
          <cell r="AA923">
            <v>0</v>
          </cell>
          <cell r="AC923">
            <v>1992</v>
          </cell>
          <cell r="AD923">
            <v>1</v>
          </cell>
          <cell r="AE923">
            <v>0</v>
          </cell>
          <cell r="AF923">
            <v>1</v>
          </cell>
        </row>
        <row r="924">
          <cell r="A924">
            <v>43</v>
          </cell>
          <cell r="B924">
            <v>3</v>
          </cell>
          <cell r="C924">
            <v>2</v>
          </cell>
          <cell r="D924">
            <v>7</v>
          </cell>
          <cell r="E924">
            <v>1</v>
          </cell>
          <cell r="F924">
            <v>0</v>
          </cell>
          <cell r="G924">
            <v>0.4617638751588759</v>
          </cell>
          <cell r="H924">
            <v>2051.5535247374596</v>
          </cell>
          <cell r="I924">
            <v>50.973424217033816</v>
          </cell>
          <cell r="J924">
            <v>0</v>
          </cell>
          <cell r="K924">
            <v>0</v>
          </cell>
          <cell r="M924">
            <v>2011</v>
          </cell>
          <cell r="N924">
            <v>2052</v>
          </cell>
          <cell r="O924">
            <v>1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1</v>
          </cell>
          <cell r="AA924">
            <v>0</v>
          </cell>
          <cell r="AC924">
            <v>1992</v>
          </cell>
          <cell r="AD924">
            <v>1</v>
          </cell>
          <cell r="AE924">
            <v>0</v>
          </cell>
          <cell r="AF924">
            <v>1</v>
          </cell>
        </row>
        <row r="925">
          <cell r="A925">
            <v>43</v>
          </cell>
          <cell r="B925">
            <v>4</v>
          </cell>
          <cell r="C925">
            <v>2</v>
          </cell>
          <cell r="D925">
            <v>7</v>
          </cell>
          <cell r="E925">
            <v>1</v>
          </cell>
          <cell r="F925">
            <v>0</v>
          </cell>
          <cell r="G925">
            <v>0.5118982387475538</v>
          </cell>
          <cell r="H925">
            <v>2059.6515306905667</v>
          </cell>
          <cell r="I925">
            <v>50.973424217033816</v>
          </cell>
          <cell r="J925">
            <v>0</v>
          </cell>
          <cell r="K925">
            <v>0</v>
          </cell>
          <cell r="M925">
            <v>2010</v>
          </cell>
          <cell r="N925">
            <v>2052</v>
          </cell>
          <cell r="O925">
            <v>1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1</v>
          </cell>
          <cell r="AA925">
            <v>0</v>
          </cell>
          <cell r="AC925">
            <v>1992</v>
          </cell>
          <cell r="AD925">
            <v>1</v>
          </cell>
          <cell r="AE925">
            <v>0</v>
          </cell>
          <cell r="AF925">
            <v>1</v>
          </cell>
        </row>
        <row r="926">
          <cell r="A926">
            <v>43</v>
          </cell>
          <cell r="B926">
            <v>5</v>
          </cell>
          <cell r="C926">
            <v>2</v>
          </cell>
          <cell r="D926">
            <v>7</v>
          </cell>
          <cell r="E926">
            <v>1</v>
          </cell>
          <cell r="F926">
            <v>0</v>
          </cell>
          <cell r="G926">
            <v>0.57572102686903537</v>
          </cell>
          <cell r="H926">
            <v>2094.5352486424126</v>
          </cell>
          <cell r="I926">
            <v>50.973424217033823</v>
          </cell>
          <cell r="J926">
            <v>0</v>
          </cell>
          <cell r="K926">
            <v>0</v>
          </cell>
          <cell r="M926">
            <v>2011</v>
          </cell>
          <cell r="N926">
            <v>2052</v>
          </cell>
          <cell r="O926">
            <v>1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1</v>
          </cell>
          <cell r="AA926">
            <v>0</v>
          </cell>
          <cell r="AC926">
            <v>1992</v>
          </cell>
          <cell r="AD926">
            <v>1</v>
          </cell>
          <cell r="AE926">
            <v>0</v>
          </cell>
          <cell r="AF926">
            <v>1</v>
          </cell>
        </row>
        <row r="927">
          <cell r="A927">
            <v>44</v>
          </cell>
          <cell r="B927">
            <v>1</v>
          </cell>
          <cell r="C927">
            <v>2</v>
          </cell>
          <cell r="D927">
            <v>7</v>
          </cell>
          <cell r="E927">
            <v>1</v>
          </cell>
          <cell r="F927">
            <v>3.0590470594757668E-2</v>
          </cell>
          <cell r="G927">
            <v>0.78997204436829294</v>
          </cell>
          <cell r="H927">
            <v>1388.492342492819</v>
          </cell>
          <cell r="I927">
            <v>8.6080926475109241</v>
          </cell>
          <cell r="J927">
            <v>0</v>
          </cell>
          <cell r="K927">
            <v>0</v>
          </cell>
          <cell r="M927">
            <v>2003</v>
          </cell>
          <cell r="N927">
            <v>2009</v>
          </cell>
          <cell r="O927">
            <v>1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C927">
            <v>1992</v>
          </cell>
          <cell r="AD927">
            <v>1</v>
          </cell>
          <cell r="AE927">
            <v>0</v>
          </cell>
          <cell r="AF927">
            <v>1</v>
          </cell>
        </row>
        <row r="928">
          <cell r="A928">
            <v>44</v>
          </cell>
          <cell r="B928">
            <v>2</v>
          </cell>
          <cell r="C928">
            <v>2</v>
          </cell>
          <cell r="D928">
            <v>7</v>
          </cell>
          <cell r="E928">
            <v>1</v>
          </cell>
          <cell r="F928">
            <v>0</v>
          </cell>
          <cell r="G928">
            <v>2.5399773884022081</v>
          </cell>
          <cell r="H928">
            <v>1182.4579948971102</v>
          </cell>
          <cell r="I928">
            <v>4.1318844708052431</v>
          </cell>
          <cell r="J928">
            <v>0</v>
          </cell>
          <cell r="K928">
            <v>0</v>
          </cell>
          <cell r="M928">
            <v>2004</v>
          </cell>
          <cell r="N928">
            <v>2009</v>
          </cell>
          <cell r="O928">
            <v>1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C928">
            <v>1992</v>
          </cell>
          <cell r="AD928">
            <v>1</v>
          </cell>
          <cell r="AE928">
            <v>0</v>
          </cell>
          <cell r="AF928">
            <v>1</v>
          </cell>
        </row>
        <row r="929">
          <cell r="A929">
            <v>44</v>
          </cell>
          <cell r="B929">
            <v>3</v>
          </cell>
          <cell r="C929">
            <v>2</v>
          </cell>
          <cell r="D929">
            <v>7</v>
          </cell>
          <cell r="E929">
            <v>1</v>
          </cell>
          <cell r="F929">
            <v>0</v>
          </cell>
          <cell r="G929">
            <v>2.1370652598671356</v>
          </cell>
          <cell r="H929">
            <v>1711.044546680763</v>
          </cell>
          <cell r="I929">
            <v>17.558331705582351</v>
          </cell>
          <cell r="J929">
            <v>0</v>
          </cell>
          <cell r="K929">
            <v>0</v>
          </cell>
          <cell r="M929">
            <v>2011</v>
          </cell>
          <cell r="N929">
            <v>2052</v>
          </cell>
          <cell r="O929">
            <v>1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C929">
            <v>1992</v>
          </cell>
          <cell r="AD929">
            <v>1</v>
          </cell>
          <cell r="AE929">
            <v>0</v>
          </cell>
          <cell r="AF929">
            <v>1</v>
          </cell>
        </row>
        <row r="930">
          <cell r="A930">
            <v>44</v>
          </cell>
          <cell r="B930">
            <v>4</v>
          </cell>
          <cell r="C930">
            <v>2</v>
          </cell>
          <cell r="D930">
            <v>7</v>
          </cell>
          <cell r="E930">
            <v>1</v>
          </cell>
          <cell r="F930">
            <v>0</v>
          </cell>
          <cell r="G930">
            <v>3.0582598501452671</v>
          </cell>
          <cell r="H930">
            <v>1783.7657743963853</v>
          </cell>
          <cell r="I930">
            <v>17.558331705582351</v>
          </cell>
          <cell r="J930">
            <v>0</v>
          </cell>
          <cell r="K930">
            <v>0</v>
          </cell>
          <cell r="M930">
            <v>2010</v>
          </cell>
          <cell r="N930">
            <v>2052</v>
          </cell>
          <cell r="O930">
            <v>1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C930">
            <v>1992</v>
          </cell>
          <cell r="AD930">
            <v>1</v>
          </cell>
          <cell r="AE930">
            <v>0</v>
          </cell>
          <cell r="AF930">
            <v>1</v>
          </cell>
        </row>
        <row r="931">
          <cell r="A931">
            <v>44</v>
          </cell>
          <cell r="B931">
            <v>5</v>
          </cell>
          <cell r="C931">
            <v>2</v>
          </cell>
          <cell r="D931">
            <v>7</v>
          </cell>
          <cell r="E931">
            <v>1</v>
          </cell>
          <cell r="F931">
            <v>0</v>
          </cell>
          <cell r="G931">
            <v>5.4107674271800876</v>
          </cell>
          <cell r="H931">
            <v>1845.6819516219387</v>
          </cell>
          <cell r="I931">
            <v>17.558331705582351</v>
          </cell>
          <cell r="J931">
            <v>0</v>
          </cell>
          <cell r="K931">
            <v>0</v>
          </cell>
          <cell r="M931">
            <v>2011</v>
          </cell>
          <cell r="N931">
            <v>2052</v>
          </cell>
          <cell r="O931">
            <v>1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C931">
            <v>1992</v>
          </cell>
          <cell r="AD931">
            <v>1</v>
          </cell>
          <cell r="AE931">
            <v>0</v>
          </cell>
          <cell r="AF931">
            <v>1</v>
          </cell>
        </row>
        <row r="932">
          <cell r="A932">
            <v>45</v>
          </cell>
          <cell r="B932">
            <v>1</v>
          </cell>
          <cell r="C932">
            <v>2</v>
          </cell>
          <cell r="D932">
            <v>7</v>
          </cell>
          <cell r="E932">
            <v>1</v>
          </cell>
          <cell r="F932">
            <v>9.023965641061496E-2</v>
          </cell>
          <cell r="G932">
            <v>0.5990621336459554</v>
          </cell>
          <cell r="H932">
            <v>2721.1890479969866</v>
          </cell>
          <cell r="I932">
            <v>14.756730252875869</v>
          </cell>
          <cell r="J932">
            <v>0</v>
          </cell>
          <cell r="K932">
            <v>0</v>
          </cell>
          <cell r="M932">
            <v>2003</v>
          </cell>
          <cell r="N932">
            <v>2012</v>
          </cell>
          <cell r="O932">
            <v>1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C932">
            <v>1992</v>
          </cell>
          <cell r="AD932">
            <v>1</v>
          </cell>
          <cell r="AE932">
            <v>0</v>
          </cell>
          <cell r="AF932">
            <v>1</v>
          </cell>
        </row>
        <row r="933">
          <cell r="A933">
            <v>45</v>
          </cell>
          <cell r="B933">
            <v>2</v>
          </cell>
          <cell r="C933">
            <v>2</v>
          </cell>
          <cell r="D933">
            <v>7</v>
          </cell>
          <cell r="E933">
            <v>1</v>
          </cell>
          <cell r="F933">
            <v>0</v>
          </cell>
          <cell r="G933">
            <v>2.115355475571941</v>
          </cell>
          <cell r="H933">
            <v>865.7432946851784</v>
          </cell>
          <cell r="I933">
            <v>4.304046323755462</v>
          </cell>
          <cell r="J933">
            <v>0</v>
          </cell>
          <cell r="K933">
            <v>0</v>
          </cell>
          <cell r="M933">
            <v>2004</v>
          </cell>
          <cell r="N933">
            <v>2012</v>
          </cell>
          <cell r="O933">
            <v>1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C933">
            <v>1992</v>
          </cell>
          <cell r="AD933">
            <v>1</v>
          </cell>
          <cell r="AE933">
            <v>0</v>
          </cell>
          <cell r="AF933">
            <v>1</v>
          </cell>
        </row>
        <row r="934">
          <cell r="A934">
            <v>45</v>
          </cell>
          <cell r="B934">
            <v>3</v>
          </cell>
          <cell r="C934">
            <v>2</v>
          </cell>
          <cell r="D934">
            <v>7</v>
          </cell>
          <cell r="E934">
            <v>1</v>
          </cell>
          <cell r="F934">
            <v>0</v>
          </cell>
          <cell r="G934">
            <v>2.5854344701434835</v>
          </cell>
          <cell r="H934">
            <v>785.87437836817946</v>
          </cell>
          <cell r="I934">
            <v>4.304046323755462</v>
          </cell>
          <cell r="J934">
            <v>0</v>
          </cell>
          <cell r="K934">
            <v>0</v>
          </cell>
          <cell r="M934">
            <v>2011</v>
          </cell>
          <cell r="N934">
            <v>2012</v>
          </cell>
          <cell r="O934">
            <v>1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C934">
            <v>1992</v>
          </cell>
          <cell r="AD934">
            <v>1</v>
          </cell>
          <cell r="AE934">
            <v>0</v>
          </cell>
          <cell r="AF934">
            <v>1</v>
          </cell>
        </row>
        <row r="935">
          <cell r="A935">
            <v>45</v>
          </cell>
          <cell r="B935">
            <v>4</v>
          </cell>
          <cell r="C935">
            <v>2</v>
          </cell>
          <cell r="D935">
            <v>7</v>
          </cell>
          <cell r="E935">
            <v>1</v>
          </cell>
          <cell r="F935">
            <v>0</v>
          </cell>
          <cell r="G935">
            <v>3.0362579807197618</v>
          </cell>
          <cell r="H935">
            <v>916.60730760666013</v>
          </cell>
          <cell r="I935">
            <v>4.304046323755462</v>
          </cell>
          <cell r="J935">
            <v>0</v>
          </cell>
          <cell r="K935">
            <v>0</v>
          </cell>
          <cell r="M935">
            <v>2011</v>
          </cell>
          <cell r="N935">
            <v>2012</v>
          </cell>
          <cell r="O935">
            <v>1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C935">
            <v>1992</v>
          </cell>
          <cell r="AD935">
            <v>1</v>
          </cell>
          <cell r="AE935">
            <v>0</v>
          </cell>
          <cell r="AF935">
            <v>1</v>
          </cell>
        </row>
        <row r="936">
          <cell r="A936">
            <v>45</v>
          </cell>
          <cell r="B936">
            <v>5</v>
          </cell>
          <cell r="C936">
            <v>2</v>
          </cell>
          <cell r="D936">
            <v>7</v>
          </cell>
          <cell r="E936">
            <v>1</v>
          </cell>
          <cell r="F936">
            <v>0</v>
          </cell>
          <cell r="G936">
            <v>3.3830850446496745</v>
          </cell>
          <cell r="H936">
            <v>938.22131844614989</v>
          </cell>
          <cell r="I936">
            <v>4.304046323755462</v>
          </cell>
          <cell r="J936">
            <v>0</v>
          </cell>
          <cell r="K936">
            <v>0</v>
          </cell>
          <cell r="M936">
            <v>2011</v>
          </cell>
          <cell r="N936">
            <v>2018</v>
          </cell>
          <cell r="O936">
            <v>1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C936">
            <v>1992</v>
          </cell>
          <cell r="AD936">
            <v>1</v>
          </cell>
          <cell r="AE936">
            <v>0</v>
          </cell>
          <cell r="AF936">
            <v>1</v>
          </cell>
        </row>
        <row r="937">
          <cell r="A937">
            <v>45</v>
          </cell>
          <cell r="B937">
            <v>6</v>
          </cell>
          <cell r="C937">
            <v>2</v>
          </cell>
          <cell r="D937">
            <v>7</v>
          </cell>
          <cell r="E937">
            <v>1</v>
          </cell>
          <cell r="F937">
            <v>0</v>
          </cell>
          <cell r="G937">
            <v>4.5307220191710913</v>
          </cell>
          <cell r="H937">
            <v>1222.4713179507862</v>
          </cell>
          <cell r="I937">
            <v>4.304046323755462</v>
          </cell>
          <cell r="J937">
            <v>0</v>
          </cell>
          <cell r="K937">
            <v>0</v>
          </cell>
          <cell r="M937">
            <v>2019</v>
          </cell>
          <cell r="N937">
            <v>2052</v>
          </cell>
          <cell r="O937">
            <v>1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C937">
            <v>1992</v>
          </cell>
          <cell r="AD937">
            <v>1</v>
          </cell>
          <cell r="AE937">
            <v>0</v>
          </cell>
          <cell r="AF937">
            <v>1</v>
          </cell>
        </row>
        <row r="938">
          <cell r="A938">
            <v>45</v>
          </cell>
          <cell r="B938">
            <v>7</v>
          </cell>
          <cell r="C938">
            <v>2</v>
          </cell>
          <cell r="D938">
            <v>7</v>
          </cell>
          <cell r="E938">
            <v>1</v>
          </cell>
          <cell r="F938">
            <v>0</v>
          </cell>
          <cell r="G938">
            <v>4.7691810728116755</v>
          </cell>
          <cell r="H938">
            <v>1416.7841363881471</v>
          </cell>
          <cell r="I938">
            <v>4.304046323755462</v>
          </cell>
          <cell r="J938">
            <v>0</v>
          </cell>
          <cell r="K938">
            <v>0</v>
          </cell>
          <cell r="M938">
            <v>2019</v>
          </cell>
          <cell r="N938">
            <v>2052</v>
          </cell>
          <cell r="O938">
            <v>1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C938">
            <v>1992</v>
          </cell>
          <cell r="AD938">
            <v>1</v>
          </cell>
          <cell r="AE938">
            <v>0</v>
          </cell>
          <cell r="AF938">
            <v>1</v>
          </cell>
        </row>
        <row r="939">
          <cell r="A939">
            <v>1</v>
          </cell>
          <cell r="B939">
            <v>1</v>
          </cell>
          <cell r="C939">
            <v>3</v>
          </cell>
          <cell r="D939">
            <v>1</v>
          </cell>
          <cell r="E939">
            <v>1</v>
          </cell>
          <cell r="F939">
            <v>1.3502390545323097E-2</v>
          </cell>
          <cell r="G939">
            <v>3.1</v>
          </cell>
          <cell r="H939">
            <v>67.777777777777771</v>
          </cell>
          <cell r="I939">
            <v>1.4722222222222223</v>
          </cell>
          <cell r="J939">
            <v>0</v>
          </cell>
          <cell r="K939">
            <v>0</v>
          </cell>
          <cell r="M939">
            <v>2003</v>
          </cell>
          <cell r="N939">
            <v>2009</v>
          </cell>
          <cell r="O939">
            <v>1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1</v>
          </cell>
          <cell r="V939">
            <v>1</v>
          </cell>
          <cell r="W939">
            <v>1</v>
          </cell>
          <cell r="X939">
            <v>0</v>
          </cell>
          <cell r="Y939">
            <v>0</v>
          </cell>
          <cell r="Z939">
            <v>1</v>
          </cell>
          <cell r="AA939">
            <v>1</v>
          </cell>
          <cell r="AC939">
            <v>1992</v>
          </cell>
          <cell r="AD939">
            <v>1</v>
          </cell>
          <cell r="AE939">
            <v>0</v>
          </cell>
          <cell r="AF939">
            <v>1</v>
          </cell>
        </row>
        <row r="940">
          <cell r="A940">
            <v>1</v>
          </cell>
          <cell r="B940">
            <v>2</v>
          </cell>
          <cell r="C940">
            <v>3</v>
          </cell>
          <cell r="D940">
            <v>1</v>
          </cell>
          <cell r="E940">
            <v>1</v>
          </cell>
          <cell r="F940">
            <v>0</v>
          </cell>
          <cell r="G940">
            <v>3.25</v>
          </cell>
          <cell r="H940">
            <v>81.388888888888886</v>
          </cell>
          <cell r="I940">
            <v>1.4722222222222223</v>
          </cell>
          <cell r="J940">
            <v>0</v>
          </cell>
          <cell r="K940">
            <v>0</v>
          </cell>
          <cell r="M940">
            <v>2003</v>
          </cell>
          <cell r="N940">
            <v>2009</v>
          </cell>
          <cell r="O940">
            <v>1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1</v>
          </cell>
          <cell r="V940">
            <v>1</v>
          </cell>
          <cell r="W940">
            <v>1</v>
          </cell>
          <cell r="X940">
            <v>0</v>
          </cell>
          <cell r="Y940">
            <v>0</v>
          </cell>
          <cell r="Z940">
            <v>1</v>
          </cell>
          <cell r="AA940">
            <v>1</v>
          </cell>
          <cell r="AC940">
            <v>1992</v>
          </cell>
          <cell r="AD940">
            <v>1</v>
          </cell>
          <cell r="AE940">
            <v>0</v>
          </cell>
          <cell r="AF940">
            <v>1</v>
          </cell>
        </row>
        <row r="941">
          <cell r="A941">
            <v>1</v>
          </cell>
          <cell r="B941">
            <v>3</v>
          </cell>
          <cell r="C941">
            <v>3</v>
          </cell>
          <cell r="D941">
            <v>1</v>
          </cell>
          <cell r="E941">
            <v>1</v>
          </cell>
          <cell r="F941">
            <v>0</v>
          </cell>
          <cell r="G941">
            <v>3.3</v>
          </cell>
          <cell r="H941">
            <v>81.388888888888886</v>
          </cell>
          <cell r="I941">
            <v>1.4722222222222223</v>
          </cell>
          <cell r="J941">
            <v>0</v>
          </cell>
          <cell r="K941">
            <v>0</v>
          </cell>
          <cell r="M941">
            <v>2003</v>
          </cell>
          <cell r="N941">
            <v>2017</v>
          </cell>
          <cell r="O941">
            <v>1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1</v>
          </cell>
          <cell r="V941">
            <v>1</v>
          </cell>
          <cell r="W941">
            <v>1</v>
          </cell>
          <cell r="X941">
            <v>0</v>
          </cell>
          <cell r="Y941">
            <v>0</v>
          </cell>
          <cell r="Z941">
            <v>1</v>
          </cell>
          <cell r="AA941">
            <v>1</v>
          </cell>
          <cell r="AC941">
            <v>1992</v>
          </cell>
          <cell r="AD941">
            <v>1</v>
          </cell>
          <cell r="AE941">
            <v>0</v>
          </cell>
          <cell r="AF941">
            <v>1</v>
          </cell>
        </row>
        <row r="942">
          <cell r="A942">
            <v>1</v>
          </cell>
          <cell r="B942">
            <v>4</v>
          </cell>
          <cell r="C942">
            <v>3</v>
          </cell>
          <cell r="D942">
            <v>1</v>
          </cell>
          <cell r="E942">
            <v>1</v>
          </cell>
          <cell r="F942">
            <v>0</v>
          </cell>
          <cell r="G942">
            <v>3.35</v>
          </cell>
          <cell r="H942">
            <v>83.611111111111114</v>
          </cell>
          <cell r="I942">
            <v>1.4722222222222223</v>
          </cell>
          <cell r="J942">
            <v>0</v>
          </cell>
          <cell r="K942">
            <v>0</v>
          </cell>
          <cell r="M942">
            <v>2003</v>
          </cell>
          <cell r="N942">
            <v>2017</v>
          </cell>
          <cell r="O942">
            <v>1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1</v>
          </cell>
          <cell r="V942">
            <v>1</v>
          </cell>
          <cell r="W942">
            <v>1</v>
          </cell>
          <cell r="X942">
            <v>0</v>
          </cell>
          <cell r="Y942">
            <v>0</v>
          </cell>
          <cell r="Z942">
            <v>1</v>
          </cell>
          <cell r="AA942">
            <v>1</v>
          </cell>
          <cell r="AC942">
            <v>1992</v>
          </cell>
          <cell r="AD942">
            <v>1</v>
          </cell>
          <cell r="AE942">
            <v>0</v>
          </cell>
          <cell r="AF942">
            <v>1</v>
          </cell>
        </row>
        <row r="943">
          <cell r="A943">
            <v>1</v>
          </cell>
          <cell r="B943">
            <v>5</v>
          </cell>
          <cell r="C943">
            <v>3</v>
          </cell>
          <cell r="D943">
            <v>1</v>
          </cell>
          <cell r="E943">
            <v>1</v>
          </cell>
          <cell r="F943">
            <v>0</v>
          </cell>
          <cell r="G943">
            <v>3.4</v>
          </cell>
          <cell r="H943">
            <v>102.77777777777777</v>
          </cell>
          <cell r="I943">
            <v>1.4722222222222223</v>
          </cell>
          <cell r="J943">
            <v>0</v>
          </cell>
          <cell r="K943">
            <v>0</v>
          </cell>
          <cell r="M943">
            <v>2003</v>
          </cell>
          <cell r="N943">
            <v>2052</v>
          </cell>
          <cell r="O943">
            <v>1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1</v>
          </cell>
          <cell r="V943">
            <v>1</v>
          </cell>
          <cell r="W943">
            <v>1</v>
          </cell>
          <cell r="X943">
            <v>0</v>
          </cell>
          <cell r="Y943">
            <v>0</v>
          </cell>
          <cell r="Z943">
            <v>1</v>
          </cell>
          <cell r="AA943">
            <v>1</v>
          </cell>
          <cell r="AC943">
            <v>1992</v>
          </cell>
          <cell r="AD943">
            <v>1</v>
          </cell>
          <cell r="AE943">
            <v>0</v>
          </cell>
          <cell r="AF943">
            <v>1</v>
          </cell>
        </row>
        <row r="944">
          <cell r="A944">
            <v>1</v>
          </cell>
          <cell r="B944">
            <v>6</v>
          </cell>
          <cell r="C944">
            <v>3</v>
          </cell>
          <cell r="D944">
            <v>1</v>
          </cell>
          <cell r="E944">
            <v>1</v>
          </cell>
          <cell r="F944">
            <v>0</v>
          </cell>
          <cell r="G944">
            <v>3.3</v>
          </cell>
          <cell r="H944">
            <v>80.277777777777771</v>
          </cell>
          <cell r="I944">
            <v>1.4722222222222223</v>
          </cell>
          <cell r="J944">
            <v>0</v>
          </cell>
          <cell r="K944">
            <v>0</v>
          </cell>
          <cell r="M944">
            <v>2018</v>
          </cell>
          <cell r="N944">
            <v>2052</v>
          </cell>
          <cell r="O944">
            <v>1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1</v>
          </cell>
          <cell r="V944">
            <v>1</v>
          </cell>
          <cell r="W944">
            <v>1</v>
          </cell>
          <cell r="X944">
            <v>0</v>
          </cell>
          <cell r="Y944">
            <v>0</v>
          </cell>
          <cell r="Z944">
            <v>1</v>
          </cell>
          <cell r="AA944">
            <v>1</v>
          </cell>
          <cell r="AC944">
            <v>1992</v>
          </cell>
          <cell r="AD944">
            <v>1</v>
          </cell>
          <cell r="AE944">
            <v>0</v>
          </cell>
          <cell r="AF944">
            <v>1</v>
          </cell>
        </row>
        <row r="945">
          <cell r="A945">
            <v>1</v>
          </cell>
          <cell r="B945">
            <v>7</v>
          </cell>
          <cell r="C945">
            <v>3</v>
          </cell>
          <cell r="D945">
            <v>1</v>
          </cell>
          <cell r="E945">
            <v>1</v>
          </cell>
          <cell r="F945">
            <v>0</v>
          </cell>
          <cell r="G945">
            <v>3.4</v>
          </cell>
          <cell r="H945">
            <v>102.77777777777777</v>
          </cell>
          <cell r="I945">
            <v>1.4722222222222223</v>
          </cell>
          <cell r="J945">
            <v>0</v>
          </cell>
          <cell r="K945">
            <v>10.277777777777779</v>
          </cell>
          <cell r="M945">
            <v>2020</v>
          </cell>
          <cell r="N945">
            <v>2052</v>
          </cell>
          <cell r="O945">
            <v>1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1</v>
          </cell>
          <cell r="V945">
            <v>1</v>
          </cell>
          <cell r="W945">
            <v>1</v>
          </cell>
          <cell r="X945">
            <v>0</v>
          </cell>
          <cell r="Y945">
            <v>0</v>
          </cell>
          <cell r="Z945">
            <v>1</v>
          </cell>
          <cell r="AA945">
            <v>1</v>
          </cell>
          <cell r="AC945">
            <v>1992</v>
          </cell>
          <cell r="AD945">
            <v>1</v>
          </cell>
          <cell r="AE945">
            <v>0</v>
          </cell>
          <cell r="AF945">
            <v>1</v>
          </cell>
        </row>
        <row r="946">
          <cell r="A946">
            <v>1</v>
          </cell>
          <cell r="B946">
            <v>9</v>
          </cell>
          <cell r="C946">
            <v>3</v>
          </cell>
          <cell r="D946">
            <v>1</v>
          </cell>
          <cell r="E946">
            <v>1</v>
          </cell>
          <cell r="F946">
            <v>0</v>
          </cell>
          <cell r="G946">
            <v>3.4</v>
          </cell>
          <cell r="H946">
            <v>102.77777777777777</v>
          </cell>
          <cell r="I946">
            <v>1.4722222222222223</v>
          </cell>
          <cell r="J946">
            <v>0</v>
          </cell>
          <cell r="K946">
            <v>15.416666666666664</v>
          </cell>
          <cell r="M946">
            <v>2022</v>
          </cell>
          <cell r="N946">
            <v>2052</v>
          </cell>
          <cell r="O946">
            <v>1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1</v>
          </cell>
          <cell r="V946">
            <v>1</v>
          </cell>
          <cell r="W946">
            <v>1</v>
          </cell>
          <cell r="X946">
            <v>0</v>
          </cell>
          <cell r="Y946">
            <v>0</v>
          </cell>
          <cell r="Z946">
            <v>1</v>
          </cell>
          <cell r="AA946">
            <v>1</v>
          </cell>
          <cell r="AC946">
            <v>1992</v>
          </cell>
          <cell r="AD946">
            <v>1</v>
          </cell>
          <cell r="AE946">
            <v>0</v>
          </cell>
          <cell r="AF946">
            <v>1</v>
          </cell>
        </row>
        <row r="947">
          <cell r="A947">
            <v>1</v>
          </cell>
          <cell r="B947">
            <v>8</v>
          </cell>
          <cell r="C947">
            <v>3</v>
          </cell>
          <cell r="D947">
            <v>1</v>
          </cell>
          <cell r="E947">
            <v>1</v>
          </cell>
          <cell r="F947">
            <v>0</v>
          </cell>
          <cell r="G947">
            <v>3.4</v>
          </cell>
          <cell r="H947">
            <v>94.064207650273232</v>
          </cell>
          <cell r="I947">
            <v>1.4722222222222223</v>
          </cell>
          <cell r="J947">
            <v>0</v>
          </cell>
          <cell r="K947">
            <v>0</v>
          </cell>
          <cell r="M947">
            <v>2023</v>
          </cell>
          <cell r="N947">
            <v>2052</v>
          </cell>
          <cell r="O947">
            <v>1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1</v>
          </cell>
          <cell r="V947">
            <v>1</v>
          </cell>
          <cell r="W947">
            <v>1</v>
          </cell>
          <cell r="X947">
            <v>0</v>
          </cell>
          <cell r="Y947">
            <v>0</v>
          </cell>
          <cell r="Z947">
            <v>1</v>
          </cell>
          <cell r="AA947">
            <v>1</v>
          </cell>
          <cell r="AC947">
            <v>1992</v>
          </cell>
          <cell r="AD947">
            <v>1</v>
          </cell>
          <cell r="AE947">
            <v>0</v>
          </cell>
          <cell r="AF947">
            <v>1</v>
          </cell>
        </row>
        <row r="948">
          <cell r="A948">
            <v>2</v>
          </cell>
          <cell r="B948">
            <v>1</v>
          </cell>
          <cell r="C948">
            <v>3</v>
          </cell>
          <cell r="D948">
            <v>1</v>
          </cell>
          <cell r="E948">
            <v>1</v>
          </cell>
          <cell r="F948">
            <v>1.156062847550849E-2</v>
          </cell>
          <cell r="G948">
            <v>3.4</v>
          </cell>
          <cell r="H948">
            <v>545.83333333333337</v>
          </cell>
          <cell r="I948">
            <v>3.125</v>
          </cell>
          <cell r="J948">
            <v>0</v>
          </cell>
          <cell r="K948">
            <v>0</v>
          </cell>
          <cell r="M948">
            <v>2003</v>
          </cell>
          <cell r="N948">
            <v>2052</v>
          </cell>
          <cell r="O948">
            <v>1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1</v>
          </cell>
          <cell r="V948">
            <v>0</v>
          </cell>
          <cell r="W948">
            <v>1</v>
          </cell>
          <cell r="X948">
            <v>0</v>
          </cell>
          <cell r="Y948">
            <v>0</v>
          </cell>
          <cell r="Z948">
            <v>1</v>
          </cell>
          <cell r="AA948">
            <v>1</v>
          </cell>
          <cell r="AC948">
            <v>1992</v>
          </cell>
          <cell r="AD948">
            <v>1</v>
          </cell>
          <cell r="AE948">
            <v>0</v>
          </cell>
          <cell r="AF948">
            <v>1</v>
          </cell>
        </row>
        <row r="949">
          <cell r="A949">
            <v>2</v>
          </cell>
          <cell r="B949">
            <v>2</v>
          </cell>
          <cell r="C949">
            <v>3</v>
          </cell>
          <cell r="D949">
            <v>1</v>
          </cell>
          <cell r="E949">
            <v>1</v>
          </cell>
          <cell r="F949">
            <v>0</v>
          </cell>
          <cell r="G949">
            <v>3.5</v>
          </cell>
          <cell r="H949">
            <v>545.83333333333337</v>
          </cell>
          <cell r="I949">
            <v>3.125</v>
          </cell>
          <cell r="J949">
            <v>0</v>
          </cell>
          <cell r="K949">
            <v>0</v>
          </cell>
          <cell r="M949">
            <v>2003</v>
          </cell>
          <cell r="N949">
            <v>2052</v>
          </cell>
          <cell r="O949">
            <v>1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1</v>
          </cell>
          <cell r="V949">
            <v>0</v>
          </cell>
          <cell r="W949">
            <v>1</v>
          </cell>
          <cell r="X949">
            <v>0</v>
          </cell>
          <cell r="Y949">
            <v>0</v>
          </cell>
          <cell r="Z949">
            <v>1</v>
          </cell>
          <cell r="AA949">
            <v>1</v>
          </cell>
          <cell r="AC949">
            <v>1992</v>
          </cell>
          <cell r="AD949">
            <v>1</v>
          </cell>
          <cell r="AE949">
            <v>0</v>
          </cell>
          <cell r="AF949">
            <v>1</v>
          </cell>
        </row>
        <row r="950">
          <cell r="A950">
            <v>2</v>
          </cell>
          <cell r="B950">
            <v>3</v>
          </cell>
          <cell r="C950">
            <v>3</v>
          </cell>
          <cell r="D950">
            <v>1</v>
          </cell>
          <cell r="E950">
            <v>1</v>
          </cell>
          <cell r="F950">
            <v>0</v>
          </cell>
          <cell r="G950">
            <v>3.6</v>
          </cell>
          <cell r="H950">
            <v>514.58333333333337</v>
          </cell>
          <cell r="I950">
            <v>3.125</v>
          </cell>
          <cell r="J950">
            <v>0</v>
          </cell>
          <cell r="K950">
            <v>0</v>
          </cell>
          <cell r="M950">
            <v>2003</v>
          </cell>
          <cell r="N950">
            <v>2052</v>
          </cell>
          <cell r="O950">
            <v>1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1</v>
          </cell>
          <cell r="V950">
            <v>0</v>
          </cell>
          <cell r="W950">
            <v>1</v>
          </cell>
          <cell r="X950">
            <v>0</v>
          </cell>
          <cell r="Y950">
            <v>0</v>
          </cell>
          <cell r="Z950">
            <v>1</v>
          </cell>
          <cell r="AA950">
            <v>1</v>
          </cell>
          <cell r="AC950">
            <v>1992</v>
          </cell>
          <cell r="AD950">
            <v>1</v>
          </cell>
          <cell r="AE950">
            <v>0</v>
          </cell>
          <cell r="AF950">
            <v>1</v>
          </cell>
        </row>
        <row r="951">
          <cell r="A951">
            <v>2</v>
          </cell>
          <cell r="B951">
            <v>4</v>
          </cell>
          <cell r="C951">
            <v>3</v>
          </cell>
          <cell r="D951">
            <v>1</v>
          </cell>
          <cell r="E951">
            <v>1</v>
          </cell>
          <cell r="F951">
            <v>0</v>
          </cell>
          <cell r="G951">
            <v>3.7</v>
          </cell>
          <cell r="H951">
            <v>530.20833333333337</v>
          </cell>
          <cell r="I951">
            <v>3.125</v>
          </cell>
          <cell r="J951">
            <v>0</v>
          </cell>
          <cell r="K951">
            <v>0</v>
          </cell>
          <cell r="M951">
            <v>2003</v>
          </cell>
          <cell r="N951">
            <v>2052</v>
          </cell>
          <cell r="O951">
            <v>1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1</v>
          </cell>
          <cell r="V951">
            <v>0</v>
          </cell>
          <cell r="W951">
            <v>1</v>
          </cell>
          <cell r="X951">
            <v>0</v>
          </cell>
          <cell r="Y951">
            <v>0</v>
          </cell>
          <cell r="Z951">
            <v>1</v>
          </cell>
          <cell r="AA951">
            <v>1</v>
          </cell>
          <cell r="AC951">
            <v>1992</v>
          </cell>
          <cell r="AD951">
            <v>1</v>
          </cell>
          <cell r="AE951">
            <v>0</v>
          </cell>
          <cell r="AF951">
            <v>1</v>
          </cell>
        </row>
        <row r="952">
          <cell r="A952">
            <v>2</v>
          </cell>
          <cell r="B952">
            <v>5</v>
          </cell>
          <cell r="C952">
            <v>3</v>
          </cell>
          <cell r="D952">
            <v>1</v>
          </cell>
          <cell r="E952">
            <v>1</v>
          </cell>
          <cell r="F952">
            <v>0</v>
          </cell>
          <cell r="G952">
            <v>4</v>
          </cell>
          <cell r="H952">
            <v>571.875</v>
          </cell>
          <cell r="I952">
            <v>3.125</v>
          </cell>
          <cell r="J952">
            <v>0</v>
          </cell>
          <cell r="K952">
            <v>0</v>
          </cell>
          <cell r="M952">
            <v>2003</v>
          </cell>
          <cell r="N952">
            <v>2052</v>
          </cell>
          <cell r="O952">
            <v>1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1</v>
          </cell>
          <cell r="V952">
            <v>0</v>
          </cell>
          <cell r="W952">
            <v>1</v>
          </cell>
          <cell r="X952">
            <v>0</v>
          </cell>
          <cell r="Y952">
            <v>0</v>
          </cell>
          <cell r="Z952">
            <v>1</v>
          </cell>
          <cell r="AA952">
            <v>1</v>
          </cell>
          <cell r="AC952">
            <v>1992</v>
          </cell>
          <cell r="AD952">
            <v>1</v>
          </cell>
          <cell r="AE952">
            <v>0</v>
          </cell>
          <cell r="AF952">
            <v>1</v>
          </cell>
        </row>
        <row r="953">
          <cell r="A953">
            <v>2</v>
          </cell>
          <cell r="B953">
            <v>6</v>
          </cell>
          <cell r="C953">
            <v>3</v>
          </cell>
          <cell r="D953">
            <v>1</v>
          </cell>
          <cell r="E953">
            <v>1</v>
          </cell>
          <cell r="F953">
            <v>0</v>
          </cell>
          <cell r="G953">
            <v>3.8</v>
          </cell>
          <cell r="H953">
            <v>514.58333333333337</v>
          </cell>
          <cell r="I953">
            <v>3.125</v>
          </cell>
          <cell r="J953">
            <v>0</v>
          </cell>
          <cell r="K953">
            <v>0</v>
          </cell>
          <cell r="M953">
            <v>2020</v>
          </cell>
          <cell r="N953">
            <v>2052</v>
          </cell>
          <cell r="O953">
            <v>1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</v>
          </cell>
          <cell r="V953">
            <v>0</v>
          </cell>
          <cell r="W953">
            <v>1</v>
          </cell>
          <cell r="X953">
            <v>0</v>
          </cell>
          <cell r="Y953">
            <v>0</v>
          </cell>
          <cell r="Z953">
            <v>1</v>
          </cell>
          <cell r="AA953">
            <v>1</v>
          </cell>
          <cell r="AC953">
            <v>1992</v>
          </cell>
          <cell r="AD953">
            <v>1</v>
          </cell>
          <cell r="AE953">
            <v>0</v>
          </cell>
          <cell r="AF953">
            <v>1</v>
          </cell>
        </row>
        <row r="954">
          <cell r="A954">
            <v>2</v>
          </cell>
          <cell r="B954">
            <v>7</v>
          </cell>
          <cell r="C954">
            <v>3</v>
          </cell>
          <cell r="D954">
            <v>1</v>
          </cell>
          <cell r="E954">
            <v>1</v>
          </cell>
          <cell r="F954">
            <v>0</v>
          </cell>
          <cell r="G954">
            <v>4.2</v>
          </cell>
          <cell r="H954">
            <v>571.875</v>
          </cell>
          <cell r="I954">
            <v>3.125</v>
          </cell>
          <cell r="J954">
            <v>0</v>
          </cell>
          <cell r="K954">
            <v>0</v>
          </cell>
          <cell r="M954">
            <v>2020</v>
          </cell>
          <cell r="N954">
            <v>2052</v>
          </cell>
          <cell r="O954">
            <v>1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1</v>
          </cell>
          <cell r="V954">
            <v>0</v>
          </cell>
          <cell r="W954">
            <v>1</v>
          </cell>
          <cell r="X954">
            <v>0</v>
          </cell>
          <cell r="Y954">
            <v>0</v>
          </cell>
          <cell r="Z954">
            <v>1</v>
          </cell>
          <cell r="AA954">
            <v>1</v>
          </cell>
          <cell r="AC954">
            <v>1992</v>
          </cell>
          <cell r="AD954">
            <v>1</v>
          </cell>
          <cell r="AE954">
            <v>0</v>
          </cell>
          <cell r="AF954">
            <v>1</v>
          </cell>
        </row>
        <row r="955">
          <cell r="A955">
            <v>2</v>
          </cell>
          <cell r="B955">
            <v>9</v>
          </cell>
          <cell r="C955">
            <v>3</v>
          </cell>
          <cell r="D955">
            <v>1</v>
          </cell>
          <cell r="E955">
            <v>1</v>
          </cell>
          <cell r="F955">
            <v>0</v>
          </cell>
          <cell r="G955">
            <v>0.01</v>
          </cell>
          <cell r="H955">
            <v>0.01</v>
          </cell>
          <cell r="I955">
            <v>0.01</v>
          </cell>
          <cell r="J955">
            <v>0</v>
          </cell>
          <cell r="K955">
            <v>0</v>
          </cell>
          <cell r="M955">
            <v>2051</v>
          </cell>
          <cell r="N955">
            <v>2052</v>
          </cell>
          <cell r="O955">
            <v>1</v>
          </cell>
          <cell r="Q955">
            <v>1</v>
          </cell>
          <cell r="R955">
            <v>1</v>
          </cell>
          <cell r="S955">
            <v>1</v>
          </cell>
          <cell r="T955">
            <v>1</v>
          </cell>
          <cell r="U955">
            <v>1</v>
          </cell>
          <cell r="V955">
            <v>1</v>
          </cell>
          <cell r="W955">
            <v>1</v>
          </cell>
          <cell r="X955">
            <v>1</v>
          </cell>
          <cell r="Y955">
            <v>1</v>
          </cell>
          <cell r="Z955">
            <v>1</v>
          </cell>
          <cell r="AA955">
            <v>1</v>
          </cell>
          <cell r="AC955">
            <v>1992</v>
          </cell>
          <cell r="AD955">
            <v>1</v>
          </cell>
          <cell r="AE955">
            <v>0</v>
          </cell>
          <cell r="AF955">
            <v>1</v>
          </cell>
        </row>
        <row r="956">
          <cell r="A956">
            <v>2</v>
          </cell>
          <cell r="B956">
            <v>8</v>
          </cell>
          <cell r="C956">
            <v>3</v>
          </cell>
          <cell r="D956">
            <v>1</v>
          </cell>
          <cell r="E956">
            <v>1</v>
          </cell>
          <cell r="F956">
            <v>0</v>
          </cell>
          <cell r="G956">
            <v>0.01</v>
          </cell>
          <cell r="H956">
            <v>0.01</v>
          </cell>
          <cell r="I956">
            <v>0.01</v>
          </cell>
          <cell r="J956">
            <v>0</v>
          </cell>
          <cell r="K956">
            <v>0</v>
          </cell>
          <cell r="M956">
            <v>2051</v>
          </cell>
          <cell r="N956">
            <v>2052</v>
          </cell>
          <cell r="O956">
            <v>1</v>
          </cell>
          <cell r="Q956">
            <v>1</v>
          </cell>
          <cell r="R956">
            <v>1</v>
          </cell>
          <cell r="S956">
            <v>1</v>
          </cell>
          <cell r="T956">
            <v>1</v>
          </cell>
          <cell r="U956">
            <v>1</v>
          </cell>
          <cell r="V956">
            <v>1</v>
          </cell>
          <cell r="W956">
            <v>1</v>
          </cell>
          <cell r="X956">
            <v>1</v>
          </cell>
          <cell r="Y956">
            <v>1</v>
          </cell>
          <cell r="Z956">
            <v>1</v>
          </cell>
          <cell r="AA956">
            <v>1</v>
          </cell>
          <cell r="AC956">
            <v>1992</v>
          </cell>
          <cell r="AD956">
            <v>1</v>
          </cell>
          <cell r="AE956">
            <v>0</v>
          </cell>
          <cell r="AF956">
            <v>1</v>
          </cell>
        </row>
        <row r="957">
          <cell r="A957">
            <v>2</v>
          </cell>
          <cell r="B957">
            <v>10</v>
          </cell>
          <cell r="C957">
            <v>3</v>
          </cell>
          <cell r="D957">
            <v>1</v>
          </cell>
          <cell r="E957">
            <v>1</v>
          </cell>
          <cell r="F957">
            <v>0</v>
          </cell>
          <cell r="G957">
            <v>4</v>
          </cell>
          <cell r="H957">
            <v>514.58333333333337</v>
          </cell>
          <cell r="I957">
            <v>3.125</v>
          </cell>
          <cell r="J957">
            <v>0</v>
          </cell>
          <cell r="K957">
            <v>0</v>
          </cell>
          <cell r="M957">
            <v>2030</v>
          </cell>
          <cell r="N957">
            <v>2052</v>
          </cell>
          <cell r="O957">
            <v>1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1</v>
          </cell>
          <cell r="V957">
            <v>0</v>
          </cell>
          <cell r="W957">
            <v>1</v>
          </cell>
          <cell r="X957">
            <v>0</v>
          </cell>
          <cell r="Y957">
            <v>0</v>
          </cell>
          <cell r="Z957">
            <v>1</v>
          </cell>
          <cell r="AA957">
            <v>1</v>
          </cell>
          <cell r="AC957">
            <v>1992</v>
          </cell>
          <cell r="AD957">
            <v>1</v>
          </cell>
          <cell r="AE957">
            <v>0</v>
          </cell>
          <cell r="AF957">
            <v>1</v>
          </cell>
        </row>
        <row r="958">
          <cell r="A958">
            <v>2</v>
          </cell>
          <cell r="B958">
            <v>11</v>
          </cell>
          <cell r="C958">
            <v>3</v>
          </cell>
          <cell r="D958">
            <v>1</v>
          </cell>
          <cell r="E958">
            <v>1</v>
          </cell>
          <cell r="F958">
            <v>0</v>
          </cell>
          <cell r="G958">
            <v>4.4000000000000004</v>
          </cell>
          <cell r="H958">
            <v>571.875</v>
          </cell>
          <cell r="I958">
            <v>3.125</v>
          </cell>
          <cell r="J958">
            <v>0</v>
          </cell>
          <cell r="K958">
            <v>85.78125</v>
          </cell>
          <cell r="M958">
            <v>2030</v>
          </cell>
          <cell r="N958">
            <v>2052</v>
          </cell>
          <cell r="O958">
            <v>1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1</v>
          </cell>
          <cell r="V958">
            <v>0</v>
          </cell>
          <cell r="W958">
            <v>1</v>
          </cell>
          <cell r="X958">
            <v>0</v>
          </cell>
          <cell r="Y958">
            <v>0</v>
          </cell>
          <cell r="Z958">
            <v>1</v>
          </cell>
          <cell r="AA958">
            <v>1</v>
          </cell>
          <cell r="AC958">
            <v>1992</v>
          </cell>
          <cell r="AD958">
            <v>1</v>
          </cell>
          <cell r="AE958">
            <v>0</v>
          </cell>
          <cell r="AF958">
            <v>1</v>
          </cell>
        </row>
        <row r="959">
          <cell r="A959">
            <v>2</v>
          </cell>
          <cell r="B959">
            <v>12</v>
          </cell>
          <cell r="C959">
            <v>3</v>
          </cell>
          <cell r="D959">
            <v>1</v>
          </cell>
          <cell r="E959">
            <v>1</v>
          </cell>
          <cell r="F959">
            <v>0</v>
          </cell>
          <cell r="G959">
            <v>3.6</v>
          </cell>
          <cell r="H959">
            <v>514.58333333333337</v>
          </cell>
          <cell r="I959">
            <v>3.125</v>
          </cell>
          <cell r="J959">
            <v>143.125</v>
          </cell>
          <cell r="K959">
            <v>0</v>
          </cell>
          <cell r="M959">
            <v>2008</v>
          </cell>
          <cell r="N959">
            <v>2016</v>
          </cell>
          <cell r="O959">
            <v>1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1</v>
          </cell>
          <cell r="V959">
            <v>0</v>
          </cell>
          <cell r="W959">
            <v>1</v>
          </cell>
          <cell r="X959">
            <v>0</v>
          </cell>
          <cell r="Y959">
            <v>0</v>
          </cell>
          <cell r="Z959">
            <v>1</v>
          </cell>
          <cell r="AA959">
            <v>1</v>
          </cell>
          <cell r="AC959">
            <v>1992</v>
          </cell>
          <cell r="AD959">
            <v>1</v>
          </cell>
          <cell r="AE959">
            <v>0</v>
          </cell>
          <cell r="AF959">
            <v>1</v>
          </cell>
        </row>
        <row r="960">
          <cell r="A960">
            <v>2</v>
          </cell>
          <cell r="B960">
            <v>13</v>
          </cell>
          <cell r="C960">
            <v>3</v>
          </cell>
          <cell r="D960">
            <v>1</v>
          </cell>
          <cell r="E960">
            <v>1</v>
          </cell>
          <cell r="F960">
            <v>0</v>
          </cell>
          <cell r="G960">
            <v>3.7</v>
          </cell>
          <cell r="H960">
            <v>530.20833333333337</v>
          </cell>
          <cell r="I960">
            <v>3.125</v>
          </cell>
          <cell r="J960">
            <v>146.77083333333334</v>
          </cell>
          <cell r="K960">
            <v>0</v>
          </cell>
          <cell r="M960">
            <v>2008</v>
          </cell>
          <cell r="N960">
            <v>2016</v>
          </cell>
          <cell r="O960">
            <v>1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1</v>
          </cell>
          <cell r="V960">
            <v>0</v>
          </cell>
          <cell r="W960">
            <v>1</v>
          </cell>
          <cell r="X960">
            <v>0</v>
          </cell>
          <cell r="Y960">
            <v>0</v>
          </cell>
          <cell r="Z960">
            <v>1</v>
          </cell>
          <cell r="AA960">
            <v>1</v>
          </cell>
          <cell r="AC960">
            <v>1992</v>
          </cell>
          <cell r="AD960">
            <v>1</v>
          </cell>
          <cell r="AE960">
            <v>0</v>
          </cell>
          <cell r="AF960">
            <v>1</v>
          </cell>
        </row>
        <row r="961">
          <cell r="A961">
            <v>2</v>
          </cell>
          <cell r="B961">
            <v>14</v>
          </cell>
          <cell r="C961">
            <v>3</v>
          </cell>
          <cell r="D961">
            <v>1</v>
          </cell>
          <cell r="E961">
            <v>1</v>
          </cell>
          <cell r="F961">
            <v>0</v>
          </cell>
          <cell r="G961">
            <v>4</v>
          </cell>
          <cell r="H961">
            <v>571.875</v>
          </cell>
          <cell r="I961">
            <v>3.125</v>
          </cell>
          <cell r="J961">
            <v>159.27083333333334</v>
          </cell>
          <cell r="K961">
            <v>0</v>
          </cell>
          <cell r="M961">
            <v>2008</v>
          </cell>
          <cell r="N961">
            <v>2016</v>
          </cell>
          <cell r="O961">
            <v>1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1</v>
          </cell>
          <cell r="V961">
            <v>0</v>
          </cell>
          <cell r="W961">
            <v>1</v>
          </cell>
          <cell r="X961">
            <v>0</v>
          </cell>
          <cell r="Y961">
            <v>0</v>
          </cell>
          <cell r="Z961">
            <v>1</v>
          </cell>
          <cell r="AA961">
            <v>1</v>
          </cell>
          <cell r="AC961">
            <v>1992</v>
          </cell>
          <cell r="AD961">
            <v>1</v>
          </cell>
          <cell r="AE961">
            <v>0</v>
          </cell>
          <cell r="AF961">
            <v>1</v>
          </cell>
        </row>
        <row r="962">
          <cell r="A962">
            <v>3</v>
          </cell>
          <cell r="B962">
            <v>1</v>
          </cell>
          <cell r="C962">
            <v>3</v>
          </cell>
          <cell r="D962">
            <v>1</v>
          </cell>
          <cell r="E962">
            <v>2</v>
          </cell>
          <cell r="F962">
            <v>2.2036353547574719E-3</v>
          </cell>
          <cell r="G962">
            <v>1.3</v>
          </cell>
          <cell r="H962">
            <v>218.33333333333334</v>
          </cell>
          <cell r="I962">
            <v>2.6666666666666665</v>
          </cell>
          <cell r="J962">
            <v>0</v>
          </cell>
          <cell r="K962">
            <v>0</v>
          </cell>
          <cell r="M962">
            <v>2003</v>
          </cell>
          <cell r="N962">
            <v>2052</v>
          </cell>
          <cell r="O962">
            <v>1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1</v>
          </cell>
          <cell r="V962">
            <v>1</v>
          </cell>
          <cell r="W962">
            <v>1</v>
          </cell>
          <cell r="X962">
            <v>0</v>
          </cell>
          <cell r="Y962">
            <v>0</v>
          </cell>
          <cell r="Z962">
            <v>1</v>
          </cell>
          <cell r="AA962">
            <v>1</v>
          </cell>
          <cell r="AC962">
            <v>1992</v>
          </cell>
          <cell r="AD962">
            <v>1</v>
          </cell>
          <cell r="AE962">
            <v>0</v>
          </cell>
          <cell r="AF962">
            <v>1</v>
          </cell>
        </row>
        <row r="963">
          <cell r="A963">
            <v>3</v>
          </cell>
          <cell r="B963">
            <v>2</v>
          </cell>
          <cell r="C963">
            <v>3</v>
          </cell>
          <cell r="D963">
            <v>1</v>
          </cell>
          <cell r="E963">
            <v>2</v>
          </cell>
          <cell r="F963">
            <v>0</v>
          </cell>
          <cell r="G963">
            <v>0.01</v>
          </cell>
          <cell r="H963">
            <v>0.01</v>
          </cell>
          <cell r="I963">
            <v>0.01</v>
          </cell>
          <cell r="J963">
            <v>0</v>
          </cell>
          <cell r="K963">
            <v>0</v>
          </cell>
          <cell r="M963">
            <v>2051</v>
          </cell>
          <cell r="N963">
            <v>2052</v>
          </cell>
          <cell r="O963">
            <v>1</v>
          </cell>
          <cell r="Q963">
            <v>1</v>
          </cell>
          <cell r="R963">
            <v>1</v>
          </cell>
          <cell r="S963">
            <v>1</v>
          </cell>
          <cell r="T963">
            <v>1</v>
          </cell>
          <cell r="U963">
            <v>1</v>
          </cell>
          <cell r="V963">
            <v>1</v>
          </cell>
          <cell r="W963">
            <v>1</v>
          </cell>
          <cell r="X963">
            <v>1</v>
          </cell>
          <cell r="Y963">
            <v>1</v>
          </cell>
          <cell r="Z963">
            <v>1</v>
          </cell>
          <cell r="AA963">
            <v>1</v>
          </cell>
          <cell r="AC963">
            <v>1992</v>
          </cell>
          <cell r="AD963">
            <v>1</v>
          </cell>
          <cell r="AE963">
            <v>0</v>
          </cell>
          <cell r="AF963">
            <v>1</v>
          </cell>
        </row>
        <row r="964">
          <cell r="A964">
            <v>3</v>
          </cell>
          <cell r="B964">
            <v>3</v>
          </cell>
          <cell r="C964">
            <v>3</v>
          </cell>
          <cell r="D964">
            <v>1</v>
          </cell>
          <cell r="E964">
            <v>2</v>
          </cell>
          <cell r="F964">
            <v>0</v>
          </cell>
          <cell r="G964">
            <v>1.4</v>
          </cell>
          <cell r="H964">
            <v>300</v>
          </cell>
          <cell r="I964">
            <v>4.916666666666667</v>
          </cell>
          <cell r="J964">
            <v>0</v>
          </cell>
          <cell r="K964">
            <v>0</v>
          </cell>
          <cell r="M964">
            <v>2010</v>
          </cell>
          <cell r="N964">
            <v>2052</v>
          </cell>
          <cell r="O964">
            <v>1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1</v>
          </cell>
          <cell r="V964">
            <v>1</v>
          </cell>
          <cell r="W964">
            <v>1</v>
          </cell>
          <cell r="X964">
            <v>0</v>
          </cell>
          <cell r="Y964">
            <v>0</v>
          </cell>
          <cell r="Z964">
            <v>1</v>
          </cell>
          <cell r="AA964">
            <v>1</v>
          </cell>
          <cell r="AC964">
            <v>1992</v>
          </cell>
          <cell r="AD964">
            <v>1</v>
          </cell>
          <cell r="AE964">
            <v>0</v>
          </cell>
          <cell r="AF964">
            <v>1</v>
          </cell>
        </row>
        <row r="965">
          <cell r="A965">
            <v>3</v>
          </cell>
          <cell r="B965">
            <v>4</v>
          </cell>
          <cell r="C965">
            <v>3</v>
          </cell>
          <cell r="D965">
            <v>1</v>
          </cell>
          <cell r="E965">
            <v>2</v>
          </cell>
          <cell r="F965">
            <v>0</v>
          </cell>
          <cell r="G965">
            <v>0.01</v>
          </cell>
          <cell r="H965">
            <v>0.01</v>
          </cell>
          <cell r="I965">
            <v>0.01</v>
          </cell>
          <cell r="J965">
            <v>0</v>
          </cell>
          <cell r="K965">
            <v>0</v>
          </cell>
          <cell r="M965">
            <v>2051</v>
          </cell>
          <cell r="N965">
            <v>2052</v>
          </cell>
          <cell r="O965">
            <v>1</v>
          </cell>
          <cell r="Q965">
            <v>1</v>
          </cell>
          <cell r="R965">
            <v>1</v>
          </cell>
          <cell r="S965">
            <v>1</v>
          </cell>
          <cell r="T965">
            <v>1</v>
          </cell>
          <cell r="U965">
            <v>1</v>
          </cell>
          <cell r="V965">
            <v>1</v>
          </cell>
          <cell r="W965">
            <v>1</v>
          </cell>
          <cell r="X965">
            <v>1</v>
          </cell>
          <cell r="Y965">
            <v>1</v>
          </cell>
          <cell r="Z965">
            <v>1</v>
          </cell>
          <cell r="AA965">
            <v>1</v>
          </cell>
          <cell r="AC965">
            <v>1992</v>
          </cell>
          <cell r="AD965">
            <v>1</v>
          </cell>
          <cell r="AE965">
            <v>0</v>
          </cell>
          <cell r="AF965">
            <v>1</v>
          </cell>
        </row>
        <row r="966">
          <cell r="A966">
            <v>3</v>
          </cell>
          <cell r="B966">
            <v>5</v>
          </cell>
          <cell r="C966">
            <v>3</v>
          </cell>
          <cell r="D966">
            <v>1</v>
          </cell>
          <cell r="E966">
            <v>2</v>
          </cell>
          <cell r="F966">
            <v>0</v>
          </cell>
          <cell r="G966">
            <v>0.01</v>
          </cell>
          <cell r="H966">
            <v>0.01</v>
          </cell>
          <cell r="I966">
            <v>0.01</v>
          </cell>
          <cell r="J966">
            <v>0</v>
          </cell>
          <cell r="K966">
            <v>0</v>
          </cell>
          <cell r="M966">
            <v>2051</v>
          </cell>
          <cell r="N966">
            <v>2052</v>
          </cell>
          <cell r="O966">
            <v>1</v>
          </cell>
          <cell r="Q966">
            <v>1</v>
          </cell>
          <cell r="R966">
            <v>1</v>
          </cell>
          <cell r="S966">
            <v>1</v>
          </cell>
          <cell r="T966">
            <v>1</v>
          </cell>
          <cell r="U966">
            <v>1</v>
          </cell>
          <cell r="V966">
            <v>1</v>
          </cell>
          <cell r="W966">
            <v>1</v>
          </cell>
          <cell r="X966">
            <v>1</v>
          </cell>
          <cell r="Y966">
            <v>1</v>
          </cell>
          <cell r="Z966">
            <v>1</v>
          </cell>
          <cell r="AA966">
            <v>1</v>
          </cell>
          <cell r="AC966">
            <v>1992</v>
          </cell>
          <cell r="AD966">
            <v>1</v>
          </cell>
          <cell r="AE966">
            <v>0</v>
          </cell>
          <cell r="AF966">
            <v>1</v>
          </cell>
        </row>
        <row r="967">
          <cell r="A967">
            <v>3</v>
          </cell>
          <cell r="B967">
            <v>6</v>
          </cell>
          <cell r="C967">
            <v>3</v>
          </cell>
          <cell r="D967">
            <v>1</v>
          </cell>
          <cell r="E967">
            <v>2</v>
          </cell>
          <cell r="F967">
            <v>0</v>
          </cell>
          <cell r="G967">
            <v>1.4</v>
          </cell>
          <cell r="H967">
            <v>300</v>
          </cell>
          <cell r="I967">
            <v>4.916666666666667</v>
          </cell>
          <cell r="J967">
            <v>0</v>
          </cell>
          <cell r="K967">
            <v>0</v>
          </cell>
          <cell r="M967">
            <v>2020</v>
          </cell>
          <cell r="N967">
            <v>2052</v>
          </cell>
          <cell r="O967">
            <v>1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1</v>
          </cell>
          <cell r="V967">
            <v>1</v>
          </cell>
          <cell r="W967">
            <v>1</v>
          </cell>
          <cell r="X967">
            <v>0</v>
          </cell>
          <cell r="Y967">
            <v>0</v>
          </cell>
          <cell r="Z967">
            <v>1</v>
          </cell>
          <cell r="AA967">
            <v>1</v>
          </cell>
          <cell r="AC967">
            <v>1992</v>
          </cell>
          <cell r="AD967">
            <v>1</v>
          </cell>
          <cell r="AE967">
            <v>0</v>
          </cell>
          <cell r="AF967">
            <v>1</v>
          </cell>
        </row>
        <row r="968">
          <cell r="A968">
            <v>3</v>
          </cell>
          <cell r="B968">
            <v>7</v>
          </cell>
          <cell r="C968">
            <v>3</v>
          </cell>
          <cell r="D968">
            <v>1</v>
          </cell>
          <cell r="E968">
            <v>2</v>
          </cell>
          <cell r="F968">
            <v>0</v>
          </cell>
          <cell r="G968">
            <v>0.01</v>
          </cell>
          <cell r="H968">
            <v>0.01</v>
          </cell>
          <cell r="I968">
            <v>0.01</v>
          </cell>
          <cell r="J968">
            <v>0</v>
          </cell>
          <cell r="K968">
            <v>0</v>
          </cell>
          <cell r="M968">
            <v>2051</v>
          </cell>
          <cell r="N968">
            <v>2052</v>
          </cell>
          <cell r="O968">
            <v>1</v>
          </cell>
          <cell r="Q968">
            <v>1</v>
          </cell>
          <cell r="R968">
            <v>1</v>
          </cell>
          <cell r="S968">
            <v>1</v>
          </cell>
          <cell r="T968">
            <v>1</v>
          </cell>
          <cell r="U968">
            <v>1</v>
          </cell>
          <cell r="V968">
            <v>1</v>
          </cell>
          <cell r="W968">
            <v>1</v>
          </cell>
          <cell r="X968">
            <v>1</v>
          </cell>
          <cell r="Y968">
            <v>1</v>
          </cell>
          <cell r="Z968">
            <v>1</v>
          </cell>
          <cell r="AA968">
            <v>1</v>
          </cell>
          <cell r="AC968">
            <v>1992</v>
          </cell>
          <cell r="AD968">
            <v>1</v>
          </cell>
          <cell r="AE968">
            <v>0</v>
          </cell>
          <cell r="AF968">
            <v>1</v>
          </cell>
        </row>
        <row r="969">
          <cell r="A969">
            <v>3</v>
          </cell>
          <cell r="B969">
            <v>9</v>
          </cell>
          <cell r="C969">
            <v>3</v>
          </cell>
          <cell r="D969">
            <v>1</v>
          </cell>
          <cell r="E969">
            <v>2</v>
          </cell>
          <cell r="F969">
            <v>0</v>
          </cell>
          <cell r="G969">
            <v>0.01</v>
          </cell>
          <cell r="H969">
            <v>0.01</v>
          </cell>
          <cell r="I969">
            <v>0.01</v>
          </cell>
          <cell r="J969">
            <v>0</v>
          </cell>
          <cell r="K969">
            <v>0</v>
          </cell>
          <cell r="M969">
            <v>2051</v>
          </cell>
          <cell r="N969">
            <v>2052</v>
          </cell>
          <cell r="O969">
            <v>1</v>
          </cell>
          <cell r="Q969">
            <v>1</v>
          </cell>
          <cell r="R969">
            <v>1</v>
          </cell>
          <cell r="S969">
            <v>1</v>
          </cell>
          <cell r="T969">
            <v>1</v>
          </cell>
          <cell r="U969">
            <v>1</v>
          </cell>
          <cell r="V969">
            <v>1</v>
          </cell>
          <cell r="W969">
            <v>1</v>
          </cell>
          <cell r="X969">
            <v>1</v>
          </cell>
          <cell r="Y969">
            <v>1</v>
          </cell>
          <cell r="Z969">
            <v>1</v>
          </cell>
          <cell r="AA969">
            <v>1</v>
          </cell>
          <cell r="AC969">
            <v>1992</v>
          </cell>
          <cell r="AD969">
            <v>1</v>
          </cell>
          <cell r="AE969">
            <v>0</v>
          </cell>
          <cell r="AF969">
            <v>1</v>
          </cell>
        </row>
        <row r="970">
          <cell r="A970">
            <v>3</v>
          </cell>
          <cell r="B970">
            <v>8</v>
          </cell>
          <cell r="C970">
            <v>3</v>
          </cell>
          <cell r="D970">
            <v>1</v>
          </cell>
          <cell r="E970">
            <v>2</v>
          </cell>
          <cell r="F970">
            <v>0</v>
          </cell>
          <cell r="G970">
            <v>0.01</v>
          </cell>
          <cell r="H970">
            <v>0.01</v>
          </cell>
          <cell r="I970">
            <v>0.01</v>
          </cell>
          <cell r="J970">
            <v>0</v>
          </cell>
          <cell r="K970">
            <v>0</v>
          </cell>
          <cell r="M970">
            <v>2051</v>
          </cell>
          <cell r="N970">
            <v>2052</v>
          </cell>
          <cell r="O970">
            <v>1</v>
          </cell>
          <cell r="Q970">
            <v>1</v>
          </cell>
          <cell r="R970">
            <v>1</v>
          </cell>
          <cell r="S970">
            <v>1</v>
          </cell>
          <cell r="T970">
            <v>1</v>
          </cell>
          <cell r="U970">
            <v>1</v>
          </cell>
          <cell r="V970">
            <v>1</v>
          </cell>
          <cell r="W970">
            <v>1</v>
          </cell>
          <cell r="X970">
            <v>1</v>
          </cell>
          <cell r="Y970">
            <v>1</v>
          </cell>
          <cell r="Z970">
            <v>1</v>
          </cell>
          <cell r="AA970">
            <v>1</v>
          </cell>
          <cell r="AC970">
            <v>1992</v>
          </cell>
          <cell r="AD970">
            <v>1</v>
          </cell>
          <cell r="AE970">
            <v>0</v>
          </cell>
          <cell r="AF970">
            <v>1</v>
          </cell>
        </row>
        <row r="971">
          <cell r="A971">
            <v>3</v>
          </cell>
          <cell r="B971">
            <v>10</v>
          </cell>
          <cell r="C971">
            <v>3</v>
          </cell>
          <cell r="D971">
            <v>1</v>
          </cell>
          <cell r="E971">
            <v>2</v>
          </cell>
          <cell r="F971">
            <v>0</v>
          </cell>
          <cell r="G971">
            <v>1.4</v>
          </cell>
          <cell r="H971">
            <v>300</v>
          </cell>
          <cell r="I971">
            <v>4.916666666666667</v>
          </cell>
          <cell r="J971">
            <v>0</v>
          </cell>
          <cell r="K971">
            <v>0</v>
          </cell>
          <cell r="M971">
            <v>2030</v>
          </cell>
          <cell r="N971">
            <v>2052</v>
          </cell>
          <cell r="O971">
            <v>1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1</v>
          </cell>
          <cell r="V971">
            <v>1</v>
          </cell>
          <cell r="W971">
            <v>1</v>
          </cell>
          <cell r="X971">
            <v>0</v>
          </cell>
          <cell r="Y971">
            <v>0</v>
          </cell>
          <cell r="Z971">
            <v>1</v>
          </cell>
          <cell r="AA971">
            <v>1</v>
          </cell>
          <cell r="AC971">
            <v>1992</v>
          </cell>
          <cell r="AD971">
            <v>1</v>
          </cell>
          <cell r="AE971">
            <v>0</v>
          </cell>
          <cell r="AF971">
            <v>1</v>
          </cell>
        </row>
        <row r="972">
          <cell r="A972">
            <v>46</v>
          </cell>
          <cell r="B972">
            <v>1</v>
          </cell>
          <cell r="C972">
            <v>3</v>
          </cell>
          <cell r="D972">
            <v>1</v>
          </cell>
          <cell r="E972">
            <v>1</v>
          </cell>
          <cell r="F972">
            <v>5.7149964542631784E-2</v>
          </cell>
          <cell r="G972">
            <v>0.93709999999999993</v>
          </cell>
          <cell r="H972">
            <v>16.680296553988345</v>
          </cell>
          <cell r="I972">
            <v>0.25589091304413941</v>
          </cell>
          <cell r="J972">
            <v>0</v>
          </cell>
          <cell r="K972">
            <v>0</v>
          </cell>
          <cell r="M972">
            <v>2003</v>
          </cell>
          <cell r="N972">
            <v>2052</v>
          </cell>
          <cell r="O972">
            <v>1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C972">
            <v>1992</v>
          </cell>
          <cell r="AD972">
            <v>1</v>
          </cell>
          <cell r="AE972">
            <v>0</v>
          </cell>
          <cell r="AF972">
            <v>1</v>
          </cell>
        </row>
        <row r="973">
          <cell r="A973">
            <v>46</v>
          </cell>
          <cell r="B973">
            <v>2</v>
          </cell>
          <cell r="C973">
            <v>3</v>
          </cell>
          <cell r="D973">
            <v>1</v>
          </cell>
          <cell r="E973">
            <v>1</v>
          </cell>
          <cell r="F973">
            <v>0</v>
          </cell>
          <cell r="G973">
            <v>0.93709999999999993</v>
          </cell>
          <cell r="H973">
            <v>21.134693929201145</v>
          </cell>
          <cell r="I973">
            <v>0.25589091304413941</v>
          </cell>
          <cell r="J973">
            <v>0</v>
          </cell>
          <cell r="K973">
            <v>0</v>
          </cell>
          <cell r="M973">
            <v>2012</v>
          </cell>
          <cell r="N973">
            <v>2052</v>
          </cell>
          <cell r="O973">
            <v>1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C973">
            <v>1992</v>
          </cell>
          <cell r="AD973">
            <v>1</v>
          </cell>
          <cell r="AE973">
            <v>0</v>
          </cell>
          <cell r="AF973">
            <v>1</v>
          </cell>
        </row>
        <row r="974">
          <cell r="A974">
            <v>47</v>
          </cell>
          <cell r="B974">
            <v>1</v>
          </cell>
          <cell r="C974">
            <v>3</v>
          </cell>
          <cell r="D974">
            <v>1</v>
          </cell>
          <cell r="E974">
            <v>1</v>
          </cell>
          <cell r="F974">
            <v>9.8220310758486182E-2</v>
          </cell>
          <cell r="G974">
            <v>0.98</v>
          </cell>
          <cell r="H974">
            <v>21.764705882352942</v>
          </cell>
          <cell r="I974">
            <v>0.01</v>
          </cell>
          <cell r="J974">
            <v>0</v>
          </cell>
          <cell r="K974">
            <v>0</v>
          </cell>
          <cell r="M974">
            <v>2003</v>
          </cell>
          <cell r="N974">
            <v>2052</v>
          </cell>
          <cell r="O974">
            <v>1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C974">
            <v>1992</v>
          </cell>
          <cell r="AD974">
            <v>1</v>
          </cell>
          <cell r="AE974">
            <v>0</v>
          </cell>
          <cell r="AF974">
            <v>1</v>
          </cell>
        </row>
        <row r="975">
          <cell r="A975">
            <v>47</v>
          </cell>
          <cell r="B975">
            <v>2</v>
          </cell>
          <cell r="C975">
            <v>3</v>
          </cell>
          <cell r="D975">
            <v>1</v>
          </cell>
          <cell r="E975">
            <v>1</v>
          </cell>
          <cell r="F975">
            <v>0</v>
          </cell>
          <cell r="G975">
            <v>0.98</v>
          </cell>
          <cell r="H975">
            <v>25</v>
          </cell>
          <cell r="I975">
            <v>0.01</v>
          </cell>
          <cell r="J975">
            <v>0</v>
          </cell>
          <cell r="K975">
            <v>0</v>
          </cell>
          <cell r="M975">
            <v>2013</v>
          </cell>
          <cell r="N975">
            <v>2052</v>
          </cell>
          <cell r="O975">
            <v>1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C975">
            <v>1992</v>
          </cell>
          <cell r="AD975">
            <v>1</v>
          </cell>
          <cell r="AE975">
            <v>0</v>
          </cell>
          <cell r="AF975">
            <v>1</v>
          </cell>
        </row>
        <row r="976">
          <cell r="A976">
            <v>48</v>
          </cell>
          <cell r="B976">
            <v>1</v>
          </cell>
          <cell r="C976">
            <v>3</v>
          </cell>
          <cell r="D976">
            <v>1</v>
          </cell>
          <cell r="E976">
            <v>2</v>
          </cell>
          <cell r="F976">
            <v>0.43623336082209602</v>
          </cell>
          <cell r="G976">
            <v>0.71050000000000002</v>
          </cell>
          <cell r="H976">
            <v>8.4623504574243498</v>
          </cell>
          <cell r="I976">
            <v>1.1259676284306828</v>
          </cell>
          <cell r="J976">
            <v>0</v>
          </cell>
          <cell r="K976">
            <v>0</v>
          </cell>
          <cell r="M976">
            <v>2003</v>
          </cell>
          <cell r="N976">
            <v>2003</v>
          </cell>
          <cell r="O976">
            <v>1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C976">
            <v>1992</v>
          </cell>
          <cell r="AD976">
            <v>1</v>
          </cell>
          <cell r="AE976">
            <v>0</v>
          </cell>
          <cell r="AF976">
            <v>1</v>
          </cell>
        </row>
        <row r="977">
          <cell r="A977">
            <v>48</v>
          </cell>
          <cell r="B977">
            <v>2</v>
          </cell>
          <cell r="C977">
            <v>3</v>
          </cell>
          <cell r="D977">
            <v>1</v>
          </cell>
          <cell r="E977">
            <v>2</v>
          </cell>
          <cell r="F977">
            <v>0</v>
          </cell>
          <cell r="G977">
            <v>0.77525000000000011</v>
          </cell>
          <cell r="H977">
            <v>9.2067075137052559</v>
          </cell>
          <cell r="I977">
            <v>1.0319251854240568</v>
          </cell>
          <cell r="J977">
            <v>0</v>
          </cell>
          <cell r="K977">
            <v>0</v>
          </cell>
          <cell r="M977">
            <v>2003</v>
          </cell>
          <cell r="N977">
            <v>2022</v>
          </cell>
          <cell r="O977">
            <v>1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C977">
            <v>1992</v>
          </cell>
          <cell r="AD977">
            <v>1</v>
          </cell>
          <cell r="AE977">
            <v>0</v>
          </cell>
          <cell r="AF977">
            <v>1</v>
          </cell>
        </row>
        <row r="978">
          <cell r="A978">
            <v>48</v>
          </cell>
          <cell r="B978">
            <v>3</v>
          </cell>
          <cell r="C978">
            <v>3</v>
          </cell>
          <cell r="D978">
            <v>1</v>
          </cell>
          <cell r="E978">
            <v>2</v>
          </cell>
          <cell r="F978">
            <v>0</v>
          </cell>
          <cell r="G978">
            <v>0.87525000000000008</v>
          </cell>
          <cell r="H978">
            <v>11.782347900599827</v>
          </cell>
          <cell r="I978">
            <v>2.656383890317052</v>
          </cell>
          <cell r="J978">
            <v>0</v>
          </cell>
          <cell r="K978">
            <v>0</v>
          </cell>
          <cell r="M978">
            <v>2013</v>
          </cell>
          <cell r="N978">
            <v>2052</v>
          </cell>
          <cell r="O978">
            <v>1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C978">
            <v>1992</v>
          </cell>
          <cell r="AD978">
            <v>1</v>
          </cell>
          <cell r="AE978">
            <v>0</v>
          </cell>
          <cell r="AF978">
            <v>1</v>
          </cell>
        </row>
        <row r="979">
          <cell r="A979">
            <v>48</v>
          </cell>
          <cell r="B979">
            <v>4</v>
          </cell>
          <cell r="C979">
            <v>3</v>
          </cell>
          <cell r="D979">
            <v>1</v>
          </cell>
          <cell r="E979">
            <v>2</v>
          </cell>
          <cell r="F979">
            <v>0</v>
          </cell>
          <cell r="G979">
            <v>0.78525</v>
          </cell>
          <cell r="H979">
            <v>10.948081264108351</v>
          </cell>
          <cell r="I979">
            <v>1.0319251854240568</v>
          </cell>
          <cell r="J979">
            <v>0</v>
          </cell>
          <cell r="K979">
            <v>0</v>
          </cell>
          <cell r="M979">
            <v>2020</v>
          </cell>
          <cell r="N979">
            <v>2052</v>
          </cell>
          <cell r="O979">
            <v>1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C979">
            <v>1992</v>
          </cell>
          <cell r="AD979">
            <v>1</v>
          </cell>
          <cell r="AE979">
            <v>0</v>
          </cell>
          <cell r="AF979">
            <v>1</v>
          </cell>
        </row>
        <row r="980">
          <cell r="A980">
            <v>48</v>
          </cell>
          <cell r="B980">
            <v>5</v>
          </cell>
          <cell r="C980">
            <v>3</v>
          </cell>
          <cell r="D980">
            <v>1</v>
          </cell>
          <cell r="E980">
            <v>2</v>
          </cell>
          <cell r="F980">
            <v>0</v>
          </cell>
          <cell r="G980">
            <v>0.87525000000000008</v>
          </cell>
          <cell r="H980">
            <v>11.782347900599827</v>
          </cell>
          <cell r="I980">
            <v>2.656383890317052</v>
          </cell>
          <cell r="J980">
            <v>0</v>
          </cell>
          <cell r="K980">
            <v>0</v>
          </cell>
          <cell r="M980">
            <v>2020</v>
          </cell>
          <cell r="N980">
            <v>2052</v>
          </cell>
          <cell r="O980">
            <v>1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C980">
            <v>1992</v>
          </cell>
          <cell r="AD980">
            <v>1</v>
          </cell>
          <cell r="AE980">
            <v>0</v>
          </cell>
          <cell r="AF980">
            <v>1</v>
          </cell>
        </row>
        <row r="981">
          <cell r="A981">
            <v>48</v>
          </cell>
          <cell r="B981">
            <v>6</v>
          </cell>
          <cell r="C981">
            <v>3</v>
          </cell>
          <cell r="D981">
            <v>1</v>
          </cell>
          <cell r="E981">
            <v>2</v>
          </cell>
          <cell r="F981">
            <v>0</v>
          </cell>
          <cell r="G981">
            <v>0.78525</v>
          </cell>
          <cell r="H981">
            <v>10.948081264108351</v>
          </cell>
          <cell r="I981">
            <v>1.0319251854240568</v>
          </cell>
          <cell r="J981">
            <v>0</v>
          </cell>
          <cell r="K981">
            <v>0</v>
          </cell>
          <cell r="M981">
            <v>2030</v>
          </cell>
          <cell r="N981">
            <v>2052</v>
          </cell>
          <cell r="O981">
            <v>1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C981">
            <v>1992</v>
          </cell>
          <cell r="AD981">
            <v>1</v>
          </cell>
          <cell r="AE981">
            <v>0</v>
          </cell>
          <cell r="AF981">
            <v>1</v>
          </cell>
        </row>
        <row r="982">
          <cell r="A982">
            <v>48</v>
          </cell>
          <cell r="B982">
            <v>7</v>
          </cell>
          <cell r="C982">
            <v>3</v>
          </cell>
          <cell r="D982">
            <v>1</v>
          </cell>
          <cell r="E982">
            <v>2</v>
          </cell>
          <cell r="F982">
            <v>0</v>
          </cell>
          <cell r="G982">
            <v>0.88525000000000009</v>
          </cell>
          <cell r="H982">
            <v>11.782347900599827</v>
          </cell>
          <cell r="I982">
            <v>2.656383890317052</v>
          </cell>
          <cell r="J982">
            <v>0</v>
          </cell>
          <cell r="K982">
            <v>0</v>
          </cell>
          <cell r="M982">
            <v>2030</v>
          </cell>
          <cell r="N982">
            <v>2052</v>
          </cell>
          <cell r="O982">
            <v>1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C982">
            <v>1992</v>
          </cell>
          <cell r="AD982">
            <v>1</v>
          </cell>
          <cell r="AE982">
            <v>0</v>
          </cell>
          <cell r="AF982">
            <v>1</v>
          </cell>
        </row>
        <row r="983">
          <cell r="A983">
            <v>49</v>
          </cell>
          <cell r="B983">
            <v>1</v>
          </cell>
          <cell r="C983">
            <v>3</v>
          </cell>
          <cell r="D983">
            <v>1</v>
          </cell>
          <cell r="E983">
            <v>2</v>
          </cell>
          <cell r="F983">
            <v>0.36728286200833415</v>
          </cell>
          <cell r="G983">
            <v>0.76</v>
          </cell>
          <cell r="H983">
            <v>29.358552631578949</v>
          </cell>
          <cell r="I983">
            <v>0.78947368421052633</v>
          </cell>
          <cell r="J983">
            <v>0</v>
          </cell>
          <cell r="K983">
            <v>0</v>
          </cell>
          <cell r="M983">
            <v>2003</v>
          </cell>
          <cell r="N983">
            <v>2003</v>
          </cell>
          <cell r="O983">
            <v>1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C983">
            <v>1992</v>
          </cell>
          <cell r="AD983">
            <v>1</v>
          </cell>
          <cell r="AE983">
            <v>0</v>
          </cell>
          <cell r="AF983">
            <v>1</v>
          </cell>
        </row>
        <row r="984">
          <cell r="A984">
            <v>49</v>
          </cell>
          <cell r="B984">
            <v>2</v>
          </cell>
          <cell r="C984">
            <v>3</v>
          </cell>
          <cell r="D984">
            <v>1</v>
          </cell>
          <cell r="E984">
            <v>2</v>
          </cell>
          <cell r="F984">
            <v>0</v>
          </cell>
          <cell r="G984">
            <v>0.77</v>
          </cell>
          <cell r="H984">
            <v>30.113636363636363</v>
          </cell>
          <cell r="I984">
            <v>0.77922077922077926</v>
          </cell>
          <cell r="J984">
            <v>0</v>
          </cell>
          <cell r="K984">
            <v>0</v>
          </cell>
          <cell r="M984">
            <v>2003</v>
          </cell>
          <cell r="N984">
            <v>2052</v>
          </cell>
          <cell r="O984">
            <v>1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C984">
            <v>1992</v>
          </cell>
          <cell r="AD984">
            <v>1</v>
          </cell>
          <cell r="AE984">
            <v>0</v>
          </cell>
          <cell r="AF984">
            <v>1</v>
          </cell>
        </row>
        <row r="985">
          <cell r="A985">
            <v>49</v>
          </cell>
          <cell r="B985">
            <v>3</v>
          </cell>
          <cell r="C985">
            <v>3</v>
          </cell>
          <cell r="D985">
            <v>1</v>
          </cell>
          <cell r="E985">
            <v>2</v>
          </cell>
          <cell r="F985">
            <v>0</v>
          </cell>
          <cell r="G985">
            <v>0.8</v>
          </cell>
          <cell r="H985">
            <v>31.640625</v>
          </cell>
          <cell r="I985">
            <v>0.75</v>
          </cell>
          <cell r="J985">
            <v>0</v>
          </cell>
          <cell r="K985">
            <v>0</v>
          </cell>
          <cell r="M985">
            <v>2003</v>
          </cell>
          <cell r="N985">
            <v>2052</v>
          </cell>
          <cell r="O985">
            <v>1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C985">
            <v>1992</v>
          </cell>
          <cell r="AD985">
            <v>1</v>
          </cell>
          <cell r="AE985">
            <v>0</v>
          </cell>
          <cell r="AF985">
            <v>1</v>
          </cell>
        </row>
        <row r="986">
          <cell r="A986">
            <v>49</v>
          </cell>
          <cell r="B986">
            <v>4</v>
          </cell>
          <cell r="C986">
            <v>3</v>
          </cell>
          <cell r="D986">
            <v>1</v>
          </cell>
          <cell r="E986">
            <v>2</v>
          </cell>
          <cell r="F986">
            <v>0</v>
          </cell>
          <cell r="G986">
            <v>0.85</v>
          </cell>
          <cell r="H986">
            <v>33.970588235294116</v>
          </cell>
          <cell r="I986">
            <v>0.70588235294117652</v>
          </cell>
          <cell r="J986">
            <v>0</v>
          </cell>
          <cell r="K986">
            <v>0</v>
          </cell>
          <cell r="M986">
            <v>2003</v>
          </cell>
          <cell r="N986">
            <v>2052</v>
          </cell>
          <cell r="O986">
            <v>1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C986">
            <v>1992</v>
          </cell>
          <cell r="AD986">
            <v>1</v>
          </cell>
          <cell r="AE986">
            <v>0</v>
          </cell>
          <cell r="AF986">
            <v>1</v>
          </cell>
        </row>
        <row r="987">
          <cell r="A987">
            <v>49</v>
          </cell>
          <cell r="B987">
            <v>5</v>
          </cell>
          <cell r="C987">
            <v>3</v>
          </cell>
          <cell r="D987">
            <v>1</v>
          </cell>
          <cell r="E987">
            <v>2</v>
          </cell>
          <cell r="F987">
            <v>0</v>
          </cell>
          <cell r="G987">
            <v>0.98</v>
          </cell>
          <cell r="H987">
            <v>32.33418367346939</v>
          </cell>
          <cell r="I987">
            <v>0.61224489795918369</v>
          </cell>
          <cell r="J987">
            <v>0</v>
          </cell>
          <cell r="K987">
            <v>0</v>
          </cell>
          <cell r="M987">
            <v>2003</v>
          </cell>
          <cell r="N987">
            <v>2052</v>
          </cell>
          <cell r="O987">
            <v>1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C987">
            <v>1992</v>
          </cell>
          <cell r="AD987">
            <v>1</v>
          </cell>
          <cell r="AE987">
            <v>0</v>
          </cell>
          <cell r="AF987">
            <v>1</v>
          </cell>
        </row>
        <row r="988">
          <cell r="A988">
            <v>49</v>
          </cell>
          <cell r="B988">
            <v>6</v>
          </cell>
          <cell r="C988">
            <v>3</v>
          </cell>
          <cell r="D988">
            <v>1</v>
          </cell>
          <cell r="E988">
            <v>2</v>
          </cell>
          <cell r="F988">
            <v>0</v>
          </cell>
          <cell r="G988">
            <v>0.82</v>
          </cell>
          <cell r="H988">
            <v>32.621951219512198</v>
          </cell>
          <cell r="I988">
            <v>0.73170731707317072</v>
          </cell>
          <cell r="J988">
            <v>0</v>
          </cell>
          <cell r="K988">
            <v>0</v>
          </cell>
          <cell r="M988">
            <v>2020</v>
          </cell>
          <cell r="N988">
            <v>2052</v>
          </cell>
          <cell r="O988">
            <v>1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C988">
            <v>1992</v>
          </cell>
          <cell r="AD988">
            <v>1</v>
          </cell>
          <cell r="AE988">
            <v>0</v>
          </cell>
          <cell r="AF988">
            <v>1</v>
          </cell>
        </row>
        <row r="989">
          <cell r="A989">
            <v>49</v>
          </cell>
          <cell r="B989">
            <v>7</v>
          </cell>
          <cell r="C989">
            <v>3</v>
          </cell>
          <cell r="D989">
            <v>1</v>
          </cell>
          <cell r="E989">
            <v>2</v>
          </cell>
          <cell r="F989">
            <v>0</v>
          </cell>
          <cell r="G989">
            <v>0.98</v>
          </cell>
          <cell r="H989">
            <v>32.33418367346939</v>
          </cell>
          <cell r="I989">
            <v>0.61224489795918369</v>
          </cell>
          <cell r="J989">
            <v>0</v>
          </cell>
          <cell r="K989">
            <v>0</v>
          </cell>
          <cell r="M989">
            <v>2020</v>
          </cell>
          <cell r="N989">
            <v>2052</v>
          </cell>
          <cell r="O989">
            <v>1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C989">
            <v>1992</v>
          </cell>
          <cell r="AD989">
            <v>1</v>
          </cell>
          <cell r="AE989">
            <v>0</v>
          </cell>
          <cell r="AF989">
            <v>1</v>
          </cell>
        </row>
        <row r="990">
          <cell r="A990">
            <v>49</v>
          </cell>
          <cell r="B990">
            <v>8</v>
          </cell>
          <cell r="C990">
            <v>3</v>
          </cell>
          <cell r="D990">
            <v>1</v>
          </cell>
          <cell r="E990">
            <v>2</v>
          </cell>
          <cell r="F990">
            <v>0</v>
          </cell>
          <cell r="G990">
            <v>0.83</v>
          </cell>
          <cell r="H990">
            <v>33.057228915662648</v>
          </cell>
          <cell r="I990">
            <v>0.72289156626506024</v>
          </cell>
          <cell r="J990">
            <v>0</v>
          </cell>
          <cell r="K990">
            <v>0</v>
          </cell>
          <cell r="M990">
            <v>2030</v>
          </cell>
          <cell r="N990">
            <v>2052</v>
          </cell>
          <cell r="O990">
            <v>1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C990">
            <v>1992</v>
          </cell>
          <cell r="AD990">
            <v>1</v>
          </cell>
          <cell r="AE990">
            <v>0</v>
          </cell>
          <cell r="AF990">
            <v>1</v>
          </cell>
        </row>
        <row r="991">
          <cell r="A991">
            <v>50</v>
          </cell>
          <cell r="B991">
            <v>1</v>
          </cell>
          <cell r="C991">
            <v>3</v>
          </cell>
          <cell r="D991">
            <v>1</v>
          </cell>
          <cell r="E991">
            <v>3</v>
          </cell>
          <cell r="F991">
            <v>6.3125381569473331E-3</v>
          </cell>
          <cell r="G991">
            <v>0.76049999999999995</v>
          </cell>
          <cell r="H991">
            <v>14.464168310322156</v>
          </cell>
          <cell r="I991">
            <v>1.051939513477975</v>
          </cell>
          <cell r="J991">
            <v>0</v>
          </cell>
          <cell r="K991">
            <v>0</v>
          </cell>
          <cell r="M991">
            <v>2003</v>
          </cell>
          <cell r="N991">
            <v>2003</v>
          </cell>
          <cell r="O991">
            <v>1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C991">
            <v>1992</v>
          </cell>
          <cell r="AD991">
            <v>1</v>
          </cell>
          <cell r="AE991">
            <v>0</v>
          </cell>
          <cell r="AF991">
            <v>1</v>
          </cell>
        </row>
        <row r="992">
          <cell r="A992">
            <v>50</v>
          </cell>
          <cell r="B992">
            <v>2</v>
          </cell>
          <cell r="C992">
            <v>3</v>
          </cell>
          <cell r="D992">
            <v>1</v>
          </cell>
          <cell r="E992">
            <v>3</v>
          </cell>
          <cell r="F992">
            <v>0</v>
          </cell>
          <cell r="G992">
            <v>0.78525</v>
          </cell>
          <cell r="H992">
            <v>14.008277618592803</v>
          </cell>
          <cell r="I992">
            <v>1.0187838268067493</v>
          </cell>
          <cell r="J992">
            <v>0</v>
          </cell>
          <cell r="K992">
            <v>0</v>
          </cell>
          <cell r="M992">
            <v>2003</v>
          </cell>
          <cell r="N992">
            <v>2022</v>
          </cell>
          <cell r="O992">
            <v>1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C992">
            <v>1992</v>
          </cell>
          <cell r="AD992">
            <v>1</v>
          </cell>
          <cell r="AE992">
            <v>0</v>
          </cell>
          <cell r="AF992">
            <v>1</v>
          </cell>
        </row>
        <row r="993">
          <cell r="A993">
            <v>50</v>
          </cell>
          <cell r="B993">
            <v>3</v>
          </cell>
          <cell r="C993">
            <v>3</v>
          </cell>
          <cell r="D993">
            <v>1</v>
          </cell>
          <cell r="E993">
            <v>3</v>
          </cell>
          <cell r="F993">
            <v>0</v>
          </cell>
          <cell r="G993">
            <v>0.79525000000000001</v>
          </cell>
          <cell r="H993">
            <v>14.5813435211716</v>
          </cell>
          <cell r="I993">
            <v>1.0187838268067493</v>
          </cell>
          <cell r="J993">
            <v>0</v>
          </cell>
          <cell r="K993">
            <v>0</v>
          </cell>
          <cell r="M993">
            <v>2010</v>
          </cell>
          <cell r="N993">
            <v>2022</v>
          </cell>
          <cell r="O993">
            <v>1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C993">
            <v>1992</v>
          </cell>
          <cell r="AD993">
            <v>1</v>
          </cell>
          <cell r="AE993">
            <v>0</v>
          </cell>
          <cell r="AF993">
            <v>1</v>
          </cell>
        </row>
        <row r="994">
          <cell r="A994">
            <v>50</v>
          </cell>
          <cell r="B994">
            <v>4</v>
          </cell>
          <cell r="C994">
            <v>3</v>
          </cell>
          <cell r="D994">
            <v>1</v>
          </cell>
          <cell r="E994">
            <v>3</v>
          </cell>
          <cell r="F994">
            <v>0</v>
          </cell>
          <cell r="G994">
            <v>0.79525000000000001</v>
          </cell>
          <cell r="H994">
            <v>14.397988054071046</v>
          </cell>
          <cell r="I994">
            <v>1.0059729644765796</v>
          </cell>
          <cell r="J994">
            <v>0</v>
          </cell>
          <cell r="K994">
            <v>0</v>
          </cell>
          <cell r="M994">
            <v>2010</v>
          </cell>
          <cell r="N994">
            <v>2052</v>
          </cell>
          <cell r="O994">
            <v>1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C994">
            <v>1992</v>
          </cell>
          <cell r="AD994">
            <v>1</v>
          </cell>
          <cell r="AE994">
            <v>0</v>
          </cell>
          <cell r="AF994">
            <v>1</v>
          </cell>
        </row>
        <row r="995">
          <cell r="A995">
            <v>50</v>
          </cell>
          <cell r="B995">
            <v>5</v>
          </cell>
          <cell r="C995">
            <v>3</v>
          </cell>
          <cell r="D995">
            <v>1</v>
          </cell>
          <cell r="E995">
            <v>3</v>
          </cell>
          <cell r="F995">
            <v>0</v>
          </cell>
          <cell r="G995">
            <v>0.79525000000000001</v>
          </cell>
          <cell r="H995">
            <v>14.397988054071046</v>
          </cell>
          <cell r="I995">
            <v>1.0059729644765796</v>
          </cell>
          <cell r="J995">
            <v>0</v>
          </cell>
          <cell r="K995">
            <v>0</v>
          </cell>
          <cell r="M995">
            <v>2020</v>
          </cell>
          <cell r="N995">
            <v>2052</v>
          </cell>
          <cell r="O995">
            <v>1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C995">
            <v>1992</v>
          </cell>
          <cell r="AD995">
            <v>1</v>
          </cell>
          <cell r="AE995">
            <v>0</v>
          </cell>
          <cell r="AF995">
            <v>1</v>
          </cell>
        </row>
        <row r="996">
          <cell r="A996">
            <v>51</v>
          </cell>
          <cell r="B996">
            <v>1</v>
          </cell>
          <cell r="C996">
            <v>3</v>
          </cell>
          <cell r="D996">
            <v>1</v>
          </cell>
          <cell r="E996">
            <v>3</v>
          </cell>
          <cell r="F996">
            <v>7.5343093359155205E-3</v>
          </cell>
          <cell r="G996">
            <v>0.79</v>
          </cell>
          <cell r="H996">
            <v>17.827004219409282</v>
          </cell>
          <cell r="I996">
            <v>0.17405063291139242</v>
          </cell>
          <cell r="J996">
            <v>0</v>
          </cell>
          <cell r="K996">
            <v>0</v>
          </cell>
          <cell r="M996">
            <v>2003</v>
          </cell>
          <cell r="N996">
            <v>2003</v>
          </cell>
          <cell r="O996">
            <v>1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C996">
            <v>1992</v>
          </cell>
          <cell r="AD996">
            <v>1</v>
          </cell>
          <cell r="AE996">
            <v>0</v>
          </cell>
          <cell r="AF996">
            <v>1</v>
          </cell>
        </row>
        <row r="997">
          <cell r="A997">
            <v>51</v>
          </cell>
          <cell r="B997">
            <v>2</v>
          </cell>
          <cell r="C997">
            <v>3</v>
          </cell>
          <cell r="D997">
            <v>1</v>
          </cell>
          <cell r="E997">
            <v>3</v>
          </cell>
          <cell r="F997">
            <v>0</v>
          </cell>
          <cell r="G997">
            <v>0.81</v>
          </cell>
          <cell r="H997">
            <v>19.032921810699587</v>
          </cell>
          <cell r="I997">
            <v>0.16975308641975309</v>
          </cell>
          <cell r="J997">
            <v>0</v>
          </cell>
          <cell r="K997">
            <v>0</v>
          </cell>
          <cell r="M997">
            <v>2003</v>
          </cell>
          <cell r="N997">
            <v>2011</v>
          </cell>
          <cell r="O997">
            <v>1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C997">
            <v>1992</v>
          </cell>
          <cell r="AD997">
            <v>1</v>
          </cell>
          <cell r="AE997">
            <v>0</v>
          </cell>
          <cell r="AF997">
            <v>1</v>
          </cell>
        </row>
        <row r="998">
          <cell r="A998">
            <v>51</v>
          </cell>
          <cell r="B998">
            <v>3</v>
          </cell>
          <cell r="C998">
            <v>3</v>
          </cell>
          <cell r="D998">
            <v>1</v>
          </cell>
          <cell r="E998">
            <v>3</v>
          </cell>
          <cell r="F998">
            <v>0</v>
          </cell>
          <cell r="G998">
            <v>0.82</v>
          </cell>
          <cell r="H998">
            <v>19.817073170731707</v>
          </cell>
          <cell r="I998">
            <v>0.1676829268292683</v>
          </cell>
          <cell r="J998">
            <v>0</v>
          </cell>
          <cell r="K998">
            <v>0</v>
          </cell>
          <cell r="M998">
            <v>2003</v>
          </cell>
          <cell r="N998">
            <v>2011</v>
          </cell>
          <cell r="O998">
            <v>1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C998">
            <v>1992</v>
          </cell>
          <cell r="AD998">
            <v>1</v>
          </cell>
          <cell r="AE998">
            <v>0</v>
          </cell>
          <cell r="AF998">
            <v>1</v>
          </cell>
        </row>
        <row r="999">
          <cell r="A999">
            <v>51</v>
          </cell>
          <cell r="B999">
            <v>4</v>
          </cell>
          <cell r="C999">
            <v>3</v>
          </cell>
          <cell r="D999">
            <v>1</v>
          </cell>
          <cell r="E999">
            <v>3</v>
          </cell>
          <cell r="F999">
            <v>0</v>
          </cell>
          <cell r="G999">
            <v>0.83</v>
          </cell>
          <cell r="H999">
            <v>20.682730923694781</v>
          </cell>
          <cell r="I999">
            <v>0.16566265060240964</v>
          </cell>
          <cell r="J999">
            <v>0</v>
          </cell>
          <cell r="K999">
            <v>0</v>
          </cell>
          <cell r="M999">
            <v>2003</v>
          </cell>
          <cell r="N999">
            <v>2052</v>
          </cell>
          <cell r="O999">
            <v>1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C999">
            <v>1992</v>
          </cell>
          <cell r="AD999">
            <v>1</v>
          </cell>
          <cell r="AE999">
            <v>0</v>
          </cell>
          <cell r="AF999">
            <v>1</v>
          </cell>
        </row>
        <row r="1000">
          <cell r="A1000">
            <v>51</v>
          </cell>
          <cell r="B1000">
            <v>5</v>
          </cell>
          <cell r="C1000">
            <v>3</v>
          </cell>
          <cell r="D1000">
            <v>1</v>
          </cell>
          <cell r="E1000">
            <v>3</v>
          </cell>
          <cell r="F1000">
            <v>0</v>
          </cell>
          <cell r="G1000">
            <v>0.89</v>
          </cell>
          <cell r="H1000">
            <v>30.898876404494381</v>
          </cell>
          <cell r="I1000">
            <v>0.1544943820224719</v>
          </cell>
          <cell r="J1000">
            <v>0</v>
          </cell>
          <cell r="K1000">
            <v>0</v>
          </cell>
          <cell r="M1000">
            <v>2013</v>
          </cell>
          <cell r="N1000">
            <v>2052</v>
          </cell>
          <cell r="O1000">
            <v>1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C1000">
            <v>1992</v>
          </cell>
          <cell r="AD1000">
            <v>1</v>
          </cell>
          <cell r="AE1000">
            <v>0</v>
          </cell>
          <cell r="AF1000">
            <v>1</v>
          </cell>
        </row>
        <row r="1001">
          <cell r="A1001">
            <v>51</v>
          </cell>
          <cell r="B1001">
            <v>6</v>
          </cell>
          <cell r="C1001">
            <v>3</v>
          </cell>
          <cell r="D1001">
            <v>1</v>
          </cell>
          <cell r="E1001">
            <v>3</v>
          </cell>
          <cell r="F1001">
            <v>0</v>
          </cell>
          <cell r="G1001">
            <v>0.83</v>
          </cell>
          <cell r="H1001">
            <v>20.682730923694781</v>
          </cell>
          <cell r="I1001">
            <v>0.16566265060240964</v>
          </cell>
          <cell r="J1001">
            <v>0</v>
          </cell>
          <cell r="K1001">
            <v>0</v>
          </cell>
          <cell r="M1001">
            <v>2020</v>
          </cell>
          <cell r="N1001">
            <v>2052</v>
          </cell>
          <cell r="O1001">
            <v>1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C1001">
            <v>1992</v>
          </cell>
          <cell r="AD1001">
            <v>1</v>
          </cell>
          <cell r="AE1001">
            <v>0</v>
          </cell>
          <cell r="AF1001">
            <v>1</v>
          </cell>
        </row>
        <row r="1002">
          <cell r="A1002">
            <v>51</v>
          </cell>
          <cell r="B1002">
            <v>7</v>
          </cell>
          <cell r="C1002">
            <v>3</v>
          </cell>
          <cell r="D1002">
            <v>1</v>
          </cell>
          <cell r="E1002">
            <v>3</v>
          </cell>
          <cell r="F1002">
            <v>0</v>
          </cell>
          <cell r="G1002">
            <v>0.89</v>
          </cell>
          <cell r="H1002">
            <v>30.898876404494381</v>
          </cell>
          <cell r="I1002">
            <v>0.1544943820224719</v>
          </cell>
          <cell r="J1002">
            <v>0</v>
          </cell>
          <cell r="K1002">
            <v>0</v>
          </cell>
          <cell r="M1002">
            <v>2020</v>
          </cell>
          <cell r="N1002">
            <v>2052</v>
          </cell>
          <cell r="O1002">
            <v>1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C1002">
            <v>1992</v>
          </cell>
          <cell r="AD1002">
            <v>1</v>
          </cell>
          <cell r="AE1002">
            <v>0</v>
          </cell>
          <cell r="AF1002">
            <v>1</v>
          </cell>
        </row>
        <row r="1003">
          <cell r="A1003">
            <v>6</v>
          </cell>
          <cell r="B1003">
            <v>1</v>
          </cell>
          <cell r="C1003">
            <v>3</v>
          </cell>
          <cell r="D1003">
            <v>2</v>
          </cell>
          <cell r="E1003">
            <v>1</v>
          </cell>
          <cell r="F1003">
            <v>2.1604086956767528E-2</v>
          </cell>
          <cell r="G1003">
            <v>2.7256740914419697</v>
          </cell>
          <cell r="H1003">
            <v>67.777777777777771</v>
          </cell>
          <cell r="I1003">
            <v>1.4722222222222223</v>
          </cell>
          <cell r="J1003">
            <v>0</v>
          </cell>
          <cell r="K1003">
            <v>0</v>
          </cell>
          <cell r="M1003">
            <v>2003</v>
          </cell>
          <cell r="N1003">
            <v>2009</v>
          </cell>
          <cell r="O1003">
            <v>1</v>
          </cell>
          <cell r="Q1003">
            <v>1</v>
          </cell>
          <cell r="R1003">
            <v>1</v>
          </cell>
          <cell r="S1003">
            <v>1</v>
          </cell>
          <cell r="T1003">
            <v>1</v>
          </cell>
          <cell r="U1003">
            <v>1</v>
          </cell>
          <cell r="V1003">
            <v>1</v>
          </cell>
          <cell r="W1003">
            <v>1</v>
          </cell>
          <cell r="X1003">
            <v>1</v>
          </cell>
          <cell r="Y1003">
            <v>1</v>
          </cell>
          <cell r="Z1003">
            <v>1</v>
          </cell>
          <cell r="AA1003">
            <v>1</v>
          </cell>
          <cell r="AC1003">
            <v>1992</v>
          </cell>
          <cell r="AD1003">
            <v>1</v>
          </cell>
          <cell r="AE1003">
            <v>0</v>
          </cell>
          <cell r="AF1003">
            <v>1</v>
          </cell>
        </row>
        <row r="1004">
          <cell r="A1004">
            <v>6</v>
          </cell>
          <cell r="B1004">
            <v>2</v>
          </cell>
          <cell r="C1004">
            <v>3</v>
          </cell>
          <cell r="D1004">
            <v>2</v>
          </cell>
          <cell r="E1004">
            <v>1</v>
          </cell>
          <cell r="F1004">
            <v>0</v>
          </cell>
          <cell r="G1004">
            <v>2.9894490035169987</v>
          </cell>
          <cell r="H1004">
            <v>81.388888888888886</v>
          </cell>
          <cell r="I1004">
            <v>1.4722222222222223</v>
          </cell>
          <cell r="J1004">
            <v>0</v>
          </cell>
          <cell r="K1004">
            <v>0</v>
          </cell>
          <cell r="M1004">
            <v>2003</v>
          </cell>
          <cell r="N1004">
            <v>2009</v>
          </cell>
          <cell r="O1004">
            <v>1</v>
          </cell>
          <cell r="Q1004">
            <v>1</v>
          </cell>
          <cell r="R1004">
            <v>1</v>
          </cell>
          <cell r="S1004">
            <v>1</v>
          </cell>
          <cell r="T1004">
            <v>1</v>
          </cell>
          <cell r="U1004">
            <v>1</v>
          </cell>
          <cell r="V1004">
            <v>1</v>
          </cell>
          <cell r="W1004">
            <v>1</v>
          </cell>
          <cell r="X1004">
            <v>1</v>
          </cell>
          <cell r="Y1004">
            <v>1</v>
          </cell>
          <cell r="Z1004">
            <v>1</v>
          </cell>
          <cell r="AA1004">
            <v>1</v>
          </cell>
          <cell r="AC1004">
            <v>1992</v>
          </cell>
          <cell r="AD1004">
            <v>1</v>
          </cell>
          <cell r="AE1004">
            <v>0</v>
          </cell>
          <cell r="AF1004">
            <v>1</v>
          </cell>
        </row>
        <row r="1005">
          <cell r="A1005">
            <v>6</v>
          </cell>
          <cell r="B1005">
            <v>3</v>
          </cell>
          <cell r="C1005">
            <v>3</v>
          </cell>
          <cell r="D1005">
            <v>2</v>
          </cell>
          <cell r="E1005">
            <v>1</v>
          </cell>
          <cell r="F1005">
            <v>0</v>
          </cell>
          <cell r="G1005">
            <v>3.2239155920281362</v>
          </cell>
          <cell r="H1005">
            <v>81.388888888888886</v>
          </cell>
          <cell r="I1005">
            <v>1.4722222222222223</v>
          </cell>
          <cell r="J1005">
            <v>0</v>
          </cell>
          <cell r="K1005">
            <v>0</v>
          </cell>
          <cell r="M1005">
            <v>2003</v>
          </cell>
          <cell r="N1005">
            <v>2017</v>
          </cell>
          <cell r="O1005">
            <v>1</v>
          </cell>
          <cell r="Q1005">
            <v>1</v>
          </cell>
          <cell r="R1005">
            <v>1</v>
          </cell>
          <cell r="S1005">
            <v>1</v>
          </cell>
          <cell r="T1005">
            <v>1</v>
          </cell>
          <cell r="U1005">
            <v>1</v>
          </cell>
          <cell r="V1005">
            <v>1</v>
          </cell>
          <cell r="W1005">
            <v>1</v>
          </cell>
          <cell r="X1005">
            <v>1</v>
          </cell>
          <cell r="Y1005">
            <v>1</v>
          </cell>
          <cell r="Z1005">
            <v>1</v>
          </cell>
          <cell r="AA1005">
            <v>1</v>
          </cell>
          <cell r="AC1005">
            <v>1992</v>
          </cell>
          <cell r="AD1005">
            <v>1</v>
          </cell>
          <cell r="AE1005">
            <v>0</v>
          </cell>
          <cell r="AF1005">
            <v>1</v>
          </cell>
        </row>
        <row r="1006">
          <cell r="A1006">
            <v>6</v>
          </cell>
          <cell r="B1006">
            <v>4</v>
          </cell>
          <cell r="C1006">
            <v>3</v>
          </cell>
          <cell r="D1006">
            <v>2</v>
          </cell>
          <cell r="E1006">
            <v>1</v>
          </cell>
          <cell r="F1006">
            <v>0</v>
          </cell>
          <cell r="G1006">
            <v>3.3118405627198126</v>
          </cell>
          <cell r="H1006">
            <v>83.611111111111114</v>
          </cell>
          <cell r="I1006">
            <v>1.4722222222222223</v>
          </cell>
          <cell r="J1006">
            <v>0</v>
          </cell>
          <cell r="K1006">
            <v>0</v>
          </cell>
          <cell r="M1006">
            <v>2003</v>
          </cell>
          <cell r="N1006">
            <v>2017</v>
          </cell>
          <cell r="O1006">
            <v>1</v>
          </cell>
          <cell r="Q1006">
            <v>1</v>
          </cell>
          <cell r="R1006">
            <v>1</v>
          </cell>
          <cell r="S1006">
            <v>1</v>
          </cell>
          <cell r="T1006">
            <v>1</v>
          </cell>
          <cell r="U1006">
            <v>1</v>
          </cell>
          <cell r="V1006">
            <v>1</v>
          </cell>
          <cell r="W1006">
            <v>1</v>
          </cell>
          <cell r="X1006">
            <v>1</v>
          </cell>
          <cell r="Y1006">
            <v>1</v>
          </cell>
          <cell r="Z1006">
            <v>1</v>
          </cell>
          <cell r="AA1006">
            <v>1</v>
          </cell>
          <cell r="AC1006">
            <v>1992</v>
          </cell>
          <cell r="AD1006">
            <v>1</v>
          </cell>
          <cell r="AE1006">
            <v>0</v>
          </cell>
          <cell r="AF1006">
            <v>1</v>
          </cell>
        </row>
        <row r="1007">
          <cell r="A1007">
            <v>6</v>
          </cell>
          <cell r="B1007">
            <v>5</v>
          </cell>
          <cell r="C1007">
            <v>3</v>
          </cell>
          <cell r="D1007">
            <v>2</v>
          </cell>
          <cell r="E1007">
            <v>1</v>
          </cell>
          <cell r="F1007">
            <v>0</v>
          </cell>
          <cell r="G1007">
            <v>3.7221570926143022</v>
          </cell>
          <cell r="H1007">
            <v>102.77777777777777</v>
          </cell>
          <cell r="I1007">
            <v>1.4722222222222223</v>
          </cell>
          <cell r="J1007">
            <v>0</v>
          </cell>
          <cell r="K1007">
            <v>0</v>
          </cell>
          <cell r="M1007">
            <v>2003</v>
          </cell>
          <cell r="N1007">
            <v>2052</v>
          </cell>
          <cell r="O1007">
            <v>1</v>
          </cell>
          <cell r="Q1007">
            <v>1</v>
          </cell>
          <cell r="R1007">
            <v>1</v>
          </cell>
          <cell r="S1007">
            <v>1</v>
          </cell>
          <cell r="T1007">
            <v>1</v>
          </cell>
          <cell r="U1007">
            <v>1</v>
          </cell>
          <cell r="V1007">
            <v>1</v>
          </cell>
          <cell r="W1007">
            <v>1</v>
          </cell>
          <cell r="X1007">
            <v>1</v>
          </cell>
          <cell r="Y1007">
            <v>1</v>
          </cell>
          <cell r="Z1007">
            <v>1</v>
          </cell>
          <cell r="AA1007">
            <v>1</v>
          </cell>
          <cell r="AC1007">
            <v>1992</v>
          </cell>
          <cell r="AD1007">
            <v>1</v>
          </cell>
          <cell r="AE1007">
            <v>0</v>
          </cell>
          <cell r="AF1007">
            <v>1</v>
          </cell>
        </row>
        <row r="1008">
          <cell r="A1008">
            <v>6</v>
          </cell>
          <cell r="B1008">
            <v>6</v>
          </cell>
          <cell r="C1008">
            <v>3</v>
          </cell>
          <cell r="D1008">
            <v>2</v>
          </cell>
          <cell r="E1008">
            <v>1</v>
          </cell>
          <cell r="F1008">
            <v>0</v>
          </cell>
          <cell r="G1008">
            <v>3.3411488862837047</v>
          </cell>
          <cell r="H1008">
            <v>80.277777777777771</v>
          </cell>
          <cell r="I1008">
            <v>1.4722222222222223</v>
          </cell>
          <cell r="J1008">
            <v>0</v>
          </cell>
          <cell r="K1008">
            <v>0</v>
          </cell>
          <cell r="M1008">
            <v>2018</v>
          </cell>
          <cell r="N1008">
            <v>2052</v>
          </cell>
          <cell r="O1008">
            <v>1</v>
          </cell>
          <cell r="Q1008">
            <v>1</v>
          </cell>
          <cell r="R1008">
            <v>1</v>
          </cell>
          <cell r="S1008">
            <v>1</v>
          </cell>
          <cell r="T1008">
            <v>1</v>
          </cell>
          <cell r="U1008">
            <v>1</v>
          </cell>
          <cell r="V1008">
            <v>1</v>
          </cell>
          <cell r="W1008">
            <v>1</v>
          </cell>
          <cell r="X1008">
            <v>1</v>
          </cell>
          <cell r="Y1008">
            <v>1</v>
          </cell>
          <cell r="Z1008">
            <v>1</v>
          </cell>
          <cell r="AA1008">
            <v>1</v>
          </cell>
          <cell r="AC1008">
            <v>1992</v>
          </cell>
          <cell r="AD1008">
            <v>1</v>
          </cell>
          <cell r="AE1008">
            <v>0</v>
          </cell>
          <cell r="AF1008">
            <v>1</v>
          </cell>
        </row>
        <row r="1009">
          <cell r="A1009">
            <v>6</v>
          </cell>
          <cell r="B1009">
            <v>7</v>
          </cell>
          <cell r="C1009">
            <v>3</v>
          </cell>
          <cell r="D1009">
            <v>2</v>
          </cell>
          <cell r="E1009">
            <v>1</v>
          </cell>
          <cell r="F1009">
            <v>0</v>
          </cell>
          <cell r="G1009">
            <v>3.7221570926143022</v>
          </cell>
          <cell r="H1009">
            <v>102.77777777777777</v>
          </cell>
          <cell r="I1009">
            <v>1.4722222222222223</v>
          </cell>
          <cell r="J1009">
            <v>0</v>
          </cell>
          <cell r="K1009">
            <v>10.277777777777779</v>
          </cell>
          <cell r="M1009">
            <v>2020</v>
          </cell>
          <cell r="N1009">
            <v>2052</v>
          </cell>
          <cell r="O1009">
            <v>1</v>
          </cell>
          <cell r="Q1009">
            <v>1</v>
          </cell>
          <cell r="R1009">
            <v>1</v>
          </cell>
          <cell r="S1009">
            <v>1</v>
          </cell>
          <cell r="T1009">
            <v>1</v>
          </cell>
          <cell r="U1009">
            <v>1</v>
          </cell>
          <cell r="V1009">
            <v>1</v>
          </cell>
          <cell r="W1009">
            <v>1</v>
          </cell>
          <cell r="X1009">
            <v>1</v>
          </cell>
          <cell r="Y1009">
            <v>1</v>
          </cell>
          <cell r="Z1009">
            <v>1</v>
          </cell>
          <cell r="AA1009">
            <v>1</v>
          </cell>
          <cell r="AC1009">
            <v>1992</v>
          </cell>
          <cell r="AD1009">
            <v>1</v>
          </cell>
          <cell r="AE1009">
            <v>0</v>
          </cell>
          <cell r="AF1009">
            <v>1</v>
          </cell>
        </row>
        <row r="1010">
          <cell r="A1010">
            <v>6</v>
          </cell>
          <cell r="B1010">
            <v>9</v>
          </cell>
          <cell r="C1010">
            <v>3</v>
          </cell>
          <cell r="D1010">
            <v>2</v>
          </cell>
          <cell r="E1010">
            <v>1</v>
          </cell>
          <cell r="F1010">
            <v>0</v>
          </cell>
          <cell r="G1010">
            <v>3.7221570926143022</v>
          </cell>
          <cell r="H1010">
            <v>102.77777777777777</v>
          </cell>
          <cell r="I1010">
            <v>1.4722222222222223</v>
          </cell>
          <cell r="J1010">
            <v>0</v>
          </cell>
          <cell r="K1010">
            <v>15.416666666666664</v>
          </cell>
          <cell r="M1010">
            <v>2022</v>
          </cell>
          <cell r="N1010">
            <v>2052</v>
          </cell>
          <cell r="O1010">
            <v>1</v>
          </cell>
          <cell r="Q1010">
            <v>1</v>
          </cell>
          <cell r="R1010">
            <v>1</v>
          </cell>
          <cell r="S1010">
            <v>1</v>
          </cell>
          <cell r="T1010">
            <v>1</v>
          </cell>
          <cell r="U1010">
            <v>1</v>
          </cell>
          <cell r="V1010">
            <v>1</v>
          </cell>
          <cell r="W1010">
            <v>1</v>
          </cell>
          <cell r="X1010">
            <v>1</v>
          </cell>
          <cell r="Y1010">
            <v>1</v>
          </cell>
          <cell r="Z1010">
            <v>1</v>
          </cell>
          <cell r="AA1010">
            <v>1</v>
          </cell>
          <cell r="AC1010">
            <v>1992</v>
          </cell>
          <cell r="AD1010">
            <v>1</v>
          </cell>
          <cell r="AE1010">
            <v>0</v>
          </cell>
          <cell r="AF1010">
            <v>1</v>
          </cell>
        </row>
        <row r="1011">
          <cell r="A1011">
            <v>6</v>
          </cell>
          <cell r="B1011">
            <v>8</v>
          </cell>
          <cell r="C1011">
            <v>3</v>
          </cell>
          <cell r="D1011">
            <v>2</v>
          </cell>
          <cell r="E1011">
            <v>1</v>
          </cell>
          <cell r="F1011">
            <v>0</v>
          </cell>
          <cell r="G1011">
            <v>3.5169988276670576</v>
          </cell>
          <cell r="H1011">
            <v>94.064207650273232</v>
          </cell>
          <cell r="I1011">
            <v>1.4722222222222223</v>
          </cell>
          <cell r="J1011">
            <v>0</v>
          </cell>
          <cell r="K1011">
            <v>0</v>
          </cell>
          <cell r="M1011">
            <v>2023</v>
          </cell>
          <cell r="N1011">
            <v>2052</v>
          </cell>
          <cell r="O1011">
            <v>1</v>
          </cell>
          <cell r="Q1011">
            <v>1</v>
          </cell>
          <cell r="R1011">
            <v>1</v>
          </cell>
          <cell r="S1011">
            <v>1</v>
          </cell>
          <cell r="T1011">
            <v>1</v>
          </cell>
          <cell r="U1011">
            <v>1</v>
          </cell>
          <cell r="V1011">
            <v>1</v>
          </cell>
          <cell r="W1011">
            <v>1</v>
          </cell>
          <cell r="X1011">
            <v>1</v>
          </cell>
          <cell r="Y1011">
            <v>1</v>
          </cell>
          <cell r="Z1011">
            <v>1</v>
          </cell>
          <cell r="AA1011">
            <v>1</v>
          </cell>
          <cell r="AC1011">
            <v>1992</v>
          </cell>
          <cell r="AD1011">
            <v>1</v>
          </cell>
          <cell r="AE1011">
            <v>0</v>
          </cell>
          <cell r="AF1011">
            <v>1</v>
          </cell>
        </row>
        <row r="1012">
          <cell r="A1012">
            <v>7</v>
          </cell>
          <cell r="B1012">
            <v>1</v>
          </cell>
          <cell r="C1012">
            <v>3</v>
          </cell>
          <cell r="D1012">
            <v>2</v>
          </cell>
          <cell r="E1012">
            <v>1</v>
          </cell>
          <cell r="F1012">
            <v>2.2155137185067963E-2</v>
          </cell>
          <cell r="G1012">
            <v>4.0445486518171165</v>
          </cell>
          <cell r="H1012">
            <v>545.83333333333337</v>
          </cell>
          <cell r="I1012">
            <v>3.125</v>
          </cell>
          <cell r="J1012">
            <v>0</v>
          </cell>
          <cell r="K1012">
            <v>0</v>
          </cell>
          <cell r="M1012">
            <v>2003</v>
          </cell>
          <cell r="N1012">
            <v>2052</v>
          </cell>
          <cell r="O1012">
            <v>1</v>
          </cell>
          <cell r="Q1012">
            <v>1</v>
          </cell>
          <cell r="R1012">
            <v>1</v>
          </cell>
          <cell r="S1012">
            <v>1</v>
          </cell>
          <cell r="T1012">
            <v>1</v>
          </cell>
          <cell r="U1012">
            <v>1</v>
          </cell>
          <cell r="V1012">
            <v>1</v>
          </cell>
          <cell r="W1012">
            <v>1</v>
          </cell>
          <cell r="X1012">
            <v>1</v>
          </cell>
          <cell r="Y1012">
            <v>1</v>
          </cell>
          <cell r="Z1012">
            <v>1</v>
          </cell>
          <cell r="AA1012">
            <v>1</v>
          </cell>
          <cell r="AC1012">
            <v>1992</v>
          </cell>
          <cell r="AD1012">
            <v>1</v>
          </cell>
          <cell r="AE1012">
            <v>0</v>
          </cell>
          <cell r="AF1012">
            <v>1</v>
          </cell>
        </row>
        <row r="1013">
          <cell r="A1013">
            <v>7</v>
          </cell>
          <cell r="B1013">
            <v>2</v>
          </cell>
          <cell r="C1013">
            <v>3</v>
          </cell>
          <cell r="D1013">
            <v>2</v>
          </cell>
          <cell r="E1013">
            <v>1</v>
          </cell>
          <cell r="F1013">
            <v>0</v>
          </cell>
          <cell r="G1013">
            <v>4.1031652989449006</v>
          </cell>
          <cell r="H1013">
            <v>545.83333333333337</v>
          </cell>
          <cell r="I1013">
            <v>3.125</v>
          </cell>
          <cell r="J1013">
            <v>0</v>
          </cell>
          <cell r="K1013">
            <v>0</v>
          </cell>
          <cell r="M1013">
            <v>2003</v>
          </cell>
          <cell r="N1013">
            <v>2052</v>
          </cell>
          <cell r="O1013">
            <v>1</v>
          </cell>
          <cell r="Q1013">
            <v>1</v>
          </cell>
          <cell r="R1013">
            <v>1</v>
          </cell>
          <cell r="S1013">
            <v>1</v>
          </cell>
          <cell r="T1013">
            <v>1</v>
          </cell>
          <cell r="U1013">
            <v>1</v>
          </cell>
          <cell r="V1013">
            <v>1</v>
          </cell>
          <cell r="W1013">
            <v>1</v>
          </cell>
          <cell r="X1013">
            <v>1</v>
          </cell>
          <cell r="Y1013">
            <v>1</v>
          </cell>
          <cell r="Z1013">
            <v>1</v>
          </cell>
          <cell r="AA1013">
            <v>1</v>
          </cell>
          <cell r="AC1013">
            <v>1992</v>
          </cell>
          <cell r="AD1013">
            <v>1</v>
          </cell>
          <cell r="AE1013">
            <v>0</v>
          </cell>
          <cell r="AF1013">
            <v>1</v>
          </cell>
        </row>
        <row r="1014">
          <cell r="A1014">
            <v>7</v>
          </cell>
          <cell r="B1014">
            <v>3</v>
          </cell>
          <cell r="C1014">
            <v>3</v>
          </cell>
          <cell r="D1014">
            <v>2</v>
          </cell>
          <cell r="E1014">
            <v>1</v>
          </cell>
          <cell r="F1014">
            <v>0</v>
          </cell>
          <cell r="G1014">
            <v>5.011723329425557</v>
          </cell>
          <cell r="H1014">
            <v>514.58333333333337</v>
          </cell>
          <cell r="I1014">
            <v>3.125</v>
          </cell>
          <cell r="J1014">
            <v>0</v>
          </cell>
          <cell r="K1014">
            <v>0</v>
          </cell>
          <cell r="M1014">
            <v>2003</v>
          </cell>
          <cell r="N1014">
            <v>2052</v>
          </cell>
          <cell r="O1014">
            <v>1</v>
          </cell>
          <cell r="Q1014">
            <v>1</v>
          </cell>
          <cell r="R1014">
            <v>1</v>
          </cell>
          <cell r="S1014">
            <v>1</v>
          </cell>
          <cell r="T1014">
            <v>1</v>
          </cell>
          <cell r="U1014">
            <v>1</v>
          </cell>
          <cell r="V1014">
            <v>1</v>
          </cell>
          <cell r="W1014">
            <v>1</v>
          </cell>
          <cell r="X1014">
            <v>1</v>
          </cell>
          <cell r="Y1014">
            <v>1</v>
          </cell>
          <cell r="Z1014">
            <v>1</v>
          </cell>
          <cell r="AA1014">
            <v>1</v>
          </cell>
          <cell r="AC1014">
            <v>1992</v>
          </cell>
          <cell r="AD1014">
            <v>1</v>
          </cell>
          <cell r="AE1014">
            <v>0</v>
          </cell>
          <cell r="AF1014">
            <v>1</v>
          </cell>
        </row>
        <row r="1015">
          <cell r="A1015">
            <v>7</v>
          </cell>
          <cell r="B1015">
            <v>4</v>
          </cell>
          <cell r="C1015">
            <v>3</v>
          </cell>
          <cell r="D1015">
            <v>2</v>
          </cell>
          <cell r="E1015">
            <v>1</v>
          </cell>
          <cell r="F1015">
            <v>0</v>
          </cell>
          <cell r="G1015">
            <v>5.1582649472450184</v>
          </cell>
          <cell r="H1015">
            <v>530.20833333333337</v>
          </cell>
          <cell r="I1015">
            <v>3.125</v>
          </cell>
          <cell r="J1015">
            <v>0</v>
          </cell>
          <cell r="K1015">
            <v>0</v>
          </cell>
          <cell r="M1015">
            <v>2003</v>
          </cell>
          <cell r="N1015">
            <v>2052</v>
          </cell>
          <cell r="O1015">
            <v>1</v>
          </cell>
          <cell r="Q1015">
            <v>1</v>
          </cell>
          <cell r="R1015">
            <v>1</v>
          </cell>
          <cell r="S1015">
            <v>1</v>
          </cell>
          <cell r="T1015">
            <v>1</v>
          </cell>
          <cell r="U1015">
            <v>1</v>
          </cell>
          <cell r="V1015">
            <v>1</v>
          </cell>
          <cell r="W1015">
            <v>1</v>
          </cell>
          <cell r="X1015">
            <v>1</v>
          </cell>
          <cell r="Y1015">
            <v>1</v>
          </cell>
          <cell r="Z1015">
            <v>1</v>
          </cell>
          <cell r="AA1015">
            <v>1</v>
          </cell>
          <cell r="AC1015">
            <v>1992</v>
          </cell>
          <cell r="AD1015">
            <v>1</v>
          </cell>
          <cell r="AE1015">
            <v>0</v>
          </cell>
          <cell r="AF1015">
            <v>1</v>
          </cell>
        </row>
        <row r="1016">
          <cell r="A1016">
            <v>7</v>
          </cell>
          <cell r="B1016">
            <v>5</v>
          </cell>
          <cell r="C1016">
            <v>3</v>
          </cell>
          <cell r="D1016">
            <v>2</v>
          </cell>
          <cell r="E1016">
            <v>1</v>
          </cell>
          <cell r="F1016">
            <v>0</v>
          </cell>
          <cell r="G1016">
            <v>6.0375146541617823</v>
          </cell>
          <cell r="H1016">
            <v>571.875</v>
          </cell>
          <cell r="I1016">
            <v>3.125</v>
          </cell>
          <cell r="J1016">
            <v>0</v>
          </cell>
          <cell r="K1016">
            <v>0</v>
          </cell>
          <cell r="M1016">
            <v>2003</v>
          </cell>
          <cell r="N1016">
            <v>2052</v>
          </cell>
          <cell r="O1016">
            <v>1</v>
          </cell>
          <cell r="Q1016">
            <v>1</v>
          </cell>
          <cell r="R1016">
            <v>1</v>
          </cell>
          <cell r="S1016">
            <v>1</v>
          </cell>
          <cell r="T1016">
            <v>1</v>
          </cell>
          <cell r="U1016">
            <v>1</v>
          </cell>
          <cell r="V1016">
            <v>1</v>
          </cell>
          <cell r="W1016">
            <v>1</v>
          </cell>
          <cell r="X1016">
            <v>1</v>
          </cell>
          <cell r="Y1016">
            <v>1</v>
          </cell>
          <cell r="Z1016">
            <v>1</v>
          </cell>
          <cell r="AA1016">
            <v>1</v>
          </cell>
          <cell r="AC1016">
            <v>1992</v>
          </cell>
          <cell r="AD1016">
            <v>1</v>
          </cell>
          <cell r="AE1016">
            <v>0</v>
          </cell>
          <cell r="AF1016">
            <v>1</v>
          </cell>
        </row>
        <row r="1017">
          <cell r="A1017">
            <v>7</v>
          </cell>
          <cell r="B1017">
            <v>6</v>
          </cell>
          <cell r="C1017">
            <v>3</v>
          </cell>
          <cell r="D1017">
            <v>2</v>
          </cell>
          <cell r="E1017">
            <v>1</v>
          </cell>
          <cell r="F1017">
            <v>0</v>
          </cell>
          <cell r="G1017">
            <v>5.2754982415005864</v>
          </cell>
          <cell r="H1017">
            <v>514.58333333333337</v>
          </cell>
          <cell r="I1017">
            <v>3.125</v>
          </cell>
          <cell r="J1017">
            <v>0</v>
          </cell>
          <cell r="K1017">
            <v>0</v>
          </cell>
          <cell r="M1017">
            <v>2020</v>
          </cell>
          <cell r="N1017">
            <v>2052</v>
          </cell>
          <cell r="O1017">
            <v>1</v>
          </cell>
          <cell r="Q1017">
            <v>1</v>
          </cell>
          <cell r="R1017">
            <v>1</v>
          </cell>
          <cell r="S1017">
            <v>1</v>
          </cell>
          <cell r="T1017">
            <v>1</v>
          </cell>
          <cell r="U1017">
            <v>1</v>
          </cell>
          <cell r="V1017">
            <v>1</v>
          </cell>
          <cell r="W1017">
            <v>1</v>
          </cell>
          <cell r="X1017">
            <v>1</v>
          </cell>
          <cell r="Y1017">
            <v>1</v>
          </cell>
          <cell r="Z1017">
            <v>1</v>
          </cell>
          <cell r="AA1017">
            <v>1</v>
          </cell>
          <cell r="AC1017">
            <v>1992</v>
          </cell>
          <cell r="AD1017">
            <v>1</v>
          </cell>
          <cell r="AE1017">
            <v>0</v>
          </cell>
          <cell r="AF1017">
            <v>1</v>
          </cell>
        </row>
        <row r="1018">
          <cell r="A1018">
            <v>7</v>
          </cell>
          <cell r="B1018">
            <v>7</v>
          </cell>
          <cell r="C1018">
            <v>3</v>
          </cell>
          <cell r="D1018">
            <v>2</v>
          </cell>
          <cell r="E1018">
            <v>1</v>
          </cell>
          <cell r="F1018">
            <v>0</v>
          </cell>
          <cell r="G1018">
            <v>6.4478311840562723</v>
          </cell>
          <cell r="H1018">
            <v>571.875</v>
          </cell>
          <cell r="I1018">
            <v>3.125</v>
          </cell>
          <cell r="J1018">
            <v>0</v>
          </cell>
          <cell r="K1018">
            <v>0</v>
          </cell>
          <cell r="M1018">
            <v>2020</v>
          </cell>
          <cell r="N1018">
            <v>2052</v>
          </cell>
          <cell r="O1018">
            <v>1</v>
          </cell>
          <cell r="Q1018">
            <v>1</v>
          </cell>
          <cell r="R1018">
            <v>1</v>
          </cell>
          <cell r="S1018">
            <v>1</v>
          </cell>
          <cell r="T1018">
            <v>1</v>
          </cell>
          <cell r="U1018">
            <v>1</v>
          </cell>
          <cell r="V1018">
            <v>1</v>
          </cell>
          <cell r="W1018">
            <v>1</v>
          </cell>
          <cell r="X1018">
            <v>1</v>
          </cell>
          <cell r="Y1018">
            <v>1</v>
          </cell>
          <cell r="Z1018">
            <v>1</v>
          </cell>
          <cell r="AA1018">
            <v>1</v>
          </cell>
          <cell r="AC1018">
            <v>1992</v>
          </cell>
          <cell r="AD1018">
            <v>1</v>
          </cell>
          <cell r="AE1018">
            <v>0</v>
          </cell>
          <cell r="AF1018">
            <v>1</v>
          </cell>
        </row>
        <row r="1019">
          <cell r="A1019">
            <v>7</v>
          </cell>
          <cell r="B1019">
            <v>9</v>
          </cell>
          <cell r="C1019">
            <v>3</v>
          </cell>
          <cell r="D1019">
            <v>2</v>
          </cell>
          <cell r="E1019">
            <v>1</v>
          </cell>
          <cell r="F1019">
            <v>0</v>
          </cell>
          <cell r="G1019">
            <v>0.01</v>
          </cell>
          <cell r="H1019">
            <v>0.01</v>
          </cell>
          <cell r="I1019">
            <v>0.01</v>
          </cell>
          <cell r="J1019">
            <v>0</v>
          </cell>
          <cell r="K1019">
            <v>0</v>
          </cell>
          <cell r="M1019">
            <v>2051</v>
          </cell>
          <cell r="N1019">
            <v>2052</v>
          </cell>
          <cell r="O1019">
            <v>1</v>
          </cell>
          <cell r="Q1019">
            <v>1</v>
          </cell>
          <cell r="R1019">
            <v>1</v>
          </cell>
          <cell r="S1019">
            <v>1</v>
          </cell>
          <cell r="T1019">
            <v>1</v>
          </cell>
          <cell r="U1019">
            <v>1</v>
          </cell>
          <cell r="V1019">
            <v>1</v>
          </cell>
          <cell r="W1019">
            <v>1</v>
          </cell>
          <cell r="X1019">
            <v>1</v>
          </cell>
          <cell r="Y1019">
            <v>1</v>
          </cell>
          <cell r="Z1019">
            <v>1</v>
          </cell>
          <cell r="AA1019">
            <v>1</v>
          </cell>
          <cell r="AC1019">
            <v>1992</v>
          </cell>
          <cell r="AD1019">
            <v>1</v>
          </cell>
          <cell r="AE1019">
            <v>0</v>
          </cell>
          <cell r="AF1019">
            <v>1</v>
          </cell>
        </row>
        <row r="1020">
          <cell r="A1020">
            <v>7</v>
          </cell>
          <cell r="B1020">
            <v>8</v>
          </cell>
          <cell r="C1020">
            <v>3</v>
          </cell>
          <cell r="D1020">
            <v>2</v>
          </cell>
          <cell r="E1020">
            <v>1</v>
          </cell>
          <cell r="F1020">
            <v>0</v>
          </cell>
          <cell r="G1020">
            <v>0.01</v>
          </cell>
          <cell r="H1020">
            <v>0.01</v>
          </cell>
          <cell r="I1020">
            <v>0.01</v>
          </cell>
          <cell r="J1020">
            <v>0</v>
          </cell>
          <cell r="K1020">
            <v>0</v>
          </cell>
          <cell r="M1020">
            <v>2051</v>
          </cell>
          <cell r="N1020">
            <v>2052</v>
          </cell>
          <cell r="O1020">
            <v>1</v>
          </cell>
          <cell r="Q1020">
            <v>1</v>
          </cell>
          <cell r="R1020">
            <v>1</v>
          </cell>
          <cell r="S1020">
            <v>1</v>
          </cell>
          <cell r="T1020">
            <v>1</v>
          </cell>
          <cell r="U1020">
            <v>1</v>
          </cell>
          <cell r="V1020">
            <v>1</v>
          </cell>
          <cell r="W1020">
            <v>1</v>
          </cell>
          <cell r="X1020">
            <v>1</v>
          </cell>
          <cell r="Y1020">
            <v>1</v>
          </cell>
          <cell r="Z1020">
            <v>1</v>
          </cell>
          <cell r="AA1020">
            <v>1</v>
          </cell>
          <cell r="AC1020">
            <v>1992</v>
          </cell>
          <cell r="AD1020">
            <v>1</v>
          </cell>
          <cell r="AE1020">
            <v>0</v>
          </cell>
          <cell r="AF1020">
            <v>1</v>
          </cell>
        </row>
        <row r="1021">
          <cell r="A1021">
            <v>7</v>
          </cell>
          <cell r="B1021">
            <v>10</v>
          </cell>
          <cell r="C1021">
            <v>3</v>
          </cell>
          <cell r="D1021">
            <v>2</v>
          </cell>
          <cell r="E1021">
            <v>1</v>
          </cell>
          <cell r="F1021">
            <v>0</v>
          </cell>
          <cell r="G1021">
            <v>5.8616647127784294</v>
          </cell>
          <cell r="H1021">
            <v>514.58333333333337</v>
          </cell>
          <cell r="I1021">
            <v>3.125</v>
          </cell>
          <cell r="J1021">
            <v>0</v>
          </cell>
          <cell r="K1021">
            <v>0</v>
          </cell>
          <cell r="M1021">
            <v>2030</v>
          </cell>
          <cell r="N1021">
            <v>2052</v>
          </cell>
          <cell r="O1021">
            <v>1</v>
          </cell>
          <cell r="Q1021">
            <v>1</v>
          </cell>
          <cell r="R1021">
            <v>1</v>
          </cell>
          <cell r="S1021">
            <v>1</v>
          </cell>
          <cell r="T1021">
            <v>1</v>
          </cell>
          <cell r="U1021">
            <v>1</v>
          </cell>
          <cell r="V1021">
            <v>1</v>
          </cell>
          <cell r="W1021">
            <v>1</v>
          </cell>
          <cell r="X1021">
            <v>1</v>
          </cell>
          <cell r="Y1021">
            <v>1</v>
          </cell>
          <cell r="Z1021">
            <v>1</v>
          </cell>
          <cell r="AA1021">
            <v>1</v>
          </cell>
          <cell r="AC1021">
            <v>1992</v>
          </cell>
          <cell r="AD1021">
            <v>1</v>
          </cell>
          <cell r="AE1021">
            <v>0</v>
          </cell>
          <cell r="AF1021">
            <v>1</v>
          </cell>
        </row>
        <row r="1022">
          <cell r="A1022">
            <v>7</v>
          </cell>
          <cell r="B1022">
            <v>11</v>
          </cell>
          <cell r="C1022">
            <v>3</v>
          </cell>
          <cell r="D1022">
            <v>2</v>
          </cell>
          <cell r="E1022">
            <v>1</v>
          </cell>
          <cell r="F1022">
            <v>0</v>
          </cell>
          <cell r="G1022">
            <v>7.0339976553341153</v>
          </cell>
          <cell r="H1022">
            <v>571.875</v>
          </cell>
          <cell r="I1022">
            <v>3.125</v>
          </cell>
          <cell r="J1022">
            <v>0</v>
          </cell>
          <cell r="K1022">
            <v>0</v>
          </cell>
          <cell r="M1022">
            <v>2030</v>
          </cell>
          <cell r="N1022">
            <v>2052</v>
          </cell>
          <cell r="O1022">
            <v>1</v>
          </cell>
          <cell r="Q1022">
            <v>1</v>
          </cell>
          <cell r="R1022">
            <v>1</v>
          </cell>
          <cell r="S1022">
            <v>1</v>
          </cell>
          <cell r="T1022">
            <v>1</v>
          </cell>
          <cell r="U1022">
            <v>1</v>
          </cell>
          <cell r="V1022">
            <v>1</v>
          </cell>
          <cell r="W1022">
            <v>1</v>
          </cell>
          <cell r="X1022">
            <v>1</v>
          </cell>
          <cell r="Y1022">
            <v>1</v>
          </cell>
          <cell r="Z1022">
            <v>1</v>
          </cell>
          <cell r="AA1022">
            <v>1</v>
          </cell>
          <cell r="AC1022">
            <v>1992</v>
          </cell>
          <cell r="AD1022">
            <v>1</v>
          </cell>
          <cell r="AE1022">
            <v>0</v>
          </cell>
          <cell r="AF1022">
            <v>1</v>
          </cell>
        </row>
        <row r="1023">
          <cell r="A1023">
            <v>7</v>
          </cell>
          <cell r="B1023">
            <v>12</v>
          </cell>
          <cell r="C1023">
            <v>3</v>
          </cell>
          <cell r="D1023">
            <v>2</v>
          </cell>
          <cell r="E1023">
            <v>1</v>
          </cell>
          <cell r="F1023">
            <v>0</v>
          </cell>
          <cell r="G1023">
            <v>5.011723329425557</v>
          </cell>
          <cell r="H1023">
            <v>514.58333333333337</v>
          </cell>
          <cell r="I1023">
            <v>3.125</v>
          </cell>
          <cell r="J1023">
            <v>143.125</v>
          </cell>
          <cell r="K1023">
            <v>0</v>
          </cell>
          <cell r="M1023">
            <v>2008</v>
          </cell>
          <cell r="N1023">
            <v>2016</v>
          </cell>
          <cell r="O1023">
            <v>1</v>
          </cell>
          <cell r="Q1023">
            <v>1</v>
          </cell>
          <cell r="R1023">
            <v>1</v>
          </cell>
          <cell r="S1023">
            <v>1</v>
          </cell>
          <cell r="T1023">
            <v>1</v>
          </cell>
          <cell r="U1023">
            <v>1</v>
          </cell>
          <cell r="V1023">
            <v>1</v>
          </cell>
          <cell r="W1023">
            <v>1</v>
          </cell>
          <cell r="X1023">
            <v>1</v>
          </cell>
          <cell r="Y1023">
            <v>1</v>
          </cell>
          <cell r="Z1023">
            <v>1</v>
          </cell>
          <cell r="AA1023">
            <v>1</v>
          </cell>
          <cell r="AC1023">
            <v>1992</v>
          </cell>
          <cell r="AD1023">
            <v>1</v>
          </cell>
          <cell r="AE1023">
            <v>0</v>
          </cell>
          <cell r="AF1023">
            <v>1</v>
          </cell>
        </row>
        <row r="1024">
          <cell r="A1024">
            <v>7</v>
          </cell>
          <cell r="B1024">
            <v>13</v>
          </cell>
          <cell r="C1024">
            <v>3</v>
          </cell>
          <cell r="D1024">
            <v>2</v>
          </cell>
          <cell r="E1024">
            <v>1</v>
          </cell>
          <cell r="F1024">
            <v>0</v>
          </cell>
          <cell r="G1024">
            <v>5.1582649472450184</v>
          </cell>
          <cell r="H1024">
            <v>530.20833333333337</v>
          </cell>
          <cell r="I1024">
            <v>3.125</v>
          </cell>
          <cell r="J1024">
            <v>146.77083333333334</v>
          </cell>
          <cell r="K1024">
            <v>0</v>
          </cell>
          <cell r="M1024">
            <v>2008</v>
          </cell>
          <cell r="N1024">
            <v>2016</v>
          </cell>
          <cell r="O1024">
            <v>1</v>
          </cell>
          <cell r="Q1024">
            <v>1</v>
          </cell>
          <cell r="R1024">
            <v>1</v>
          </cell>
          <cell r="S1024">
            <v>1</v>
          </cell>
          <cell r="T1024">
            <v>1</v>
          </cell>
          <cell r="U1024">
            <v>1</v>
          </cell>
          <cell r="V1024">
            <v>1</v>
          </cell>
          <cell r="W1024">
            <v>1</v>
          </cell>
          <cell r="X1024">
            <v>1</v>
          </cell>
          <cell r="Y1024">
            <v>1</v>
          </cell>
          <cell r="Z1024">
            <v>1</v>
          </cell>
          <cell r="AA1024">
            <v>1</v>
          </cell>
          <cell r="AC1024">
            <v>1992</v>
          </cell>
          <cell r="AD1024">
            <v>1</v>
          </cell>
          <cell r="AE1024">
            <v>0</v>
          </cell>
          <cell r="AF1024">
            <v>1</v>
          </cell>
        </row>
        <row r="1025">
          <cell r="A1025">
            <v>7</v>
          </cell>
          <cell r="B1025">
            <v>14</v>
          </cell>
          <cell r="C1025">
            <v>3</v>
          </cell>
          <cell r="D1025">
            <v>2</v>
          </cell>
          <cell r="E1025">
            <v>1</v>
          </cell>
          <cell r="F1025">
            <v>0</v>
          </cell>
          <cell r="G1025">
            <v>6.0375146541617823</v>
          </cell>
          <cell r="H1025">
            <v>571.875</v>
          </cell>
          <cell r="I1025">
            <v>3.125</v>
          </cell>
          <cell r="J1025">
            <v>159.27083333333334</v>
          </cell>
          <cell r="K1025">
            <v>0</v>
          </cell>
          <cell r="M1025">
            <v>2008</v>
          </cell>
          <cell r="N1025">
            <v>2016</v>
          </cell>
          <cell r="O1025">
            <v>1</v>
          </cell>
          <cell r="Q1025">
            <v>1</v>
          </cell>
          <cell r="R1025">
            <v>1</v>
          </cell>
          <cell r="S1025">
            <v>1</v>
          </cell>
          <cell r="T1025">
            <v>1</v>
          </cell>
          <cell r="U1025">
            <v>1</v>
          </cell>
          <cell r="V1025">
            <v>1</v>
          </cell>
          <cell r="W1025">
            <v>1</v>
          </cell>
          <cell r="X1025">
            <v>1</v>
          </cell>
          <cell r="Y1025">
            <v>1</v>
          </cell>
          <cell r="Z1025">
            <v>1</v>
          </cell>
          <cell r="AA1025">
            <v>1</v>
          </cell>
          <cell r="AC1025">
            <v>1992</v>
          </cell>
          <cell r="AD1025">
            <v>1</v>
          </cell>
          <cell r="AE1025">
            <v>0</v>
          </cell>
          <cell r="AF1025">
            <v>1</v>
          </cell>
        </row>
        <row r="1026">
          <cell r="A1026">
            <v>8</v>
          </cell>
          <cell r="B1026">
            <v>1</v>
          </cell>
          <cell r="C1026">
            <v>3</v>
          </cell>
          <cell r="D1026">
            <v>2</v>
          </cell>
          <cell r="E1026">
            <v>2</v>
          </cell>
          <cell r="F1026">
            <v>0</v>
          </cell>
          <cell r="G1026">
            <v>0.6</v>
          </cell>
          <cell r="H1026">
            <v>218.33333333333334</v>
          </cell>
          <cell r="I1026">
            <v>2.6666666666666665</v>
          </cell>
          <cell r="J1026">
            <v>0</v>
          </cell>
          <cell r="K1026">
            <v>0</v>
          </cell>
          <cell r="M1026">
            <v>2003</v>
          </cell>
          <cell r="N1026">
            <v>2052</v>
          </cell>
          <cell r="O1026">
            <v>1</v>
          </cell>
          <cell r="Q1026">
            <v>1</v>
          </cell>
          <cell r="R1026">
            <v>1</v>
          </cell>
          <cell r="S1026">
            <v>1</v>
          </cell>
          <cell r="T1026">
            <v>1</v>
          </cell>
          <cell r="U1026">
            <v>1</v>
          </cell>
          <cell r="V1026">
            <v>1</v>
          </cell>
          <cell r="W1026">
            <v>1</v>
          </cell>
          <cell r="X1026">
            <v>1</v>
          </cell>
          <cell r="Y1026">
            <v>1</v>
          </cell>
          <cell r="Z1026">
            <v>1</v>
          </cell>
          <cell r="AA1026">
            <v>1</v>
          </cell>
          <cell r="AC1026">
            <v>1992</v>
          </cell>
          <cell r="AD1026">
            <v>1</v>
          </cell>
          <cell r="AE1026">
            <v>0</v>
          </cell>
          <cell r="AF1026">
            <v>1</v>
          </cell>
        </row>
        <row r="1027">
          <cell r="A1027">
            <v>8</v>
          </cell>
          <cell r="B1027">
            <v>2</v>
          </cell>
          <cell r="C1027">
            <v>3</v>
          </cell>
          <cell r="D1027">
            <v>2</v>
          </cell>
          <cell r="E1027">
            <v>2</v>
          </cell>
          <cell r="F1027">
            <v>0</v>
          </cell>
          <cell r="G1027">
            <v>0.01</v>
          </cell>
          <cell r="H1027">
            <v>0.01</v>
          </cell>
          <cell r="I1027">
            <v>0.01</v>
          </cell>
          <cell r="J1027">
            <v>0</v>
          </cell>
          <cell r="K1027">
            <v>0</v>
          </cell>
          <cell r="M1027">
            <v>2051</v>
          </cell>
          <cell r="N1027">
            <v>2052</v>
          </cell>
          <cell r="O1027">
            <v>1</v>
          </cell>
          <cell r="Q1027">
            <v>1</v>
          </cell>
          <cell r="R1027">
            <v>1</v>
          </cell>
          <cell r="S1027">
            <v>1</v>
          </cell>
          <cell r="T1027">
            <v>1</v>
          </cell>
          <cell r="U1027">
            <v>1</v>
          </cell>
          <cell r="V1027">
            <v>1</v>
          </cell>
          <cell r="W1027">
            <v>1</v>
          </cell>
          <cell r="X1027">
            <v>1</v>
          </cell>
          <cell r="Y1027">
            <v>1</v>
          </cell>
          <cell r="Z1027">
            <v>1</v>
          </cell>
          <cell r="AA1027">
            <v>1</v>
          </cell>
          <cell r="AC1027">
            <v>1992</v>
          </cell>
          <cell r="AD1027">
            <v>1</v>
          </cell>
          <cell r="AE1027">
            <v>0</v>
          </cell>
          <cell r="AF1027">
            <v>1</v>
          </cell>
        </row>
        <row r="1028">
          <cell r="A1028">
            <v>8</v>
          </cell>
          <cell r="B1028">
            <v>3</v>
          </cell>
          <cell r="C1028">
            <v>3</v>
          </cell>
          <cell r="D1028">
            <v>2</v>
          </cell>
          <cell r="E1028">
            <v>2</v>
          </cell>
          <cell r="F1028">
            <v>0</v>
          </cell>
          <cell r="G1028">
            <v>1.1000000000000001</v>
          </cell>
          <cell r="H1028">
            <v>300</v>
          </cell>
          <cell r="I1028">
            <v>4.916666666666667</v>
          </cell>
          <cell r="J1028">
            <v>0</v>
          </cell>
          <cell r="K1028">
            <v>0</v>
          </cell>
          <cell r="M1028">
            <v>2010</v>
          </cell>
          <cell r="N1028">
            <v>2052</v>
          </cell>
          <cell r="O1028">
            <v>1</v>
          </cell>
          <cell r="Q1028">
            <v>1</v>
          </cell>
          <cell r="R1028">
            <v>1</v>
          </cell>
          <cell r="S1028">
            <v>1</v>
          </cell>
          <cell r="T1028">
            <v>1</v>
          </cell>
          <cell r="U1028">
            <v>1</v>
          </cell>
          <cell r="V1028">
            <v>1</v>
          </cell>
          <cell r="W1028">
            <v>1</v>
          </cell>
          <cell r="X1028">
            <v>1</v>
          </cell>
          <cell r="Y1028">
            <v>1</v>
          </cell>
          <cell r="Z1028">
            <v>1</v>
          </cell>
          <cell r="AA1028">
            <v>1</v>
          </cell>
          <cell r="AC1028">
            <v>1992</v>
          </cell>
          <cell r="AD1028">
            <v>1</v>
          </cell>
          <cell r="AE1028">
            <v>0</v>
          </cell>
          <cell r="AF1028">
            <v>1</v>
          </cell>
        </row>
        <row r="1029">
          <cell r="A1029">
            <v>8</v>
          </cell>
          <cell r="B1029">
            <v>4</v>
          </cell>
          <cell r="C1029">
            <v>3</v>
          </cell>
          <cell r="D1029">
            <v>2</v>
          </cell>
          <cell r="E1029">
            <v>2</v>
          </cell>
          <cell r="F1029">
            <v>0</v>
          </cell>
          <cell r="G1029">
            <v>0.01</v>
          </cell>
          <cell r="H1029">
            <v>0.01</v>
          </cell>
          <cell r="I1029">
            <v>0.01</v>
          </cell>
          <cell r="J1029">
            <v>0</v>
          </cell>
          <cell r="K1029">
            <v>0</v>
          </cell>
          <cell r="M1029">
            <v>2051</v>
          </cell>
          <cell r="N1029">
            <v>2052</v>
          </cell>
          <cell r="O1029">
            <v>1</v>
          </cell>
          <cell r="Q1029">
            <v>1</v>
          </cell>
          <cell r="R1029">
            <v>1</v>
          </cell>
          <cell r="S1029">
            <v>1</v>
          </cell>
          <cell r="T1029">
            <v>1</v>
          </cell>
          <cell r="U1029">
            <v>1</v>
          </cell>
          <cell r="V1029">
            <v>1</v>
          </cell>
          <cell r="W1029">
            <v>1</v>
          </cell>
          <cell r="X1029">
            <v>1</v>
          </cell>
          <cell r="Y1029">
            <v>1</v>
          </cell>
          <cell r="Z1029">
            <v>1</v>
          </cell>
          <cell r="AA1029">
            <v>1</v>
          </cell>
          <cell r="AC1029">
            <v>1992</v>
          </cell>
          <cell r="AD1029">
            <v>1</v>
          </cell>
          <cell r="AE1029">
            <v>0</v>
          </cell>
          <cell r="AF1029">
            <v>1</v>
          </cell>
        </row>
        <row r="1030">
          <cell r="A1030">
            <v>8</v>
          </cell>
          <cell r="B1030">
            <v>5</v>
          </cell>
          <cell r="C1030">
            <v>3</v>
          </cell>
          <cell r="D1030">
            <v>2</v>
          </cell>
          <cell r="E1030">
            <v>2</v>
          </cell>
          <cell r="F1030">
            <v>0</v>
          </cell>
          <cell r="G1030">
            <v>0.01</v>
          </cell>
          <cell r="H1030">
            <v>0.01</v>
          </cell>
          <cell r="I1030">
            <v>0.01</v>
          </cell>
          <cell r="J1030">
            <v>0</v>
          </cell>
          <cell r="K1030">
            <v>0</v>
          </cell>
          <cell r="M1030">
            <v>2051</v>
          </cell>
          <cell r="N1030">
            <v>2052</v>
          </cell>
          <cell r="O1030">
            <v>1</v>
          </cell>
          <cell r="Q1030">
            <v>1</v>
          </cell>
          <cell r="R1030">
            <v>1</v>
          </cell>
          <cell r="S1030">
            <v>1</v>
          </cell>
          <cell r="T1030">
            <v>1</v>
          </cell>
          <cell r="U1030">
            <v>1</v>
          </cell>
          <cell r="V1030">
            <v>1</v>
          </cell>
          <cell r="W1030">
            <v>1</v>
          </cell>
          <cell r="X1030">
            <v>1</v>
          </cell>
          <cell r="Y1030">
            <v>1</v>
          </cell>
          <cell r="Z1030">
            <v>1</v>
          </cell>
          <cell r="AA1030">
            <v>1</v>
          </cell>
          <cell r="AC1030">
            <v>1992</v>
          </cell>
          <cell r="AD1030">
            <v>1</v>
          </cell>
          <cell r="AE1030">
            <v>0</v>
          </cell>
          <cell r="AF1030">
            <v>1</v>
          </cell>
        </row>
        <row r="1031">
          <cell r="A1031">
            <v>8</v>
          </cell>
          <cell r="B1031">
            <v>6</v>
          </cell>
          <cell r="C1031">
            <v>3</v>
          </cell>
          <cell r="D1031">
            <v>2</v>
          </cell>
          <cell r="E1031">
            <v>2</v>
          </cell>
          <cell r="F1031">
            <v>0</v>
          </cell>
          <cell r="G1031">
            <v>1.1000000000000001</v>
          </cell>
          <cell r="H1031">
            <v>300</v>
          </cell>
          <cell r="I1031">
            <v>4.916666666666667</v>
          </cell>
          <cell r="J1031">
            <v>0</v>
          </cell>
          <cell r="K1031">
            <v>0</v>
          </cell>
          <cell r="M1031">
            <v>2020</v>
          </cell>
          <cell r="N1031">
            <v>2052</v>
          </cell>
          <cell r="O1031">
            <v>1</v>
          </cell>
          <cell r="Q1031">
            <v>1</v>
          </cell>
          <cell r="R1031">
            <v>1</v>
          </cell>
          <cell r="S1031">
            <v>1</v>
          </cell>
          <cell r="T1031">
            <v>1</v>
          </cell>
          <cell r="U1031">
            <v>1</v>
          </cell>
          <cell r="V1031">
            <v>1</v>
          </cell>
          <cell r="W1031">
            <v>1</v>
          </cell>
          <cell r="X1031">
            <v>1</v>
          </cell>
          <cell r="Y1031">
            <v>1</v>
          </cell>
          <cell r="Z1031">
            <v>1</v>
          </cell>
          <cell r="AA1031">
            <v>1</v>
          </cell>
          <cell r="AC1031">
            <v>1992</v>
          </cell>
          <cell r="AD1031">
            <v>1</v>
          </cell>
          <cell r="AE1031">
            <v>0</v>
          </cell>
          <cell r="AF1031">
            <v>1</v>
          </cell>
        </row>
        <row r="1032">
          <cell r="A1032">
            <v>8</v>
          </cell>
          <cell r="B1032">
            <v>7</v>
          </cell>
          <cell r="C1032">
            <v>3</v>
          </cell>
          <cell r="D1032">
            <v>2</v>
          </cell>
          <cell r="E1032">
            <v>2</v>
          </cell>
          <cell r="F1032">
            <v>0</v>
          </cell>
          <cell r="G1032">
            <v>0.01</v>
          </cell>
          <cell r="H1032">
            <v>0.01</v>
          </cell>
          <cell r="I1032">
            <v>0.01</v>
          </cell>
          <cell r="J1032">
            <v>0</v>
          </cell>
          <cell r="K1032">
            <v>0</v>
          </cell>
          <cell r="M1032">
            <v>2051</v>
          </cell>
          <cell r="N1032">
            <v>2052</v>
          </cell>
          <cell r="O1032">
            <v>1</v>
          </cell>
          <cell r="Q1032">
            <v>1</v>
          </cell>
          <cell r="R1032">
            <v>1</v>
          </cell>
          <cell r="S1032">
            <v>1</v>
          </cell>
          <cell r="T1032">
            <v>1</v>
          </cell>
          <cell r="U1032">
            <v>1</v>
          </cell>
          <cell r="V1032">
            <v>1</v>
          </cell>
          <cell r="W1032">
            <v>1</v>
          </cell>
          <cell r="X1032">
            <v>1</v>
          </cell>
          <cell r="Y1032">
            <v>1</v>
          </cell>
          <cell r="Z1032">
            <v>1</v>
          </cell>
          <cell r="AA1032">
            <v>1</v>
          </cell>
          <cell r="AC1032">
            <v>1992</v>
          </cell>
          <cell r="AD1032">
            <v>1</v>
          </cell>
          <cell r="AE1032">
            <v>0</v>
          </cell>
          <cell r="AF1032">
            <v>1</v>
          </cell>
        </row>
        <row r="1033">
          <cell r="A1033">
            <v>8</v>
          </cell>
          <cell r="B1033">
            <v>9</v>
          </cell>
          <cell r="C1033">
            <v>3</v>
          </cell>
          <cell r="D1033">
            <v>2</v>
          </cell>
          <cell r="E1033">
            <v>2</v>
          </cell>
          <cell r="F1033">
            <v>0</v>
          </cell>
          <cell r="G1033">
            <v>0.01</v>
          </cell>
          <cell r="H1033">
            <v>0.01</v>
          </cell>
          <cell r="I1033">
            <v>0.01</v>
          </cell>
          <cell r="J1033">
            <v>0</v>
          </cell>
          <cell r="K1033">
            <v>0</v>
          </cell>
          <cell r="M1033">
            <v>2051</v>
          </cell>
          <cell r="N1033">
            <v>2052</v>
          </cell>
          <cell r="O1033">
            <v>1</v>
          </cell>
          <cell r="Q1033">
            <v>1</v>
          </cell>
          <cell r="R1033">
            <v>1</v>
          </cell>
          <cell r="S1033">
            <v>1</v>
          </cell>
          <cell r="T1033">
            <v>1</v>
          </cell>
          <cell r="U1033">
            <v>1</v>
          </cell>
          <cell r="V1033">
            <v>1</v>
          </cell>
          <cell r="W1033">
            <v>1</v>
          </cell>
          <cell r="X1033">
            <v>1</v>
          </cell>
          <cell r="Y1033">
            <v>1</v>
          </cell>
          <cell r="Z1033">
            <v>1</v>
          </cell>
          <cell r="AA1033">
            <v>1</v>
          </cell>
          <cell r="AC1033">
            <v>1992</v>
          </cell>
          <cell r="AD1033">
            <v>1</v>
          </cell>
          <cell r="AE1033">
            <v>0</v>
          </cell>
          <cell r="AF1033">
            <v>1</v>
          </cell>
        </row>
        <row r="1034">
          <cell r="A1034">
            <v>8</v>
          </cell>
          <cell r="B1034">
            <v>8</v>
          </cell>
          <cell r="C1034">
            <v>3</v>
          </cell>
          <cell r="D1034">
            <v>2</v>
          </cell>
          <cell r="E1034">
            <v>2</v>
          </cell>
          <cell r="F1034">
            <v>0</v>
          </cell>
          <cell r="G1034">
            <v>0.01</v>
          </cell>
          <cell r="H1034">
            <v>0.01</v>
          </cell>
          <cell r="I1034">
            <v>0.01</v>
          </cell>
          <cell r="J1034">
            <v>0</v>
          </cell>
          <cell r="K1034">
            <v>0</v>
          </cell>
          <cell r="M1034">
            <v>2051</v>
          </cell>
          <cell r="N1034">
            <v>2052</v>
          </cell>
          <cell r="O1034">
            <v>1</v>
          </cell>
          <cell r="Q1034">
            <v>1</v>
          </cell>
          <cell r="R1034">
            <v>1</v>
          </cell>
          <cell r="S1034">
            <v>1</v>
          </cell>
          <cell r="T1034">
            <v>1</v>
          </cell>
          <cell r="U1034">
            <v>1</v>
          </cell>
          <cell r="V1034">
            <v>1</v>
          </cell>
          <cell r="W1034">
            <v>1</v>
          </cell>
          <cell r="X1034">
            <v>1</v>
          </cell>
          <cell r="Y1034">
            <v>1</v>
          </cell>
          <cell r="Z1034">
            <v>1</v>
          </cell>
          <cell r="AA1034">
            <v>1</v>
          </cell>
          <cell r="AC1034">
            <v>1992</v>
          </cell>
          <cell r="AD1034">
            <v>1</v>
          </cell>
          <cell r="AE1034">
            <v>0</v>
          </cell>
          <cell r="AF1034">
            <v>1</v>
          </cell>
        </row>
        <row r="1035">
          <cell r="A1035">
            <v>8</v>
          </cell>
          <cell r="B1035">
            <v>10</v>
          </cell>
          <cell r="C1035">
            <v>3</v>
          </cell>
          <cell r="D1035">
            <v>2</v>
          </cell>
          <cell r="E1035">
            <v>2</v>
          </cell>
          <cell r="F1035">
            <v>0</v>
          </cell>
          <cell r="G1035">
            <v>1.1000000000000001</v>
          </cell>
          <cell r="H1035">
            <v>300</v>
          </cell>
          <cell r="I1035">
            <v>4.916666666666667</v>
          </cell>
          <cell r="J1035">
            <v>0</v>
          </cell>
          <cell r="K1035">
            <v>0</v>
          </cell>
          <cell r="M1035">
            <v>2030</v>
          </cell>
          <cell r="N1035">
            <v>2052</v>
          </cell>
          <cell r="O1035">
            <v>1</v>
          </cell>
          <cell r="Q1035">
            <v>1</v>
          </cell>
          <cell r="R1035">
            <v>1</v>
          </cell>
          <cell r="S1035">
            <v>1</v>
          </cell>
          <cell r="T1035">
            <v>1</v>
          </cell>
          <cell r="U1035">
            <v>1</v>
          </cell>
          <cell r="V1035">
            <v>1</v>
          </cell>
          <cell r="W1035">
            <v>1</v>
          </cell>
          <cell r="X1035">
            <v>1</v>
          </cell>
          <cell r="Y1035">
            <v>1</v>
          </cell>
          <cell r="Z1035">
            <v>1</v>
          </cell>
          <cell r="AA1035">
            <v>1</v>
          </cell>
          <cell r="AC1035">
            <v>1992</v>
          </cell>
          <cell r="AD1035">
            <v>1</v>
          </cell>
          <cell r="AE1035">
            <v>0</v>
          </cell>
          <cell r="AF1035">
            <v>1</v>
          </cell>
        </row>
        <row r="1036">
          <cell r="A1036">
            <v>11</v>
          </cell>
          <cell r="B1036">
            <v>1</v>
          </cell>
          <cell r="C1036">
            <v>3</v>
          </cell>
          <cell r="D1036">
            <v>2</v>
          </cell>
          <cell r="E1036">
            <v>1</v>
          </cell>
          <cell r="F1036">
            <v>0</v>
          </cell>
          <cell r="G1036">
            <v>3.0582598501452676</v>
          </cell>
          <cell r="H1036">
            <v>39.583333333333336</v>
          </cell>
          <cell r="I1036">
            <v>3.75</v>
          </cell>
          <cell r="J1036">
            <v>0</v>
          </cell>
          <cell r="K1036">
            <v>0</v>
          </cell>
          <cell r="M1036">
            <v>2003</v>
          </cell>
          <cell r="N1036">
            <v>2052</v>
          </cell>
          <cell r="O1036">
            <v>1</v>
          </cell>
          <cell r="Q1036">
            <v>0</v>
          </cell>
          <cell r="R1036">
            <v>0</v>
          </cell>
          <cell r="S1036">
            <v>1</v>
          </cell>
          <cell r="T1036">
            <v>1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1</v>
          </cell>
          <cell r="AA1036">
            <v>0</v>
          </cell>
          <cell r="AC1036">
            <v>1992</v>
          </cell>
          <cell r="AD1036">
            <v>1</v>
          </cell>
          <cell r="AE1036">
            <v>0</v>
          </cell>
          <cell r="AF1036">
            <v>1</v>
          </cell>
        </row>
        <row r="1037">
          <cell r="A1037">
            <v>11</v>
          </cell>
          <cell r="B1037">
            <v>2</v>
          </cell>
          <cell r="C1037">
            <v>3</v>
          </cell>
          <cell r="D1037">
            <v>2</v>
          </cell>
          <cell r="E1037">
            <v>1</v>
          </cell>
          <cell r="F1037">
            <v>0</v>
          </cell>
          <cell r="G1037">
            <v>3.5543191790470527</v>
          </cell>
          <cell r="H1037">
            <v>62.5</v>
          </cell>
          <cell r="I1037">
            <v>3.75</v>
          </cell>
          <cell r="J1037">
            <v>0</v>
          </cell>
          <cell r="K1037">
            <v>0</v>
          </cell>
          <cell r="M1037">
            <v>2007</v>
          </cell>
          <cell r="N1037">
            <v>2052</v>
          </cell>
          <cell r="O1037">
            <v>1</v>
          </cell>
          <cell r="Q1037">
            <v>0</v>
          </cell>
          <cell r="R1037">
            <v>0</v>
          </cell>
          <cell r="S1037">
            <v>1</v>
          </cell>
          <cell r="T1037">
            <v>1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1</v>
          </cell>
          <cell r="AA1037">
            <v>0</v>
          </cell>
          <cell r="AC1037">
            <v>1992</v>
          </cell>
          <cell r="AD1037">
            <v>1</v>
          </cell>
          <cell r="AE1037">
            <v>0</v>
          </cell>
          <cell r="AF1037">
            <v>1</v>
          </cell>
        </row>
        <row r="1038">
          <cell r="A1038">
            <v>11</v>
          </cell>
          <cell r="B1038">
            <v>3</v>
          </cell>
          <cell r="C1038">
            <v>3</v>
          </cell>
          <cell r="D1038">
            <v>2</v>
          </cell>
          <cell r="E1038">
            <v>1</v>
          </cell>
          <cell r="F1038">
            <v>0</v>
          </cell>
          <cell r="G1038">
            <v>4.542790152403283</v>
          </cell>
          <cell r="H1038">
            <v>62.5</v>
          </cell>
          <cell r="I1038">
            <v>3.75</v>
          </cell>
          <cell r="J1038">
            <v>0</v>
          </cell>
          <cell r="K1038">
            <v>0</v>
          </cell>
          <cell r="M1038">
            <v>2013</v>
          </cell>
          <cell r="N1038">
            <v>2052</v>
          </cell>
          <cell r="O1038">
            <v>1</v>
          </cell>
          <cell r="Q1038">
            <v>0</v>
          </cell>
          <cell r="R1038">
            <v>0</v>
          </cell>
          <cell r="S1038">
            <v>1</v>
          </cell>
          <cell r="T1038">
            <v>1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1</v>
          </cell>
          <cell r="AA1038">
            <v>0</v>
          </cell>
          <cell r="AC1038">
            <v>1992</v>
          </cell>
          <cell r="AD1038">
            <v>1</v>
          </cell>
          <cell r="AE1038">
            <v>0</v>
          </cell>
          <cell r="AF1038">
            <v>1</v>
          </cell>
        </row>
        <row r="1039">
          <cell r="A1039">
            <v>11</v>
          </cell>
          <cell r="B1039">
            <v>4</v>
          </cell>
          <cell r="C1039">
            <v>3</v>
          </cell>
          <cell r="D1039">
            <v>2</v>
          </cell>
          <cell r="E1039">
            <v>1</v>
          </cell>
          <cell r="F1039">
            <v>0</v>
          </cell>
          <cell r="G1039">
            <v>4.6658851113716295</v>
          </cell>
          <cell r="H1039">
            <v>70.833333333333329</v>
          </cell>
          <cell r="I1039">
            <v>3.75</v>
          </cell>
          <cell r="J1039">
            <v>0</v>
          </cell>
          <cell r="K1039">
            <v>0</v>
          </cell>
          <cell r="M1039">
            <v>2013</v>
          </cell>
          <cell r="N1039">
            <v>2052</v>
          </cell>
          <cell r="O1039">
            <v>1</v>
          </cell>
          <cell r="Q1039">
            <v>0</v>
          </cell>
          <cell r="R1039">
            <v>0</v>
          </cell>
          <cell r="S1039">
            <v>1</v>
          </cell>
          <cell r="T1039">
            <v>1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1</v>
          </cell>
          <cell r="AA1039">
            <v>0</v>
          </cell>
          <cell r="AC1039">
            <v>1992</v>
          </cell>
          <cell r="AD1039">
            <v>1</v>
          </cell>
          <cell r="AE1039">
            <v>0</v>
          </cell>
          <cell r="AF1039">
            <v>1</v>
          </cell>
        </row>
        <row r="1040">
          <cell r="A1040">
            <v>11</v>
          </cell>
          <cell r="B1040">
            <v>5</v>
          </cell>
          <cell r="C1040">
            <v>3</v>
          </cell>
          <cell r="D1040">
            <v>2</v>
          </cell>
          <cell r="E1040">
            <v>1</v>
          </cell>
          <cell r="F1040">
            <v>0</v>
          </cell>
          <cell r="G1040">
            <v>4.8651817116060965</v>
          </cell>
          <cell r="H1040">
            <v>81.25</v>
          </cell>
          <cell r="I1040">
            <v>3.75</v>
          </cell>
          <cell r="J1040">
            <v>0</v>
          </cell>
          <cell r="K1040">
            <v>0</v>
          </cell>
          <cell r="M1040">
            <v>2013</v>
          </cell>
          <cell r="N1040">
            <v>2052</v>
          </cell>
          <cell r="O1040">
            <v>1</v>
          </cell>
          <cell r="Q1040">
            <v>0</v>
          </cell>
          <cell r="R1040">
            <v>0</v>
          </cell>
          <cell r="S1040">
            <v>1</v>
          </cell>
          <cell r="T1040">
            <v>1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1</v>
          </cell>
          <cell r="AA1040">
            <v>0</v>
          </cell>
          <cell r="AC1040">
            <v>1992</v>
          </cell>
          <cell r="AD1040">
            <v>1</v>
          </cell>
          <cell r="AE1040">
            <v>0</v>
          </cell>
          <cell r="AF1040">
            <v>1</v>
          </cell>
        </row>
        <row r="1041">
          <cell r="A1041">
            <v>11</v>
          </cell>
          <cell r="B1041">
            <v>6</v>
          </cell>
          <cell r="C1041">
            <v>3</v>
          </cell>
          <cell r="D1041">
            <v>2</v>
          </cell>
          <cell r="E1041">
            <v>1</v>
          </cell>
          <cell r="F1041">
            <v>0</v>
          </cell>
          <cell r="G1041">
            <v>4.6658851113716295</v>
          </cell>
          <cell r="H1041">
            <v>70.833333333333329</v>
          </cell>
          <cell r="I1041">
            <v>3.75</v>
          </cell>
          <cell r="J1041">
            <v>0</v>
          </cell>
          <cell r="K1041">
            <v>0</v>
          </cell>
          <cell r="M1041">
            <v>2020</v>
          </cell>
          <cell r="N1041">
            <v>2052</v>
          </cell>
          <cell r="O1041">
            <v>1</v>
          </cell>
          <cell r="Q1041">
            <v>0</v>
          </cell>
          <cell r="R1041">
            <v>0</v>
          </cell>
          <cell r="S1041">
            <v>1</v>
          </cell>
          <cell r="T1041">
            <v>1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1</v>
          </cell>
          <cell r="AA1041">
            <v>0</v>
          </cell>
          <cell r="AC1041">
            <v>1992</v>
          </cell>
          <cell r="AD1041">
            <v>1</v>
          </cell>
          <cell r="AE1041">
            <v>0</v>
          </cell>
          <cell r="AF1041">
            <v>1</v>
          </cell>
        </row>
        <row r="1042">
          <cell r="A1042">
            <v>11</v>
          </cell>
          <cell r="B1042">
            <v>7</v>
          </cell>
          <cell r="C1042">
            <v>3</v>
          </cell>
          <cell r="D1042">
            <v>2</v>
          </cell>
          <cell r="E1042">
            <v>1</v>
          </cell>
          <cell r="F1042">
            <v>0</v>
          </cell>
          <cell r="G1042">
            <v>4.9886508193858976</v>
          </cell>
          <cell r="H1042">
            <v>81.25</v>
          </cell>
          <cell r="I1042">
            <v>3.75</v>
          </cell>
          <cell r="J1042">
            <v>0</v>
          </cell>
          <cell r="K1042">
            <v>8.125</v>
          </cell>
          <cell r="M1042">
            <v>2020</v>
          </cell>
          <cell r="N1042">
            <v>2052</v>
          </cell>
          <cell r="O1042">
            <v>1</v>
          </cell>
          <cell r="Q1042">
            <v>0</v>
          </cell>
          <cell r="R1042">
            <v>0</v>
          </cell>
          <cell r="S1042">
            <v>1</v>
          </cell>
          <cell r="T1042">
            <v>1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1</v>
          </cell>
          <cell r="AA1042">
            <v>0</v>
          </cell>
          <cell r="AC1042">
            <v>1992</v>
          </cell>
          <cell r="AD1042">
            <v>1</v>
          </cell>
          <cell r="AE1042">
            <v>0</v>
          </cell>
          <cell r="AF1042">
            <v>1</v>
          </cell>
        </row>
        <row r="1043">
          <cell r="A1043">
            <v>11</v>
          </cell>
          <cell r="B1043">
            <v>11</v>
          </cell>
          <cell r="C1043">
            <v>3</v>
          </cell>
          <cell r="D1043">
            <v>2</v>
          </cell>
          <cell r="E1043">
            <v>1</v>
          </cell>
          <cell r="F1043">
            <v>0</v>
          </cell>
          <cell r="G1043">
            <v>4.9886508193858976</v>
          </cell>
          <cell r="H1043">
            <v>81.25</v>
          </cell>
          <cell r="I1043">
            <v>3.75</v>
          </cell>
          <cell r="J1043">
            <v>0</v>
          </cell>
          <cell r="K1043">
            <v>12.1875</v>
          </cell>
          <cell r="M1043">
            <v>2022</v>
          </cell>
          <cell r="N1043">
            <v>2052</v>
          </cell>
          <cell r="O1043">
            <v>1</v>
          </cell>
          <cell r="Q1043">
            <v>0</v>
          </cell>
          <cell r="R1043">
            <v>0</v>
          </cell>
          <cell r="S1043">
            <v>1</v>
          </cell>
          <cell r="T1043">
            <v>1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1</v>
          </cell>
          <cell r="AA1043">
            <v>0</v>
          </cell>
          <cell r="AC1043">
            <v>1992</v>
          </cell>
          <cell r="AD1043">
            <v>1</v>
          </cell>
          <cell r="AE1043">
            <v>0</v>
          </cell>
          <cell r="AF1043">
            <v>1</v>
          </cell>
        </row>
        <row r="1044">
          <cell r="A1044">
            <v>11</v>
          </cell>
          <cell r="B1044">
            <v>8</v>
          </cell>
          <cell r="C1044">
            <v>3</v>
          </cell>
          <cell r="D1044">
            <v>2</v>
          </cell>
          <cell r="E1044">
            <v>1</v>
          </cell>
          <cell r="F1044">
            <v>0</v>
          </cell>
          <cell r="G1044">
            <v>0.01</v>
          </cell>
          <cell r="H1044">
            <v>0.01</v>
          </cell>
          <cell r="I1044">
            <v>0.01</v>
          </cell>
          <cell r="J1044">
            <v>0</v>
          </cell>
          <cell r="K1044">
            <v>0</v>
          </cell>
          <cell r="M1044">
            <v>2051</v>
          </cell>
          <cell r="N1044">
            <v>2052</v>
          </cell>
          <cell r="O1044">
            <v>1</v>
          </cell>
          <cell r="Q1044">
            <v>1</v>
          </cell>
          <cell r="R1044">
            <v>1</v>
          </cell>
          <cell r="S1044">
            <v>1</v>
          </cell>
          <cell r="T1044">
            <v>1</v>
          </cell>
          <cell r="U1044">
            <v>1</v>
          </cell>
          <cell r="V1044">
            <v>1</v>
          </cell>
          <cell r="W1044">
            <v>1</v>
          </cell>
          <cell r="X1044">
            <v>1</v>
          </cell>
          <cell r="Y1044">
            <v>1</v>
          </cell>
          <cell r="Z1044">
            <v>1</v>
          </cell>
          <cell r="AA1044">
            <v>1</v>
          </cell>
          <cell r="AC1044">
            <v>1992</v>
          </cell>
          <cell r="AD1044">
            <v>1</v>
          </cell>
          <cell r="AE1044">
            <v>0</v>
          </cell>
          <cell r="AF1044">
            <v>1</v>
          </cell>
        </row>
        <row r="1045">
          <cell r="A1045">
            <v>11</v>
          </cell>
          <cell r="B1045">
            <v>9</v>
          </cell>
          <cell r="C1045">
            <v>3</v>
          </cell>
          <cell r="D1045">
            <v>2</v>
          </cell>
          <cell r="E1045">
            <v>1</v>
          </cell>
          <cell r="F1045">
            <v>0</v>
          </cell>
          <cell r="G1045">
            <v>4.8178066132425448</v>
          </cell>
          <cell r="H1045">
            <v>70.833333333333329</v>
          </cell>
          <cell r="I1045">
            <v>3.75</v>
          </cell>
          <cell r="J1045">
            <v>0</v>
          </cell>
          <cell r="K1045">
            <v>0</v>
          </cell>
          <cell r="M1045">
            <v>2030</v>
          </cell>
          <cell r="N1045">
            <v>2052</v>
          </cell>
          <cell r="O1045">
            <v>1</v>
          </cell>
          <cell r="Q1045">
            <v>0</v>
          </cell>
          <cell r="R1045">
            <v>0</v>
          </cell>
          <cell r="S1045">
            <v>1</v>
          </cell>
          <cell r="T1045">
            <v>1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1</v>
          </cell>
          <cell r="AA1045">
            <v>0</v>
          </cell>
          <cell r="AC1045">
            <v>1992</v>
          </cell>
          <cell r="AD1045">
            <v>1</v>
          </cell>
          <cell r="AE1045">
            <v>0</v>
          </cell>
          <cell r="AF1045">
            <v>1</v>
          </cell>
        </row>
        <row r="1046">
          <cell r="A1046">
            <v>11</v>
          </cell>
          <cell r="B1046">
            <v>10</v>
          </cell>
          <cell r="C1046">
            <v>3</v>
          </cell>
          <cell r="D1046">
            <v>2</v>
          </cell>
          <cell r="E1046">
            <v>1</v>
          </cell>
          <cell r="F1046">
            <v>0</v>
          </cell>
          <cell r="G1046">
            <v>5.0970997502421129</v>
          </cell>
          <cell r="H1046">
            <v>81.25</v>
          </cell>
          <cell r="I1046">
            <v>3.75</v>
          </cell>
          <cell r="J1046">
            <v>0</v>
          </cell>
          <cell r="K1046">
            <v>12.1875</v>
          </cell>
          <cell r="M1046">
            <v>2030</v>
          </cell>
          <cell r="N1046">
            <v>2052</v>
          </cell>
          <cell r="O1046">
            <v>1</v>
          </cell>
          <cell r="Q1046">
            <v>0</v>
          </cell>
          <cell r="R1046">
            <v>0</v>
          </cell>
          <cell r="S1046">
            <v>1</v>
          </cell>
          <cell r="T1046">
            <v>1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1</v>
          </cell>
          <cell r="AA1046">
            <v>0</v>
          </cell>
          <cell r="AC1046">
            <v>1992</v>
          </cell>
          <cell r="AD1046">
            <v>1</v>
          </cell>
          <cell r="AE1046">
            <v>0</v>
          </cell>
          <cell r="AF1046">
            <v>1</v>
          </cell>
        </row>
        <row r="1047">
          <cell r="A1047">
            <v>12</v>
          </cell>
          <cell r="B1047">
            <v>1</v>
          </cell>
          <cell r="C1047">
            <v>3</v>
          </cell>
          <cell r="D1047">
            <v>2</v>
          </cell>
          <cell r="E1047">
            <v>1</v>
          </cell>
          <cell r="F1047">
            <v>0</v>
          </cell>
          <cell r="G1047">
            <v>3.0582598501452676</v>
          </cell>
          <cell r="H1047">
            <v>36.458333333333336</v>
          </cell>
          <cell r="I1047">
            <v>2.6666666666666665</v>
          </cell>
          <cell r="J1047">
            <v>0</v>
          </cell>
          <cell r="K1047">
            <v>0</v>
          </cell>
          <cell r="M1047">
            <v>2003</v>
          </cell>
          <cell r="N1047">
            <v>2052</v>
          </cell>
          <cell r="O1047">
            <v>1</v>
          </cell>
          <cell r="Q1047">
            <v>0</v>
          </cell>
          <cell r="R1047">
            <v>0</v>
          </cell>
          <cell r="S1047">
            <v>1</v>
          </cell>
          <cell r="T1047">
            <v>1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1</v>
          </cell>
          <cell r="AA1047">
            <v>0</v>
          </cell>
          <cell r="AC1047">
            <v>1992</v>
          </cell>
          <cell r="AD1047">
            <v>1</v>
          </cell>
          <cell r="AE1047">
            <v>0</v>
          </cell>
          <cell r="AF1047">
            <v>1</v>
          </cell>
        </row>
        <row r="1048">
          <cell r="A1048">
            <v>12</v>
          </cell>
          <cell r="B1048">
            <v>2</v>
          </cell>
          <cell r="C1048">
            <v>3</v>
          </cell>
          <cell r="D1048">
            <v>2</v>
          </cell>
          <cell r="E1048">
            <v>1</v>
          </cell>
          <cell r="F1048">
            <v>0</v>
          </cell>
          <cell r="G1048">
            <v>3.1148205298431875</v>
          </cell>
          <cell r="H1048">
            <v>59.375</v>
          </cell>
          <cell r="I1048">
            <v>2.6666666666666665</v>
          </cell>
          <cell r="J1048">
            <v>0</v>
          </cell>
          <cell r="K1048">
            <v>0</v>
          </cell>
          <cell r="M1048">
            <v>2007</v>
          </cell>
          <cell r="N1048">
            <v>2052</v>
          </cell>
          <cell r="O1048">
            <v>1</v>
          </cell>
          <cell r="Q1048">
            <v>0</v>
          </cell>
          <cell r="R1048">
            <v>0</v>
          </cell>
          <cell r="S1048">
            <v>1</v>
          </cell>
          <cell r="T1048">
            <v>1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1</v>
          </cell>
          <cell r="AA1048">
            <v>0</v>
          </cell>
          <cell r="AC1048">
            <v>1992</v>
          </cell>
          <cell r="AD1048">
            <v>1</v>
          </cell>
          <cell r="AE1048">
            <v>0</v>
          </cell>
          <cell r="AF1048">
            <v>1</v>
          </cell>
        </row>
        <row r="1049">
          <cell r="A1049">
            <v>12</v>
          </cell>
          <cell r="B1049">
            <v>3</v>
          </cell>
          <cell r="C1049">
            <v>3</v>
          </cell>
          <cell r="D1049">
            <v>2</v>
          </cell>
          <cell r="E1049">
            <v>1</v>
          </cell>
          <cell r="F1049">
            <v>0</v>
          </cell>
          <cell r="G1049">
            <v>3.7368112543962484</v>
          </cell>
          <cell r="H1049">
            <v>59.375</v>
          </cell>
          <cell r="I1049">
            <v>2.6666666666666665</v>
          </cell>
          <cell r="J1049">
            <v>0</v>
          </cell>
          <cell r="K1049">
            <v>0</v>
          </cell>
          <cell r="M1049">
            <v>2013</v>
          </cell>
          <cell r="N1049">
            <v>2052</v>
          </cell>
          <cell r="O1049">
            <v>1</v>
          </cell>
          <cell r="Q1049">
            <v>0</v>
          </cell>
          <cell r="R1049">
            <v>0</v>
          </cell>
          <cell r="S1049">
            <v>1</v>
          </cell>
          <cell r="T1049">
            <v>1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1</v>
          </cell>
          <cell r="AA1049">
            <v>0</v>
          </cell>
          <cell r="AC1049">
            <v>1992</v>
          </cell>
          <cell r="AD1049">
            <v>1</v>
          </cell>
          <cell r="AE1049">
            <v>0</v>
          </cell>
          <cell r="AF1049">
            <v>1</v>
          </cell>
        </row>
        <row r="1050">
          <cell r="A1050">
            <v>12</v>
          </cell>
          <cell r="B1050">
            <v>4</v>
          </cell>
          <cell r="C1050">
            <v>3</v>
          </cell>
          <cell r="D1050">
            <v>2</v>
          </cell>
          <cell r="E1050">
            <v>1</v>
          </cell>
          <cell r="F1050">
            <v>0</v>
          </cell>
          <cell r="G1050">
            <v>4.5836862445541549</v>
          </cell>
          <cell r="H1050">
            <v>67.708333333333329</v>
          </cell>
          <cell r="I1050">
            <v>2.6666666666666665</v>
          </cell>
          <cell r="J1050">
            <v>0</v>
          </cell>
          <cell r="K1050">
            <v>0</v>
          </cell>
          <cell r="M1050">
            <v>2013</v>
          </cell>
          <cell r="N1050">
            <v>2052</v>
          </cell>
          <cell r="O1050">
            <v>1</v>
          </cell>
          <cell r="Q1050">
            <v>0</v>
          </cell>
          <cell r="R1050">
            <v>0</v>
          </cell>
          <cell r="S1050">
            <v>1</v>
          </cell>
          <cell r="T1050">
            <v>1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1</v>
          </cell>
          <cell r="AA1050">
            <v>0</v>
          </cell>
          <cell r="AC1050">
            <v>1992</v>
          </cell>
          <cell r="AD1050">
            <v>1</v>
          </cell>
          <cell r="AE1050">
            <v>0</v>
          </cell>
          <cell r="AF1050">
            <v>1</v>
          </cell>
        </row>
        <row r="1051">
          <cell r="A1051">
            <v>12</v>
          </cell>
          <cell r="B1051">
            <v>5</v>
          </cell>
          <cell r="C1051">
            <v>3</v>
          </cell>
          <cell r="D1051">
            <v>2</v>
          </cell>
          <cell r="E1051">
            <v>1</v>
          </cell>
          <cell r="F1051">
            <v>0</v>
          </cell>
          <cell r="G1051">
            <v>5.8030480656506445</v>
          </cell>
          <cell r="H1051">
            <v>76.041666666666671</v>
          </cell>
          <cell r="I1051">
            <v>2.6666666666666665</v>
          </cell>
          <cell r="J1051">
            <v>0</v>
          </cell>
          <cell r="K1051">
            <v>0</v>
          </cell>
          <cell r="M1051">
            <v>2013</v>
          </cell>
          <cell r="N1051">
            <v>2052</v>
          </cell>
          <cell r="O1051">
            <v>1</v>
          </cell>
          <cell r="Q1051">
            <v>0</v>
          </cell>
          <cell r="R1051">
            <v>0</v>
          </cell>
          <cell r="S1051">
            <v>1</v>
          </cell>
          <cell r="T1051">
            <v>1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1</v>
          </cell>
          <cell r="AA1051">
            <v>0</v>
          </cell>
          <cell r="AC1051">
            <v>1992</v>
          </cell>
          <cell r="AD1051">
            <v>1</v>
          </cell>
          <cell r="AE1051">
            <v>0</v>
          </cell>
          <cell r="AF1051">
            <v>1</v>
          </cell>
        </row>
        <row r="1052">
          <cell r="A1052">
            <v>12</v>
          </cell>
          <cell r="B1052">
            <v>6</v>
          </cell>
          <cell r="C1052">
            <v>3</v>
          </cell>
          <cell r="D1052">
            <v>2</v>
          </cell>
          <cell r="E1052">
            <v>1</v>
          </cell>
          <cell r="F1052">
            <v>0</v>
          </cell>
          <cell r="G1052">
            <v>4.5836862445541549</v>
          </cell>
          <cell r="H1052">
            <v>67.708333333333329</v>
          </cell>
          <cell r="I1052">
            <v>2.6666666666666665</v>
          </cell>
          <cell r="J1052">
            <v>0</v>
          </cell>
          <cell r="K1052">
            <v>0</v>
          </cell>
          <cell r="M1052">
            <v>2020</v>
          </cell>
          <cell r="N1052">
            <v>2052</v>
          </cell>
          <cell r="O1052">
            <v>1</v>
          </cell>
          <cell r="Q1052">
            <v>0</v>
          </cell>
          <cell r="R1052">
            <v>0</v>
          </cell>
          <cell r="S1052">
            <v>1</v>
          </cell>
          <cell r="T1052">
            <v>1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1</v>
          </cell>
          <cell r="AA1052">
            <v>0</v>
          </cell>
          <cell r="AC1052">
            <v>1992</v>
          </cell>
          <cell r="AD1052">
            <v>1</v>
          </cell>
          <cell r="AE1052">
            <v>0</v>
          </cell>
          <cell r="AF1052">
            <v>1</v>
          </cell>
        </row>
        <row r="1053">
          <cell r="A1053">
            <v>12</v>
          </cell>
          <cell r="B1053">
            <v>7</v>
          </cell>
          <cell r="C1053">
            <v>3</v>
          </cell>
          <cell r="D1053">
            <v>2</v>
          </cell>
          <cell r="E1053">
            <v>1</v>
          </cell>
          <cell r="F1053">
            <v>0</v>
          </cell>
          <cell r="G1053">
            <v>6.063791082184582</v>
          </cell>
          <cell r="H1053">
            <v>76.041666666666671</v>
          </cell>
          <cell r="I1053">
            <v>2.6666666666666665</v>
          </cell>
          <cell r="J1053">
            <v>0</v>
          </cell>
          <cell r="K1053">
            <v>7.6041666666666679</v>
          </cell>
          <cell r="M1053">
            <v>2020</v>
          </cell>
          <cell r="N1053">
            <v>2052</v>
          </cell>
          <cell r="O1053">
            <v>1</v>
          </cell>
          <cell r="Q1053">
            <v>0</v>
          </cell>
          <cell r="R1053">
            <v>0</v>
          </cell>
          <cell r="S1053">
            <v>1</v>
          </cell>
          <cell r="T1053">
            <v>1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1</v>
          </cell>
          <cell r="AA1053">
            <v>0</v>
          </cell>
          <cell r="AC1053">
            <v>1992</v>
          </cell>
          <cell r="AD1053">
            <v>1</v>
          </cell>
          <cell r="AE1053">
            <v>0</v>
          </cell>
          <cell r="AF1053">
            <v>1</v>
          </cell>
        </row>
        <row r="1054">
          <cell r="A1054">
            <v>12</v>
          </cell>
          <cell r="B1054">
            <v>9</v>
          </cell>
          <cell r="C1054">
            <v>3</v>
          </cell>
          <cell r="D1054">
            <v>2</v>
          </cell>
          <cell r="E1054">
            <v>1</v>
          </cell>
          <cell r="F1054">
            <v>0</v>
          </cell>
          <cell r="G1054">
            <v>6.063791082184582</v>
          </cell>
          <cell r="H1054">
            <v>76.041666666666671</v>
          </cell>
          <cell r="I1054">
            <v>2.6666666666666665</v>
          </cell>
          <cell r="J1054">
            <v>0</v>
          </cell>
          <cell r="K1054">
            <v>11.40625</v>
          </cell>
          <cell r="M1054">
            <v>2022</v>
          </cell>
          <cell r="N1054">
            <v>2052</v>
          </cell>
          <cell r="O1054">
            <v>1</v>
          </cell>
          <cell r="Q1054">
            <v>0</v>
          </cell>
          <cell r="R1054">
            <v>0</v>
          </cell>
          <cell r="S1054">
            <v>1</v>
          </cell>
          <cell r="T1054">
            <v>1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1</v>
          </cell>
          <cell r="AA1054">
            <v>0</v>
          </cell>
          <cell r="AC1054">
            <v>1992</v>
          </cell>
          <cell r="AD1054">
            <v>1</v>
          </cell>
          <cell r="AE1054">
            <v>0</v>
          </cell>
          <cell r="AF1054">
            <v>1</v>
          </cell>
        </row>
        <row r="1055">
          <cell r="A1055">
            <v>12</v>
          </cell>
          <cell r="B1055">
            <v>8</v>
          </cell>
          <cell r="C1055">
            <v>3</v>
          </cell>
          <cell r="D1055">
            <v>2</v>
          </cell>
          <cell r="E1055">
            <v>1</v>
          </cell>
          <cell r="F1055">
            <v>0</v>
          </cell>
          <cell r="G1055">
            <v>0.01</v>
          </cell>
          <cell r="H1055">
            <v>0.01</v>
          </cell>
          <cell r="I1055">
            <v>0.01</v>
          </cell>
          <cell r="J1055">
            <v>0</v>
          </cell>
          <cell r="K1055">
            <v>0</v>
          </cell>
          <cell r="M1055">
            <v>2051</v>
          </cell>
          <cell r="N1055">
            <v>2052</v>
          </cell>
          <cell r="O1055">
            <v>1</v>
          </cell>
          <cell r="Q1055">
            <v>1</v>
          </cell>
          <cell r="R1055">
            <v>1</v>
          </cell>
          <cell r="S1055">
            <v>1</v>
          </cell>
          <cell r="T1055">
            <v>1</v>
          </cell>
          <cell r="U1055">
            <v>1</v>
          </cell>
          <cell r="V1055">
            <v>1</v>
          </cell>
          <cell r="W1055">
            <v>1</v>
          </cell>
          <cell r="X1055">
            <v>1</v>
          </cell>
          <cell r="Y1055">
            <v>1</v>
          </cell>
          <cell r="Z1055">
            <v>1</v>
          </cell>
          <cell r="AA1055">
            <v>1</v>
          </cell>
          <cell r="AC1055">
            <v>1992</v>
          </cell>
          <cell r="AD1055">
            <v>1</v>
          </cell>
          <cell r="AE1055">
            <v>0</v>
          </cell>
          <cell r="AF1055">
            <v>1</v>
          </cell>
        </row>
        <row r="1056">
          <cell r="A1056">
            <v>12</v>
          </cell>
          <cell r="B1056">
            <v>10</v>
          </cell>
          <cell r="C1056">
            <v>3</v>
          </cell>
          <cell r="D1056">
            <v>2</v>
          </cell>
          <cell r="E1056">
            <v>1</v>
          </cell>
          <cell r="F1056">
            <v>0</v>
          </cell>
          <cell r="G1056">
            <v>4.8847205939820251</v>
          </cell>
          <cell r="H1056">
            <v>67.708333333333329</v>
          </cell>
          <cell r="I1056">
            <v>2.6666666666666665</v>
          </cell>
          <cell r="J1056">
            <v>0</v>
          </cell>
          <cell r="K1056">
            <v>0</v>
          </cell>
          <cell r="M1056">
            <v>2030</v>
          </cell>
          <cell r="N1056">
            <v>2052</v>
          </cell>
          <cell r="O1056">
            <v>1</v>
          </cell>
          <cell r="Q1056">
            <v>0</v>
          </cell>
          <cell r="R1056">
            <v>0</v>
          </cell>
          <cell r="S1056">
            <v>1</v>
          </cell>
          <cell r="T1056">
            <v>1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1</v>
          </cell>
          <cell r="AA1056">
            <v>0</v>
          </cell>
          <cell r="AC1056">
            <v>1992</v>
          </cell>
          <cell r="AD1056">
            <v>1</v>
          </cell>
          <cell r="AE1056">
            <v>0</v>
          </cell>
          <cell r="AF1056">
            <v>1</v>
          </cell>
        </row>
        <row r="1057">
          <cell r="A1057">
            <v>12</v>
          </cell>
          <cell r="B1057">
            <v>11</v>
          </cell>
          <cell r="C1057">
            <v>3</v>
          </cell>
          <cell r="D1057">
            <v>2</v>
          </cell>
          <cell r="E1057">
            <v>1</v>
          </cell>
          <cell r="F1057">
            <v>0</v>
          </cell>
          <cell r="G1057">
            <v>6.2803550494054594</v>
          </cell>
          <cell r="H1057">
            <v>76.041666666666671</v>
          </cell>
          <cell r="I1057">
            <v>2.6666666666666665</v>
          </cell>
          <cell r="J1057">
            <v>0</v>
          </cell>
          <cell r="K1057">
            <v>11.40625</v>
          </cell>
          <cell r="M1057">
            <v>2030</v>
          </cell>
          <cell r="N1057">
            <v>2052</v>
          </cell>
          <cell r="O1057">
            <v>1</v>
          </cell>
          <cell r="Q1057">
            <v>0</v>
          </cell>
          <cell r="R1057">
            <v>0</v>
          </cell>
          <cell r="S1057">
            <v>1</v>
          </cell>
          <cell r="T1057">
            <v>1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1</v>
          </cell>
          <cell r="AA1057">
            <v>0</v>
          </cell>
          <cell r="AC1057">
            <v>1992</v>
          </cell>
          <cell r="AD1057">
            <v>1</v>
          </cell>
          <cell r="AE1057">
            <v>0</v>
          </cell>
          <cell r="AF1057">
            <v>1</v>
          </cell>
        </row>
        <row r="1058">
          <cell r="A1058">
            <v>12</v>
          </cell>
          <cell r="B1058">
            <v>12</v>
          </cell>
          <cell r="C1058">
            <v>3</v>
          </cell>
          <cell r="D1058">
            <v>2</v>
          </cell>
          <cell r="E1058">
            <v>1</v>
          </cell>
          <cell r="F1058">
            <v>0</v>
          </cell>
          <cell r="G1058">
            <v>0.01</v>
          </cell>
          <cell r="H1058">
            <v>0.01</v>
          </cell>
          <cell r="I1058">
            <v>0.01</v>
          </cell>
          <cell r="J1058">
            <v>0</v>
          </cell>
          <cell r="K1058">
            <v>0</v>
          </cell>
          <cell r="M1058">
            <v>2051</v>
          </cell>
          <cell r="N1058">
            <v>2052</v>
          </cell>
          <cell r="O1058">
            <v>1</v>
          </cell>
          <cell r="Q1058">
            <v>1</v>
          </cell>
          <cell r="R1058">
            <v>1</v>
          </cell>
          <cell r="S1058">
            <v>1</v>
          </cell>
          <cell r="T1058">
            <v>1</v>
          </cell>
          <cell r="U1058">
            <v>1</v>
          </cell>
          <cell r="V1058">
            <v>1</v>
          </cell>
          <cell r="W1058">
            <v>1</v>
          </cell>
          <cell r="X1058">
            <v>1</v>
          </cell>
          <cell r="Y1058">
            <v>1</v>
          </cell>
          <cell r="Z1058">
            <v>1</v>
          </cell>
          <cell r="AA1058">
            <v>1</v>
          </cell>
          <cell r="AC1058">
            <v>1992</v>
          </cell>
          <cell r="AD1058">
            <v>1</v>
          </cell>
          <cell r="AE1058">
            <v>0</v>
          </cell>
          <cell r="AF1058">
            <v>1</v>
          </cell>
        </row>
        <row r="1059">
          <cell r="A1059">
            <v>12</v>
          </cell>
          <cell r="B1059">
            <v>13</v>
          </cell>
          <cell r="C1059">
            <v>3</v>
          </cell>
          <cell r="D1059">
            <v>2</v>
          </cell>
          <cell r="E1059">
            <v>1</v>
          </cell>
          <cell r="F1059">
            <v>0</v>
          </cell>
          <cell r="G1059">
            <v>0.01</v>
          </cell>
          <cell r="H1059">
            <v>0.01</v>
          </cell>
          <cell r="I1059">
            <v>0.01</v>
          </cell>
          <cell r="J1059">
            <v>0</v>
          </cell>
          <cell r="K1059">
            <v>0</v>
          </cell>
          <cell r="M1059">
            <v>2051</v>
          </cell>
          <cell r="N1059">
            <v>2052</v>
          </cell>
          <cell r="O1059">
            <v>1</v>
          </cell>
          <cell r="Q1059">
            <v>1</v>
          </cell>
          <cell r="R1059">
            <v>1</v>
          </cell>
          <cell r="S1059">
            <v>1</v>
          </cell>
          <cell r="T1059">
            <v>1</v>
          </cell>
          <cell r="U1059">
            <v>1</v>
          </cell>
          <cell r="V1059">
            <v>1</v>
          </cell>
          <cell r="W1059">
            <v>1</v>
          </cell>
          <cell r="X1059">
            <v>1</v>
          </cell>
          <cell r="Y1059">
            <v>1</v>
          </cell>
          <cell r="Z1059">
            <v>1</v>
          </cell>
          <cell r="AA1059">
            <v>1</v>
          </cell>
          <cell r="AC1059">
            <v>1992</v>
          </cell>
          <cell r="AD1059">
            <v>1</v>
          </cell>
          <cell r="AE1059">
            <v>0</v>
          </cell>
          <cell r="AF1059">
            <v>1</v>
          </cell>
        </row>
        <row r="1060">
          <cell r="A1060">
            <v>12</v>
          </cell>
          <cell r="B1060">
            <v>14</v>
          </cell>
          <cell r="C1060">
            <v>3</v>
          </cell>
          <cell r="D1060">
            <v>2</v>
          </cell>
          <cell r="E1060">
            <v>1</v>
          </cell>
          <cell r="F1060">
            <v>0</v>
          </cell>
          <cell r="G1060">
            <v>0.01</v>
          </cell>
          <cell r="H1060">
            <v>0.01</v>
          </cell>
          <cell r="I1060">
            <v>0.01</v>
          </cell>
          <cell r="J1060">
            <v>0</v>
          </cell>
          <cell r="K1060">
            <v>0</v>
          </cell>
          <cell r="M1060">
            <v>2051</v>
          </cell>
          <cell r="N1060">
            <v>2052</v>
          </cell>
          <cell r="O1060">
            <v>1</v>
          </cell>
          <cell r="Q1060">
            <v>1</v>
          </cell>
          <cell r="R1060">
            <v>1</v>
          </cell>
          <cell r="S1060">
            <v>1</v>
          </cell>
          <cell r="T1060">
            <v>1</v>
          </cell>
          <cell r="U1060">
            <v>1</v>
          </cell>
          <cell r="V1060">
            <v>1</v>
          </cell>
          <cell r="W1060">
            <v>1</v>
          </cell>
          <cell r="X1060">
            <v>1</v>
          </cell>
          <cell r="Y1060">
            <v>1</v>
          </cell>
          <cell r="Z1060">
            <v>1</v>
          </cell>
          <cell r="AA1060">
            <v>1</v>
          </cell>
          <cell r="AC1060">
            <v>1992</v>
          </cell>
          <cell r="AD1060">
            <v>1</v>
          </cell>
          <cell r="AE1060">
            <v>0</v>
          </cell>
          <cell r="AF1060">
            <v>1</v>
          </cell>
        </row>
        <row r="1061">
          <cell r="A1061">
            <v>13</v>
          </cell>
          <cell r="B1061">
            <v>1</v>
          </cell>
          <cell r="C1061">
            <v>3</v>
          </cell>
          <cell r="D1061">
            <v>2</v>
          </cell>
          <cell r="E1061">
            <v>1</v>
          </cell>
          <cell r="F1061">
            <v>0.17574449705776415</v>
          </cell>
          <cell r="G1061">
            <v>3.0582598501452676</v>
          </cell>
          <cell r="H1061">
            <v>44.791666666666664</v>
          </cell>
          <cell r="I1061">
            <v>2.9166666666666665</v>
          </cell>
          <cell r="J1061">
            <v>0</v>
          </cell>
          <cell r="K1061">
            <v>0</v>
          </cell>
          <cell r="M1061">
            <v>2003</v>
          </cell>
          <cell r="N1061">
            <v>2052</v>
          </cell>
          <cell r="O1061">
            <v>1</v>
          </cell>
          <cell r="Q1061">
            <v>0</v>
          </cell>
          <cell r="R1061">
            <v>0</v>
          </cell>
          <cell r="S1061">
            <v>1</v>
          </cell>
          <cell r="T1061">
            <v>1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1</v>
          </cell>
          <cell r="AA1061">
            <v>0</v>
          </cell>
          <cell r="AC1061">
            <v>1992</v>
          </cell>
          <cell r="AD1061">
            <v>1</v>
          </cell>
          <cell r="AE1061">
            <v>0</v>
          </cell>
          <cell r="AF1061">
            <v>1</v>
          </cell>
        </row>
        <row r="1062">
          <cell r="A1062">
            <v>13</v>
          </cell>
          <cell r="B1062">
            <v>2</v>
          </cell>
          <cell r="C1062">
            <v>3</v>
          </cell>
          <cell r="D1062">
            <v>2</v>
          </cell>
          <cell r="E1062">
            <v>1</v>
          </cell>
          <cell r="F1062">
            <v>0</v>
          </cell>
          <cell r="G1062">
            <v>3.1096364524023503</v>
          </cell>
          <cell r="H1062">
            <v>59.375</v>
          </cell>
          <cell r="I1062">
            <v>2.9166666666666665</v>
          </cell>
          <cell r="J1062">
            <v>0</v>
          </cell>
          <cell r="K1062">
            <v>0</v>
          </cell>
          <cell r="M1062">
            <v>2007</v>
          </cell>
          <cell r="N1062">
            <v>2052</v>
          </cell>
          <cell r="O1062">
            <v>1</v>
          </cell>
          <cell r="Q1062">
            <v>0</v>
          </cell>
          <cell r="R1062">
            <v>0</v>
          </cell>
          <cell r="S1062">
            <v>1</v>
          </cell>
          <cell r="T1062">
            <v>1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1</v>
          </cell>
          <cell r="AA1062">
            <v>0</v>
          </cell>
          <cell r="AC1062">
            <v>1992</v>
          </cell>
          <cell r="AD1062">
            <v>1</v>
          </cell>
          <cell r="AE1062">
            <v>0</v>
          </cell>
          <cell r="AF1062">
            <v>1</v>
          </cell>
        </row>
        <row r="1063">
          <cell r="A1063">
            <v>13</v>
          </cell>
          <cell r="B1063">
            <v>3</v>
          </cell>
          <cell r="C1063">
            <v>3</v>
          </cell>
          <cell r="D1063">
            <v>2</v>
          </cell>
          <cell r="E1063">
            <v>1</v>
          </cell>
          <cell r="F1063">
            <v>0</v>
          </cell>
          <cell r="G1063">
            <v>3.6635404454865186</v>
          </cell>
          <cell r="H1063">
            <v>62.5</v>
          </cell>
          <cell r="I1063">
            <v>2.9166666666666665</v>
          </cell>
          <cell r="J1063">
            <v>0</v>
          </cell>
          <cell r="K1063">
            <v>0</v>
          </cell>
          <cell r="M1063">
            <v>2013</v>
          </cell>
          <cell r="N1063">
            <v>2052</v>
          </cell>
          <cell r="O1063">
            <v>1</v>
          </cell>
          <cell r="Q1063">
            <v>0</v>
          </cell>
          <cell r="R1063">
            <v>0</v>
          </cell>
          <cell r="S1063">
            <v>1</v>
          </cell>
          <cell r="T1063">
            <v>1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1</v>
          </cell>
          <cell r="AA1063">
            <v>0</v>
          </cell>
          <cell r="AC1063">
            <v>1992</v>
          </cell>
          <cell r="AD1063">
            <v>1</v>
          </cell>
          <cell r="AE1063">
            <v>0</v>
          </cell>
          <cell r="AF1063">
            <v>1</v>
          </cell>
        </row>
        <row r="1064">
          <cell r="A1064">
            <v>13</v>
          </cell>
          <cell r="B1064">
            <v>4</v>
          </cell>
          <cell r="C1064">
            <v>3</v>
          </cell>
          <cell r="D1064">
            <v>2</v>
          </cell>
          <cell r="E1064">
            <v>1</v>
          </cell>
          <cell r="F1064">
            <v>0</v>
          </cell>
          <cell r="G1064">
            <v>4.3962485345838216</v>
          </cell>
          <cell r="H1064">
            <v>70.833333333333329</v>
          </cell>
          <cell r="I1064">
            <v>2.9166666666666665</v>
          </cell>
          <cell r="J1064">
            <v>0</v>
          </cell>
          <cell r="K1064">
            <v>0</v>
          </cell>
          <cell r="M1064">
            <v>2013</v>
          </cell>
          <cell r="N1064">
            <v>2052</v>
          </cell>
          <cell r="O1064">
            <v>1</v>
          </cell>
          <cell r="Q1064">
            <v>0</v>
          </cell>
          <cell r="R1064">
            <v>0</v>
          </cell>
          <cell r="S1064">
            <v>1</v>
          </cell>
          <cell r="T1064">
            <v>1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1</v>
          </cell>
          <cell r="AA1064">
            <v>0</v>
          </cell>
          <cell r="AC1064">
            <v>1992</v>
          </cell>
          <cell r="AD1064">
            <v>1</v>
          </cell>
          <cell r="AE1064">
            <v>0</v>
          </cell>
          <cell r="AF1064">
            <v>1</v>
          </cell>
        </row>
        <row r="1065">
          <cell r="A1065">
            <v>13</v>
          </cell>
          <cell r="B1065">
            <v>5</v>
          </cell>
          <cell r="C1065">
            <v>3</v>
          </cell>
          <cell r="D1065">
            <v>2</v>
          </cell>
          <cell r="E1065">
            <v>1</v>
          </cell>
          <cell r="F1065">
            <v>0</v>
          </cell>
          <cell r="G1065">
            <v>4.4518972502114655</v>
          </cell>
          <cell r="H1065">
            <v>79.166666666666671</v>
          </cell>
          <cell r="I1065">
            <v>2.9166666666666665</v>
          </cell>
          <cell r="J1065">
            <v>0</v>
          </cell>
          <cell r="K1065">
            <v>0</v>
          </cell>
          <cell r="M1065">
            <v>2013</v>
          </cell>
          <cell r="N1065">
            <v>2052</v>
          </cell>
          <cell r="O1065">
            <v>1</v>
          </cell>
          <cell r="Q1065">
            <v>0</v>
          </cell>
          <cell r="R1065">
            <v>0</v>
          </cell>
          <cell r="S1065">
            <v>1</v>
          </cell>
          <cell r="T1065">
            <v>1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1</v>
          </cell>
          <cell r="AA1065">
            <v>0</v>
          </cell>
          <cell r="AC1065">
            <v>1992</v>
          </cell>
          <cell r="AD1065">
            <v>1</v>
          </cell>
          <cell r="AE1065">
            <v>0</v>
          </cell>
          <cell r="AF1065">
            <v>1</v>
          </cell>
        </row>
        <row r="1066">
          <cell r="A1066">
            <v>13</v>
          </cell>
          <cell r="B1066">
            <v>6</v>
          </cell>
          <cell r="C1066">
            <v>3</v>
          </cell>
          <cell r="D1066">
            <v>2</v>
          </cell>
          <cell r="E1066">
            <v>1</v>
          </cell>
          <cell r="F1066">
            <v>0</v>
          </cell>
          <cell r="G1066">
            <v>4.3962485345838216</v>
          </cell>
          <cell r="H1066">
            <v>70.833333333333329</v>
          </cell>
          <cell r="I1066">
            <v>2.9166666666666665</v>
          </cell>
          <cell r="J1066">
            <v>0</v>
          </cell>
          <cell r="K1066">
            <v>0</v>
          </cell>
          <cell r="M1066">
            <v>2020</v>
          </cell>
          <cell r="N1066">
            <v>2052</v>
          </cell>
          <cell r="O1066">
            <v>1</v>
          </cell>
          <cell r="Q1066">
            <v>0</v>
          </cell>
          <cell r="R1066">
            <v>0</v>
          </cell>
          <cell r="S1066">
            <v>1</v>
          </cell>
          <cell r="T1066">
            <v>1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1</v>
          </cell>
          <cell r="AA1066">
            <v>0</v>
          </cell>
          <cell r="AC1066">
            <v>1992</v>
          </cell>
          <cell r="AD1066">
            <v>1</v>
          </cell>
          <cell r="AE1066">
            <v>0</v>
          </cell>
          <cell r="AF1066">
            <v>1</v>
          </cell>
        </row>
        <row r="1067">
          <cell r="A1067">
            <v>13</v>
          </cell>
          <cell r="B1067">
            <v>7</v>
          </cell>
          <cell r="C1067">
            <v>3</v>
          </cell>
          <cell r="D1067">
            <v>2</v>
          </cell>
          <cell r="E1067">
            <v>1</v>
          </cell>
          <cell r="F1067">
            <v>0</v>
          </cell>
          <cell r="G1067">
            <v>4.4518972502114655</v>
          </cell>
          <cell r="H1067">
            <v>79.166666666666671</v>
          </cell>
          <cell r="I1067">
            <v>2.9166666666666665</v>
          </cell>
          <cell r="J1067">
            <v>0</v>
          </cell>
          <cell r="K1067">
            <v>7.9166666666666679</v>
          </cell>
          <cell r="M1067">
            <v>2020</v>
          </cell>
          <cell r="N1067">
            <v>2052</v>
          </cell>
          <cell r="O1067">
            <v>1</v>
          </cell>
          <cell r="Q1067">
            <v>0</v>
          </cell>
          <cell r="R1067">
            <v>0</v>
          </cell>
          <cell r="S1067">
            <v>1</v>
          </cell>
          <cell r="T1067">
            <v>1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1</v>
          </cell>
          <cell r="AA1067">
            <v>0</v>
          </cell>
          <cell r="AC1067">
            <v>1992</v>
          </cell>
          <cell r="AD1067">
            <v>1</v>
          </cell>
          <cell r="AE1067">
            <v>0</v>
          </cell>
          <cell r="AF1067">
            <v>1</v>
          </cell>
        </row>
        <row r="1068">
          <cell r="A1068">
            <v>13</v>
          </cell>
          <cell r="B1068">
            <v>8</v>
          </cell>
          <cell r="C1068">
            <v>3</v>
          </cell>
          <cell r="D1068">
            <v>2</v>
          </cell>
          <cell r="E1068">
            <v>1</v>
          </cell>
          <cell r="F1068">
            <v>0</v>
          </cell>
          <cell r="G1068">
            <v>4.4518972502114655</v>
          </cell>
          <cell r="H1068">
            <v>79.166666666666671</v>
          </cell>
          <cell r="I1068">
            <v>2.9166666666666665</v>
          </cell>
          <cell r="J1068">
            <v>0</v>
          </cell>
          <cell r="K1068">
            <v>11.875</v>
          </cell>
          <cell r="M1068">
            <v>2022</v>
          </cell>
          <cell r="N1068">
            <v>2052</v>
          </cell>
          <cell r="O1068">
            <v>1</v>
          </cell>
          <cell r="Q1068">
            <v>0</v>
          </cell>
          <cell r="R1068">
            <v>0</v>
          </cell>
          <cell r="S1068">
            <v>1</v>
          </cell>
          <cell r="T1068">
            <v>1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1</v>
          </cell>
          <cell r="AA1068">
            <v>0</v>
          </cell>
          <cell r="AC1068">
            <v>1992</v>
          </cell>
          <cell r="AD1068">
            <v>1</v>
          </cell>
          <cell r="AE1068">
            <v>0</v>
          </cell>
          <cell r="AF1068">
            <v>1</v>
          </cell>
        </row>
        <row r="1069">
          <cell r="A1069">
            <v>14</v>
          </cell>
          <cell r="B1069">
            <v>1</v>
          </cell>
          <cell r="C1069">
            <v>3</v>
          </cell>
          <cell r="D1069">
            <v>2</v>
          </cell>
          <cell r="E1069">
            <v>1</v>
          </cell>
          <cell r="F1069">
            <v>4.9568960708600146E-2</v>
          </cell>
          <cell r="G1069">
            <v>5.2492519815926224</v>
          </cell>
          <cell r="H1069">
            <v>31.25</v>
          </cell>
          <cell r="I1069">
            <v>2</v>
          </cell>
          <cell r="J1069">
            <v>0</v>
          </cell>
          <cell r="K1069">
            <v>0</v>
          </cell>
          <cell r="M1069">
            <v>2003</v>
          </cell>
          <cell r="N1069">
            <v>2052</v>
          </cell>
          <cell r="O1069">
            <v>1</v>
          </cell>
          <cell r="Q1069">
            <v>1</v>
          </cell>
          <cell r="R1069">
            <v>0</v>
          </cell>
          <cell r="S1069">
            <v>1</v>
          </cell>
          <cell r="T1069">
            <v>1</v>
          </cell>
          <cell r="U1069">
            <v>0</v>
          </cell>
          <cell r="V1069">
            <v>1</v>
          </cell>
          <cell r="W1069">
            <v>0</v>
          </cell>
          <cell r="X1069">
            <v>1</v>
          </cell>
          <cell r="Y1069">
            <v>0</v>
          </cell>
          <cell r="Z1069">
            <v>1</v>
          </cell>
          <cell r="AA1069">
            <v>1</v>
          </cell>
          <cell r="AC1069">
            <v>1992</v>
          </cell>
          <cell r="AD1069">
            <v>1</v>
          </cell>
          <cell r="AE1069">
            <v>0</v>
          </cell>
          <cell r="AF1069">
            <v>1</v>
          </cell>
        </row>
        <row r="1070">
          <cell r="A1070">
            <v>14</v>
          </cell>
          <cell r="B1070">
            <v>2</v>
          </cell>
          <cell r="C1070">
            <v>3</v>
          </cell>
          <cell r="D1070">
            <v>2</v>
          </cell>
          <cell r="E1070">
            <v>1</v>
          </cell>
          <cell r="F1070">
            <v>0</v>
          </cell>
          <cell r="G1070">
            <v>5.7769363135135645</v>
          </cell>
          <cell r="H1070">
            <v>31.25</v>
          </cell>
          <cell r="I1070">
            <v>2</v>
          </cell>
          <cell r="J1070">
            <v>0</v>
          </cell>
          <cell r="K1070">
            <v>0</v>
          </cell>
          <cell r="M1070">
            <v>2007</v>
          </cell>
          <cell r="N1070">
            <v>2052</v>
          </cell>
          <cell r="O1070">
            <v>1</v>
          </cell>
          <cell r="Q1070">
            <v>1</v>
          </cell>
          <cell r="R1070">
            <v>0</v>
          </cell>
          <cell r="S1070">
            <v>1</v>
          </cell>
          <cell r="T1070">
            <v>1</v>
          </cell>
          <cell r="U1070">
            <v>0</v>
          </cell>
          <cell r="V1070">
            <v>1</v>
          </cell>
          <cell r="W1070">
            <v>0</v>
          </cell>
          <cell r="X1070">
            <v>1</v>
          </cell>
          <cell r="Y1070">
            <v>0</v>
          </cell>
          <cell r="Z1070">
            <v>1</v>
          </cell>
          <cell r="AA1070">
            <v>1</v>
          </cell>
          <cell r="AC1070">
            <v>1992</v>
          </cell>
          <cell r="AD1070">
            <v>1</v>
          </cell>
          <cell r="AE1070">
            <v>0</v>
          </cell>
          <cell r="AF1070">
            <v>1</v>
          </cell>
        </row>
        <row r="1071">
          <cell r="A1071">
            <v>14</v>
          </cell>
          <cell r="B1071">
            <v>3</v>
          </cell>
          <cell r="C1071">
            <v>3</v>
          </cell>
          <cell r="D1071">
            <v>2</v>
          </cell>
          <cell r="E1071">
            <v>1</v>
          </cell>
          <cell r="F1071">
            <v>0</v>
          </cell>
          <cell r="G1071">
            <v>8.7924970691676432</v>
          </cell>
          <cell r="H1071">
            <v>31.25</v>
          </cell>
          <cell r="I1071">
            <v>2</v>
          </cell>
          <cell r="J1071">
            <v>0</v>
          </cell>
          <cell r="K1071">
            <v>0</v>
          </cell>
          <cell r="M1071">
            <v>2013</v>
          </cell>
          <cell r="N1071">
            <v>2052</v>
          </cell>
          <cell r="O1071">
            <v>1</v>
          </cell>
          <cell r="Q1071">
            <v>1</v>
          </cell>
          <cell r="R1071">
            <v>0</v>
          </cell>
          <cell r="S1071">
            <v>1</v>
          </cell>
          <cell r="T1071">
            <v>1</v>
          </cell>
          <cell r="U1071">
            <v>0</v>
          </cell>
          <cell r="V1071">
            <v>1</v>
          </cell>
          <cell r="W1071">
            <v>0</v>
          </cell>
          <cell r="X1071">
            <v>1</v>
          </cell>
          <cell r="Y1071">
            <v>0</v>
          </cell>
          <cell r="Z1071">
            <v>1</v>
          </cell>
          <cell r="AA1071">
            <v>1</v>
          </cell>
          <cell r="AC1071">
            <v>1992</v>
          </cell>
          <cell r="AD1071">
            <v>1</v>
          </cell>
          <cell r="AE1071">
            <v>0</v>
          </cell>
          <cell r="AF1071">
            <v>1</v>
          </cell>
        </row>
        <row r="1072">
          <cell r="A1072">
            <v>14</v>
          </cell>
          <cell r="B1072">
            <v>4</v>
          </cell>
          <cell r="C1072">
            <v>3</v>
          </cell>
          <cell r="D1072">
            <v>2</v>
          </cell>
          <cell r="E1072">
            <v>1</v>
          </cell>
          <cell r="F1072">
            <v>0</v>
          </cell>
          <cell r="G1072">
            <v>9.7694411879640501</v>
          </cell>
          <cell r="H1072">
            <v>35.416666666666664</v>
          </cell>
          <cell r="I1072">
            <v>2</v>
          </cell>
          <cell r="J1072">
            <v>0</v>
          </cell>
          <cell r="K1072">
            <v>0</v>
          </cell>
          <cell r="M1072">
            <v>2013</v>
          </cell>
          <cell r="N1072">
            <v>2052</v>
          </cell>
          <cell r="O1072">
            <v>1</v>
          </cell>
          <cell r="Q1072">
            <v>1</v>
          </cell>
          <cell r="R1072">
            <v>0</v>
          </cell>
          <cell r="S1072">
            <v>1</v>
          </cell>
          <cell r="T1072">
            <v>1</v>
          </cell>
          <cell r="U1072">
            <v>0</v>
          </cell>
          <cell r="V1072">
            <v>1</v>
          </cell>
          <cell r="W1072">
            <v>0</v>
          </cell>
          <cell r="X1072">
            <v>1</v>
          </cell>
          <cell r="Y1072">
            <v>0</v>
          </cell>
          <cell r="Z1072">
            <v>1</v>
          </cell>
          <cell r="AA1072">
            <v>1</v>
          </cell>
          <cell r="AC1072">
            <v>1992</v>
          </cell>
          <cell r="AD1072">
            <v>1</v>
          </cell>
          <cell r="AE1072">
            <v>0</v>
          </cell>
          <cell r="AF1072">
            <v>1</v>
          </cell>
        </row>
        <row r="1073">
          <cell r="A1073">
            <v>14</v>
          </cell>
          <cell r="B1073">
            <v>5</v>
          </cell>
          <cell r="C1073">
            <v>3</v>
          </cell>
          <cell r="D1073">
            <v>2</v>
          </cell>
          <cell r="E1073">
            <v>1</v>
          </cell>
          <cell r="F1073">
            <v>0</v>
          </cell>
          <cell r="G1073">
            <v>10.657572205051688</v>
          </cell>
          <cell r="H1073">
            <v>43.75</v>
          </cell>
          <cell r="I1073">
            <v>2</v>
          </cell>
          <cell r="J1073">
            <v>0</v>
          </cell>
          <cell r="K1073">
            <v>0</v>
          </cell>
          <cell r="M1073">
            <v>2013</v>
          </cell>
          <cell r="N1073">
            <v>2052</v>
          </cell>
          <cell r="O1073">
            <v>1</v>
          </cell>
          <cell r="Q1073">
            <v>1</v>
          </cell>
          <cell r="R1073">
            <v>0</v>
          </cell>
          <cell r="S1073">
            <v>1</v>
          </cell>
          <cell r="T1073">
            <v>1</v>
          </cell>
          <cell r="U1073">
            <v>0</v>
          </cell>
          <cell r="V1073">
            <v>1</v>
          </cell>
          <cell r="W1073">
            <v>0</v>
          </cell>
          <cell r="X1073">
            <v>1</v>
          </cell>
          <cell r="Y1073">
            <v>0</v>
          </cell>
          <cell r="Z1073">
            <v>1</v>
          </cell>
          <cell r="AA1073">
            <v>1</v>
          </cell>
          <cell r="AC1073">
            <v>1992</v>
          </cell>
          <cell r="AD1073">
            <v>1</v>
          </cell>
          <cell r="AE1073">
            <v>0</v>
          </cell>
          <cell r="AF1073">
            <v>1</v>
          </cell>
        </row>
        <row r="1074">
          <cell r="A1074">
            <v>14</v>
          </cell>
          <cell r="B1074">
            <v>6</v>
          </cell>
          <cell r="C1074">
            <v>3</v>
          </cell>
          <cell r="D1074">
            <v>2</v>
          </cell>
          <cell r="E1074">
            <v>1</v>
          </cell>
          <cell r="F1074">
            <v>0</v>
          </cell>
          <cell r="G1074">
            <v>9.7694411879640501</v>
          </cell>
          <cell r="H1074">
            <v>35.416666666666664</v>
          </cell>
          <cell r="I1074">
            <v>2</v>
          </cell>
          <cell r="J1074">
            <v>0</v>
          </cell>
          <cell r="K1074">
            <v>0</v>
          </cell>
          <cell r="M1074">
            <v>2020</v>
          </cell>
          <cell r="N1074">
            <v>2052</v>
          </cell>
          <cell r="O1074">
            <v>1</v>
          </cell>
          <cell r="Q1074">
            <v>1</v>
          </cell>
          <cell r="R1074">
            <v>0</v>
          </cell>
          <cell r="S1074">
            <v>1</v>
          </cell>
          <cell r="T1074">
            <v>1</v>
          </cell>
          <cell r="U1074">
            <v>0</v>
          </cell>
          <cell r="V1074">
            <v>1</v>
          </cell>
          <cell r="W1074">
            <v>0</v>
          </cell>
          <cell r="X1074">
            <v>1</v>
          </cell>
          <cell r="Y1074">
            <v>0</v>
          </cell>
          <cell r="Z1074">
            <v>1</v>
          </cell>
          <cell r="AA1074">
            <v>1</v>
          </cell>
          <cell r="AC1074">
            <v>1992</v>
          </cell>
          <cell r="AD1074">
            <v>1</v>
          </cell>
          <cell r="AE1074">
            <v>0</v>
          </cell>
          <cell r="AF1074">
            <v>1</v>
          </cell>
        </row>
        <row r="1075">
          <cell r="A1075">
            <v>14</v>
          </cell>
          <cell r="B1075">
            <v>7</v>
          </cell>
          <cell r="C1075">
            <v>3</v>
          </cell>
          <cell r="D1075">
            <v>2</v>
          </cell>
          <cell r="E1075">
            <v>1</v>
          </cell>
          <cell r="F1075">
            <v>0</v>
          </cell>
          <cell r="G1075">
            <v>10.990621336459554</v>
          </cell>
          <cell r="H1075">
            <v>43.75</v>
          </cell>
          <cell r="I1075">
            <v>2</v>
          </cell>
          <cell r="J1075">
            <v>0</v>
          </cell>
          <cell r="K1075">
            <v>4.375</v>
          </cell>
          <cell r="M1075">
            <v>2020</v>
          </cell>
          <cell r="N1075">
            <v>2052</v>
          </cell>
          <cell r="O1075">
            <v>1</v>
          </cell>
          <cell r="Q1075">
            <v>1</v>
          </cell>
          <cell r="R1075">
            <v>0</v>
          </cell>
          <cell r="S1075">
            <v>1</v>
          </cell>
          <cell r="T1075">
            <v>1</v>
          </cell>
          <cell r="U1075">
            <v>0</v>
          </cell>
          <cell r="V1075">
            <v>1</v>
          </cell>
          <cell r="W1075">
            <v>0</v>
          </cell>
          <cell r="X1075">
            <v>1</v>
          </cell>
          <cell r="Y1075">
            <v>0</v>
          </cell>
          <cell r="Z1075">
            <v>1</v>
          </cell>
          <cell r="AA1075">
            <v>1</v>
          </cell>
          <cell r="AC1075">
            <v>1992</v>
          </cell>
          <cell r="AD1075">
            <v>1</v>
          </cell>
          <cell r="AE1075">
            <v>0</v>
          </cell>
          <cell r="AF1075">
            <v>1</v>
          </cell>
        </row>
        <row r="1076">
          <cell r="A1076">
            <v>14</v>
          </cell>
          <cell r="B1076">
            <v>8</v>
          </cell>
          <cell r="C1076">
            <v>3</v>
          </cell>
          <cell r="D1076">
            <v>2</v>
          </cell>
          <cell r="E1076">
            <v>1</v>
          </cell>
          <cell r="F1076">
            <v>0</v>
          </cell>
          <cell r="G1076">
            <v>10.990621336459554</v>
          </cell>
          <cell r="H1076">
            <v>43.75</v>
          </cell>
          <cell r="I1076">
            <v>2</v>
          </cell>
          <cell r="J1076">
            <v>0</v>
          </cell>
          <cell r="K1076">
            <v>6.5625</v>
          </cell>
          <cell r="M1076">
            <v>2022</v>
          </cell>
          <cell r="N1076">
            <v>2052</v>
          </cell>
          <cell r="O1076">
            <v>1</v>
          </cell>
          <cell r="Q1076">
            <v>1</v>
          </cell>
          <cell r="R1076">
            <v>0</v>
          </cell>
          <cell r="S1076">
            <v>1</v>
          </cell>
          <cell r="T1076">
            <v>1</v>
          </cell>
          <cell r="U1076">
            <v>0</v>
          </cell>
          <cell r="V1076">
            <v>1</v>
          </cell>
          <cell r="W1076">
            <v>0</v>
          </cell>
          <cell r="X1076">
            <v>1</v>
          </cell>
          <cell r="Y1076">
            <v>0</v>
          </cell>
          <cell r="Z1076">
            <v>1</v>
          </cell>
          <cell r="AA1076">
            <v>1</v>
          </cell>
          <cell r="AC1076">
            <v>1992</v>
          </cell>
          <cell r="AD1076">
            <v>1</v>
          </cell>
          <cell r="AE1076">
            <v>0</v>
          </cell>
          <cell r="AF1076">
            <v>1</v>
          </cell>
        </row>
        <row r="1077">
          <cell r="A1077">
            <v>52</v>
          </cell>
          <cell r="B1077">
            <v>1</v>
          </cell>
          <cell r="C1077">
            <v>3</v>
          </cell>
          <cell r="D1077">
            <v>2</v>
          </cell>
          <cell r="E1077">
            <v>1</v>
          </cell>
          <cell r="F1077">
            <v>0.4995250953603374</v>
          </cell>
          <cell r="G1077">
            <v>2.6963657678780772</v>
          </cell>
          <cell r="H1077">
            <v>66.111111111111114</v>
          </cell>
          <cell r="I1077">
            <v>2.6666666666666665</v>
          </cell>
          <cell r="J1077">
            <v>0</v>
          </cell>
          <cell r="K1077">
            <v>0</v>
          </cell>
          <cell r="M1077">
            <v>2003</v>
          </cell>
          <cell r="N1077">
            <v>2003</v>
          </cell>
          <cell r="O1077">
            <v>1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C1077">
            <v>1992</v>
          </cell>
          <cell r="AD1077">
            <v>1</v>
          </cell>
          <cell r="AE1077">
            <v>0</v>
          </cell>
          <cell r="AF1077">
            <v>1</v>
          </cell>
        </row>
        <row r="1078">
          <cell r="A1078">
            <v>52</v>
          </cell>
          <cell r="B1078">
            <v>2</v>
          </cell>
          <cell r="C1078">
            <v>3</v>
          </cell>
          <cell r="D1078">
            <v>2</v>
          </cell>
          <cell r="E1078">
            <v>1</v>
          </cell>
          <cell r="F1078">
            <v>0</v>
          </cell>
          <cell r="G1078">
            <v>3.1066822977725672</v>
          </cell>
          <cell r="H1078">
            <v>94.722222222222229</v>
          </cell>
          <cell r="I1078">
            <v>2.6666666666666665</v>
          </cell>
          <cell r="J1078">
            <v>0</v>
          </cell>
          <cell r="K1078">
            <v>0</v>
          </cell>
          <cell r="M1078">
            <v>2003</v>
          </cell>
          <cell r="N1078">
            <v>2009</v>
          </cell>
          <cell r="O1078">
            <v>1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C1078">
            <v>1992</v>
          </cell>
          <cell r="AD1078">
            <v>1</v>
          </cell>
          <cell r="AE1078">
            <v>0</v>
          </cell>
          <cell r="AF1078">
            <v>1</v>
          </cell>
        </row>
        <row r="1079">
          <cell r="A1079">
            <v>52</v>
          </cell>
          <cell r="B1079">
            <v>3</v>
          </cell>
          <cell r="C1079">
            <v>3</v>
          </cell>
          <cell r="D1079">
            <v>2</v>
          </cell>
          <cell r="E1079">
            <v>1</v>
          </cell>
          <cell r="F1079">
            <v>0</v>
          </cell>
          <cell r="G1079">
            <v>3.2825322391559202</v>
          </cell>
          <cell r="H1079">
            <v>94.722222222222229</v>
          </cell>
          <cell r="I1079">
            <v>2.6666666666666665</v>
          </cell>
          <cell r="J1079">
            <v>0</v>
          </cell>
          <cell r="K1079">
            <v>0</v>
          </cell>
          <cell r="M1079">
            <v>2003</v>
          </cell>
          <cell r="N1079">
            <v>2017</v>
          </cell>
          <cell r="O1079">
            <v>1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C1079">
            <v>1992</v>
          </cell>
          <cell r="AD1079">
            <v>1</v>
          </cell>
          <cell r="AE1079">
            <v>0</v>
          </cell>
          <cell r="AF1079">
            <v>1</v>
          </cell>
        </row>
        <row r="1080">
          <cell r="A1080">
            <v>52</v>
          </cell>
          <cell r="B1080">
            <v>4</v>
          </cell>
          <cell r="C1080">
            <v>3</v>
          </cell>
          <cell r="D1080">
            <v>2</v>
          </cell>
          <cell r="E1080">
            <v>1</v>
          </cell>
          <cell r="F1080">
            <v>0</v>
          </cell>
          <cell r="G1080">
            <v>3.4290738569753807</v>
          </cell>
          <cell r="H1080">
            <v>101.38888888888889</v>
          </cell>
          <cell r="I1080">
            <v>2.6666666666666665</v>
          </cell>
          <cell r="J1080">
            <v>0</v>
          </cell>
          <cell r="K1080">
            <v>0</v>
          </cell>
          <cell r="M1080">
            <v>2003</v>
          </cell>
          <cell r="N1080">
            <v>2017</v>
          </cell>
          <cell r="O1080">
            <v>1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C1080">
            <v>1992</v>
          </cell>
          <cell r="AD1080">
            <v>1</v>
          </cell>
          <cell r="AE1080">
            <v>0</v>
          </cell>
          <cell r="AF1080">
            <v>1</v>
          </cell>
        </row>
        <row r="1081">
          <cell r="A1081">
            <v>52</v>
          </cell>
          <cell r="B1081">
            <v>5</v>
          </cell>
          <cell r="C1081">
            <v>3</v>
          </cell>
          <cell r="D1081">
            <v>2</v>
          </cell>
          <cell r="E1081">
            <v>1</v>
          </cell>
          <cell r="F1081">
            <v>0</v>
          </cell>
          <cell r="G1081">
            <v>4.0738569753810081</v>
          </cell>
          <cell r="H1081">
            <v>272.22222222222223</v>
          </cell>
          <cell r="I1081">
            <v>2.6666666666666665</v>
          </cell>
          <cell r="J1081">
            <v>0</v>
          </cell>
          <cell r="K1081">
            <v>0</v>
          </cell>
          <cell r="M1081">
            <v>2010</v>
          </cell>
          <cell r="N1081">
            <v>2052</v>
          </cell>
          <cell r="O1081">
            <v>1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C1081">
            <v>1992</v>
          </cell>
          <cell r="AD1081">
            <v>1</v>
          </cell>
          <cell r="AE1081">
            <v>0</v>
          </cell>
          <cell r="AF1081">
            <v>1</v>
          </cell>
        </row>
        <row r="1082">
          <cell r="A1082">
            <v>52</v>
          </cell>
          <cell r="B1082">
            <v>6</v>
          </cell>
          <cell r="C1082">
            <v>3</v>
          </cell>
          <cell r="D1082">
            <v>2</v>
          </cell>
          <cell r="E1082">
            <v>1</v>
          </cell>
          <cell r="F1082">
            <v>0</v>
          </cell>
          <cell r="G1082">
            <v>3.4876905041031656</v>
          </cell>
          <cell r="H1082">
            <v>99.166666666666671</v>
          </cell>
          <cell r="I1082">
            <v>2.6666666666666665</v>
          </cell>
          <cell r="J1082">
            <v>0</v>
          </cell>
          <cell r="K1082">
            <v>0</v>
          </cell>
          <cell r="M1082">
            <v>2018</v>
          </cell>
          <cell r="N1082">
            <v>2052</v>
          </cell>
          <cell r="O1082">
            <v>1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C1082">
            <v>1992</v>
          </cell>
          <cell r="AD1082">
            <v>1</v>
          </cell>
          <cell r="AE1082">
            <v>0</v>
          </cell>
          <cell r="AF1082">
            <v>1</v>
          </cell>
        </row>
        <row r="1083">
          <cell r="A1083">
            <v>52</v>
          </cell>
          <cell r="B1083">
            <v>7</v>
          </cell>
          <cell r="C1083">
            <v>3</v>
          </cell>
          <cell r="D1083">
            <v>2</v>
          </cell>
          <cell r="E1083">
            <v>1</v>
          </cell>
          <cell r="F1083">
            <v>0</v>
          </cell>
          <cell r="G1083">
            <v>4.0738569753810081</v>
          </cell>
          <cell r="H1083">
            <v>272.22222222222223</v>
          </cell>
          <cell r="I1083">
            <v>2.6666666666666665</v>
          </cell>
          <cell r="J1083">
            <v>0</v>
          </cell>
          <cell r="K1083">
            <v>27.222222222222225</v>
          </cell>
          <cell r="M1083">
            <v>2020</v>
          </cell>
          <cell r="N1083">
            <v>2052</v>
          </cell>
          <cell r="O1083">
            <v>1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C1083">
            <v>1992</v>
          </cell>
          <cell r="AD1083">
            <v>1</v>
          </cell>
          <cell r="AE1083">
            <v>0</v>
          </cell>
          <cell r="AF1083">
            <v>1</v>
          </cell>
        </row>
        <row r="1084">
          <cell r="A1084">
            <v>52</v>
          </cell>
          <cell r="B1084">
            <v>9</v>
          </cell>
          <cell r="C1084">
            <v>3</v>
          </cell>
          <cell r="D1084">
            <v>2</v>
          </cell>
          <cell r="E1084">
            <v>1</v>
          </cell>
          <cell r="F1084">
            <v>0</v>
          </cell>
          <cell r="G1084">
            <v>4.0738569753810081</v>
          </cell>
          <cell r="H1084">
            <v>272.22222222222223</v>
          </cell>
          <cell r="I1084">
            <v>2.6666666666666665</v>
          </cell>
          <cell r="J1084">
            <v>0</v>
          </cell>
          <cell r="K1084">
            <v>40.833333333333336</v>
          </cell>
          <cell r="M1084">
            <v>2020</v>
          </cell>
          <cell r="N1084">
            <v>2052</v>
          </cell>
          <cell r="O1084">
            <v>1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C1084">
            <v>1992</v>
          </cell>
          <cell r="AD1084">
            <v>1</v>
          </cell>
          <cell r="AE1084">
            <v>0</v>
          </cell>
          <cell r="AF1084">
            <v>1</v>
          </cell>
        </row>
        <row r="1085">
          <cell r="A1085">
            <v>52</v>
          </cell>
          <cell r="B1085">
            <v>8</v>
          </cell>
          <cell r="C1085">
            <v>3</v>
          </cell>
          <cell r="D1085">
            <v>2</v>
          </cell>
          <cell r="E1085">
            <v>1</v>
          </cell>
          <cell r="F1085">
            <v>0</v>
          </cell>
          <cell r="G1085">
            <v>3.6342321219226261</v>
          </cell>
          <cell r="H1085">
            <v>113.77260981912146</v>
          </cell>
          <cell r="I1085">
            <v>2.6666666666666665</v>
          </cell>
          <cell r="J1085">
            <v>0</v>
          </cell>
          <cell r="K1085">
            <v>0</v>
          </cell>
          <cell r="M1085">
            <v>2023</v>
          </cell>
          <cell r="N1085">
            <v>2052</v>
          </cell>
          <cell r="O1085">
            <v>1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C1085">
            <v>1992</v>
          </cell>
          <cell r="AD1085">
            <v>1</v>
          </cell>
          <cell r="AE1085">
            <v>0</v>
          </cell>
          <cell r="AF1085">
            <v>1</v>
          </cell>
        </row>
        <row r="1086">
          <cell r="A1086">
            <v>53</v>
          </cell>
          <cell r="B1086">
            <v>1</v>
          </cell>
          <cell r="C1086">
            <v>3</v>
          </cell>
          <cell r="D1086">
            <v>2</v>
          </cell>
          <cell r="E1086">
            <v>1</v>
          </cell>
          <cell r="F1086">
            <v>7.0334445648521121E-2</v>
          </cell>
          <cell r="G1086">
            <v>2.5498241500586163</v>
          </cell>
          <cell r="H1086">
            <v>21.666666666666668</v>
          </cell>
          <cell r="I1086">
            <v>0.95238095238095233</v>
          </cell>
          <cell r="J1086">
            <v>0</v>
          </cell>
          <cell r="K1086">
            <v>0</v>
          </cell>
          <cell r="M1086">
            <v>2003</v>
          </cell>
          <cell r="N1086">
            <v>2003</v>
          </cell>
          <cell r="O1086">
            <v>1</v>
          </cell>
          <cell r="Q1086">
            <v>1</v>
          </cell>
          <cell r="R1086">
            <v>1</v>
          </cell>
          <cell r="S1086">
            <v>0</v>
          </cell>
          <cell r="T1086">
            <v>0</v>
          </cell>
          <cell r="U1086">
            <v>1</v>
          </cell>
          <cell r="V1086">
            <v>1</v>
          </cell>
          <cell r="W1086">
            <v>1</v>
          </cell>
          <cell r="X1086">
            <v>0</v>
          </cell>
          <cell r="Y1086">
            <v>0</v>
          </cell>
          <cell r="Z1086">
            <v>1</v>
          </cell>
          <cell r="AA1086">
            <v>1</v>
          </cell>
          <cell r="AC1086">
            <v>1992</v>
          </cell>
          <cell r="AD1086">
            <v>1</v>
          </cell>
          <cell r="AE1086">
            <v>0</v>
          </cell>
          <cell r="AF1086">
            <v>1</v>
          </cell>
        </row>
        <row r="1087">
          <cell r="A1087">
            <v>53</v>
          </cell>
          <cell r="B1087">
            <v>2</v>
          </cell>
          <cell r="C1087">
            <v>3</v>
          </cell>
          <cell r="D1087">
            <v>2</v>
          </cell>
          <cell r="E1087">
            <v>1</v>
          </cell>
          <cell r="F1087">
            <v>0</v>
          </cell>
          <cell r="G1087">
            <v>2.8722157092614307</v>
          </cell>
          <cell r="H1087">
            <v>25.238095238095237</v>
          </cell>
          <cell r="I1087">
            <v>0.95238095238095233</v>
          </cell>
          <cell r="J1087">
            <v>0</v>
          </cell>
          <cell r="K1087">
            <v>0</v>
          </cell>
          <cell r="M1087">
            <v>2003</v>
          </cell>
          <cell r="N1087">
            <v>2013</v>
          </cell>
          <cell r="O1087">
            <v>1</v>
          </cell>
          <cell r="Q1087">
            <v>1</v>
          </cell>
          <cell r="R1087">
            <v>1</v>
          </cell>
          <cell r="S1087">
            <v>0</v>
          </cell>
          <cell r="T1087">
            <v>0</v>
          </cell>
          <cell r="U1087">
            <v>1</v>
          </cell>
          <cell r="V1087">
            <v>1</v>
          </cell>
          <cell r="W1087">
            <v>1</v>
          </cell>
          <cell r="X1087">
            <v>0</v>
          </cell>
          <cell r="Y1087">
            <v>0</v>
          </cell>
          <cell r="Z1087">
            <v>1</v>
          </cell>
          <cell r="AA1087">
            <v>1</v>
          </cell>
          <cell r="AC1087">
            <v>1992</v>
          </cell>
          <cell r="AD1087">
            <v>1</v>
          </cell>
          <cell r="AE1087">
            <v>0</v>
          </cell>
          <cell r="AF1087">
            <v>1</v>
          </cell>
        </row>
        <row r="1088">
          <cell r="A1088">
            <v>53</v>
          </cell>
          <cell r="B1088">
            <v>3</v>
          </cell>
          <cell r="C1088">
            <v>3</v>
          </cell>
          <cell r="D1088">
            <v>2</v>
          </cell>
          <cell r="E1088">
            <v>1</v>
          </cell>
          <cell r="F1088">
            <v>0</v>
          </cell>
          <cell r="G1088">
            <v>3.1652989449003521</v>
          </cell>
          <cell r="H1088">
            <v>27.142857142857142</v>
          </cell>
          <cell r="I1088">
            <v>0.95238095238095233</v>
          </cell>
          <cell r="J1088">
            <v>0</v>
          </cell>
          <cell r="K1088">
            <v>0</v>
          </cell>
          <cell r="M1088">
            <v>2003</v>
          </cell>
          <cell r="N1088">
            <v>2013</v>
          </cell>
          <cell r="O1088">
            <v>1</v>
          </cell>
          <cell r="Q1088">
            <v>1</v>
          </cell>
          <cell r="R1088">
            <v>1</v>
          </cell>
          <cell r="S1088">
            <v>0</v>
          </cell>
          <cell r="T1088">
            <v>0</v>
          </cell>
          <cell r="U1088">
            <v>1</v>
          </cell>
          <cell r="V1088">
            <v>1</v>
          </cell>
          <cell r="W1088">
            <v>1</v>
          </cell>
          <cell r="X1088">
            <v>0</v>
          </cell>
          <cell r="Y1088">
            <v>0</v>
          </cell>
          <cell r="Z1088">
            <v>1</v>
          </cell>
          <cell r="AA1088">
            <v>1</v>
          </cell>
          <cell r="AC1088">
            <v>1992</v>
          </cell>
          <cell r="AD1088">
            <v>1</v>
          </cell>
          <cell r="AE1088">
            <v>0</v>
          </cell>
          <cell r="AF1088">
            <v>1</v>
          </cell>
        </row>
        <row r="1089">
          <cell r="A1089">
            <v>53</v>
          </cell>
          <cell r="B1089">
            <v>4</v>
          </cell>
          <cell r="C1089">
            <v>3</v>
          </cell>
          <cell r="D1089">
            <v>2</v>
          </cell>
          <cell r="E1089">
            <v>1</v>
          </cell>
          <cell r="F1089">
            <v>0</v>
          </cell>
          <cell r="G1089">
            <v>3.3704572098475967</v>
          </cell>
          <cell r="H1089">
            <v>41.428571428571431</v>
          </cell>
          <cell r="I1089">
            <v>0.95238095238095233</v>
          </cell>
          <cell r="J1089">
            <v>0</v>
          </cell>
          <cell r="K1089">
            <v>0</v>
          </cell>
          <cell r="M1089">
            <v>2003</v>
          </cell>
          <cell r="N1089">
            <v>2052</v>
          </cell>
          <cell r="O1089">
            <v>1</v>
          </cell>
          <cell r="Q1089">
            <v>1</v>
          </cell>
          <cell r="R1089">
            <v>1</v>
          </cell>
          <cell r="S1089">
            <v>0</v>
          </cell>
          <cell r="T1089">
            <v>0</v>
          </cell>
          <cell r="U1089">
            <v>1</v>
          </cell>
          <cell r="V1089">
            <v>1</v>
          </cell>
          <cell r="W1089">
            <v>1</v>
          </cell>
          <cell r="X1089">
            <v>0</v>
          </cell>
          <cell r="Y1089">
            <v>0</v>
          </cell>
          <cell r="Z1089">
            <v>1</v>
          </cell>
          <cell r="AA1089">
            <v>1</v>
          </cell>
          <cell r="AC1089">
            <v>1992</v>
          </cell>
          <cell r="AD1089">
            <v>1</v>
          </cell>
          <cell r="AE1089">
            <v>0</v>
          </cell>
          <cell r="AF1089">
            <v>1</v>
          </cell>
        </row>
        <row r="1090">
          <cell r="A1090">
            <v>53</v>
          </cell>
          <cell r="B1090">
            <v>5</v>
          </cell>
          <cell r="C1090">
            <v>3</v>
          </cell>
          <cell r="D1090">
            <v>2</v>
          </cell>
          <cell r="E1090">
            <v>1</v>
          </cell>
          <cell r="F1090">
            <v>0</v>
          </cell>
          <cell r="G1090">
            <v>3.2239155920281362</v>
          </cell>
          <cell r="H1090">
            <v>38.571428571428569</v>
          </cell>
          <cell r="I1090">
            <v>0.95238095238095233</v>
          </cell>
          <cell r="J1090">
            <v>0</v>
          </cell>
          <cell r="K1090">
            <v>0</v>
          </cell>
          <cell r="M1090">
            <v>2014</v>
          </cell>
          <cell r="N1090">
            <v>2052</v>
          </cell>
          <cell r="O1090">
            <v>1</v>
          </cell>
          <cell r="Q1090">
            <v>1</v>
          </cell>
          <cell r="R1090">
            <v>1</v>
          </cell>
          <cell r="S1090">
            <v>0</v>
          </cell>
          <cell r="T1090">
            <v>0</v>
          </cell>
          <cell r="U1090">
            <v>1</v>
          </cell>
          <cell r="V1090">
            <v>1</v>
          </cell>
          <cell r="W1090">
            <v>1</v>
          </cell>
          <cell r="X1090">
            <v>0</v>
          </cell>
          <cell r="Y1090">
            <v>0</v>
          </cell>
          <cell r="Z1090">
            <v>1</v>
          </cell>
          <cell r="AA1090">
            <v>1</v>
          </cell>
          <cell r="AC1090">
            <v>1992</v>
          </cell>
          <cell r="AD1090">
            <v>1</v>
          </cell>
          <cell r="AE1090">
            <v>0</v>
          </cell>
          <cell r="AF1090">
            <v>1</v>
          </cell>
        </row>
        <row r="1091">
          <cell r="A1091">
            <v>53</v>
          </cell>
          <cell r="B1091">
            <v>6</v>
          </cell>
          <cell r="C1091">
            <v>3</v>
          </cell>
          <cell r="D1091">
            <v>2</v>
          </cell>
          <cell r="E1091">
            <v>1</v>
          </cell>
          <cell r="F1091">
            <v>0</v>
          </cell>
          <cell r="G1091">
            <v>3.3704572098475967</v>
          </cell>
          <cell r="H1091">
            <v>41.428571428571431</v>
          </cell>
          <cell r="I1091">
            <v>0.95238095238095233</v>
          </cell>
          <cell r="J1091">
            <v>0</v>
          </cell>
          <cell r="K1091">
            <v>6.2142857142857144</v>
          </cell>
          <cell r="M1091">
            <v>2020</v>
          </cell>
          <cell r="N1091">
            <v>2052</v>
          </cell>
          <cell r="O1091">
            <v>1</v>
          </cell>
          <cell r="Q1091">
            <v>1</v>
          </cell>
          <cell r="R1091">
            <v>1</v>
          </cell>
          <cell r="S1091">
            <v>0</v>
          </cell>
          <cell r="T1091">
            <v>0</v>
          </cell>
          <cell r="U1091">
            <v>1</v>
          </cell>
          <cell r="V1091">
            <v>1</v>
          </cell>
          <cell r="W1091">
            <v>1</v>
          </cell>
          <cell r="X1091">
            <v>0</v>
          </cell>
          <cell r="Y1091">
            <v>0</v>
          </cell>
          <cell r="Z1091">
            <v>1</v>
          </cell>
          <cell r="AA1091">
            <v>1</v>
          </cell>
          <cell r="AC1091">
            <v>1992</v>
          </cell>
          <cell r="AD1091">
            <v>1</v>
          </cell>
          <cell r="AE1091">
            <v>0</v>
          </cell>
          <cell r="AF1091">
            <v>1</v>
          </cell>
        </row>
        <row r="1092">
          <cell r="A1092">
            <v>53</v>
          </cell>
          <cell r="B1092">
            <v>8</v>
          </cell>
          <cell r="C1092">
            <v>3</v>
          </cell>
          <cell r="D1092">
            <v>2</v>
          </cell>
          <cell r="E1092">
            <v>1</v>
          </cell>
          <cell r="F1092">
            <v>0</v>
          </cell>
          <cell r="G1092">
            <v>3.3704572098475967</v>
          </cell>
          <cell r="H1092">
            <v>41.428571428571431</v>
          </cell>
          <cell r="I1092">
            <v>0.95238095238095233</v>
          </cell>
          <cell r="J1092">
            <v>0</v>
          </cell>
          <cell r="K1092">
            <v>6.2142857142857144</v>
          </cell>
          <cell r="M1092">
            <v>2022</v>
          </cell>
          <cell r="N1092">
            <v>2052</v>
          </cell>
          <cell r="O1092">
            <v>1</v>
          </cell>
          <cell r="Q1092">
            <v>1</v>
          </cell>
          <cell r="R1092">
            <v>1</v>
          </cell>
          <cell r="S1092">
            <v>0</v>
          </cell>
          <cell r="T1092">
            <v>0</v>
          </cell>
          <cell r="U1092">
            <v>1</v>
          </cell>
          <cell r="V1092">
            <v>1</v>
          </cell>
          <cell r="W1092">
            <v>1</v>
          </cell>
          <cell r="X1092">
            <v>0</v>
          </cell>
          <cell r="Y1092">
            <v>0</v>
          </cell>
          <cell r="Z1092">
            <v>1</v>
          </cell>
          <cell r="AA1092">
            <v>1</v>
          </cell>
          <cell r="AC1092">
            <v>1992</v>
          </cell>
          <cell r="AD1092">
            <v>1</v>
          </cell>
          <cell r="AE1092">
            <v>0</v>
          </cell>
          <cell r="AF1092">
            <v>1</v>
          </cell>
        </row>
        <row r="1093">
          <cell r="A1093">
            <v>53</v>
          </cell>
          <cell r="B1093">
            <v>7</v>
          </cell>
          <cell r="C1093">
            <v>3</v>
          </cell>
          <cell r="D1093">
            <v>2</v>
          </cell>
          <cell r="E1093">
            <v>1</v>
          </cell>
          <cell r="F1093">
            <v>0</v>
          </cell>
          <cell r="G1093">
            <v>3.8100820633059791</v>
          </cell>
          <cell r="H1093">
            <v>61.904761904761905</v>
          </cell>
          <cell r="I1093">
            <v>0.95238095238095233</v>
          </cell>
          <cell r="J1093">
            <v>0</v>
          </cell>
          <cell r="K1093">
            <v>9.2857142857142847</v>
          </cell>
          <cell r="M1093">
            <v>2030</v>
          </cell>
          <cell r="N1093">
            <v>2052</v>
          </cell>
          <cell r="O1093">
            <v>1</v>
          </cell>
          <cell r="Q1093">
            <v>1</v>
          </cell>
          <cell r="R1093">
            <v>1</v>
          </cell>
          <cell r="S1093">
            <v>0</v>
          </cell>
          <cell r="T1093">
            <v>0</v>
          </cell>
          <cell r="U1093">
            <v>1</v>
          </cell>
          <cell r="V1093">
            <v>1</v>
          </cell>
          <cell r="W1093">
            <v>1</v>
          </cell>
          <cell r="X1093">
            <v>0</v>
          </cell>
          <cell r="Y1093">
            <v>0</v>
          </cell>
          <cell r="Z1093">
            <v>1</v>
          </cell>
          <cell r="AA1093">
            <v>1</v>
          </cell>
          <cell r="AC1093">
            <v>1992</v>
          </cell>
          <cell r="AD1093">
            <v>1</v>
          </cell>
          <cell r="AE1093">
            <v>0</v>
          </cell>
          <cell r="AF1093">
            <v>1</v>
          </cell>
        </row>
        <row r="1094">
          <cell r="A1094">
            <v>54</v>
          </cell>
          <cell r="B1094">
            <v>1</v>
          </cell>
          <cell r="C1094">
            <v>3</v>
          </cell>
          <cell r="D1094">
            <v>2</v>
          </cell>
          <cell r="E1094">
            <v>1</v>
          </cell>
          <cell r="F1094">
            <v>0.14797780571923375</v>
          </cell>
          <cell r="G1094">
            <v>3.3411488862837047</v>
          </cell>
          <cell r="H1094">
            <v>63.888888888888886</v>
          </cell>
          <cell r="I1094">
            <v>2.1111111111111112</v>
          </cell>
          <cell r="J1094">
            <v>0</v>
          </cell>
          <cell r="K1094">
            <v>0</v>
          </cell>
          <cell r="M1094">
            <v>2003</v>
          </cell>
          <cell r="N1094">
            <v>2005</v>
          </cell>
          <cell r="O1094">
            <v>1</v>
          </cell>
          <cell r="Q1094">
            <v>0</v>
          </cell>
          <cell r="R1094">
            <v>1</v>
          </cell>
          <cell r="S1094">
            <v>0</v>
          </cell>
          <cell r="T1094">
            <v>0</v>
          </cell>
          <cell r="U1094">
            <v>1</v>
          </cell>
          <cell r="V1094">
            <v>1</v>
          </cell>
          <cell r="W1094">
            <v>1</v>
          </cell>
          <cell r="X1094">
            <v>0</v>
          </cell>
          <cell r="Y1094">
            <v>0</v>
          </cell>
          <cell r="Z1094">
            <v>0</v>
          </cell>
          <cell r="AA1094">
            <v>1</v>
          </cell>
          <cell r="AC1094">
            <v>1992</v>
          </cell>
          <cell r="AD1094">
            <v>1</v>
          </cell>
          <cell r="AE1094">
            <v>0</v>
          </cell>
          <cell r="AF1094">
            <v>1</v>
          </cell>
        </row>
        <row r="1095">
          <cell r="A1095">
            <v>54</v>
          </cell>
          <cell r="B1095">
            <v>2</v>
          </cell>
          <cell r="C1095">
            <v>3</v>
          </cell>
          <cell r="D1095">
            <v>2</v>
          </cell>
          <cell r="E1095">
            <v>1</v>
          </cell>
          <cell r="F1095">
            <v>0</v>
          </cell>
          <cell r="G1095">
            <v>3.8100820633059791</v>
          </cell>
          <cell r="H1095">
            <v>63.888888888888886</v>
          </cell>
          <cell r="I1095">
            <v>2.1111111111111112</v>
          </cell>
          <cell r="J1095">
            <v>0</v>
          </cell>
          <cell r="K1095">
            <v>0</v>
          </cell>
          <cell r="M1095">
            <v>2003</v>
          </cell>
          <cell r="N1095">
            <v>2052</v>
          </cell>
          <cell r="O1095">
            <v>1</v>
          </cell>
          <cell r="Q1095">
            <v>0</v>
          </cell>
          <cell r="R1095">
            <v>1</v>
          </cell>
          <cell r="S1095">
            <v>0</v>
          </cell>
          <cell r="T1095">
            <v>0</v>
          </cell>
          <cell r="U1095">
            <v>1</v>
          </cell>
          <cell r="V1095">
            <v>1</v>
          </cell>
          <cell r="W1095">
            <v>1</v>
          </cell>
          <cell r="X1095">
            <v>0</v>
          </cell>
          <cell r="Y1095">
            <v>0</v>
          </cell>
          <cell r="Z1095">
            <v>0</v>
          </cell>
          <cell r="AA1095">
            <v>1</v>
          </cell>
          <cell r="AC1095">
            <v>1992</v>
          </cell>
          <cell r="AD1095">
            <v>1</v>
          </cell>
          <cell r="AE1095">
            <v>0</v>
          </cell>
          <cell r="AF1095">
            <v>1</v>
          </cell>
        </row>
        <row r="1096">
          <cell r="A1096">
            <v>54</v>
          </cell>
          <cell r="B1096">
            <v>3</v>
          </cell>
          <cell r="C1096">
            <v>3</v>
          </cell>
          <cell r="D1096">
            <v>2</v>
          </cell>
          <cell r="E1096">
            <v>1</v>
          </cell>
          <cell r="F1096">
            <v>0</v>
          </cell>
          <cell r="G1096">
            <v>3.8100820633059791</v>
          </cell>
          <cell r="H1096">
            <v>63.888888888888886</v>
          </cell>
          <cell r="I1096">
            <v>2.1111111111111112</v>
          </cell>
          <cell r="J1096">
            <v>0</v>
          </cell>
          <cell r="K1096">
            <v>0</v>
          </cell>
          <cell r="M1096">
            <v>2003</v>
          </cell>
          <cell r="N1096">
            <v>2052</v>
          </cell>
          <cell r="O1096">
            <v>1</v>
          </cell>
          <cell r="Q1096">
            <v>0</v>
          </cell>
          <cell r="R1096">
            <v>1</v>
          </cell>
          <cell r="S1096">
            <v>0</v>
          </cell>
          <cell r="T1096">
            <v>0</v>
          </cell>
          <cell r="U1096">
            <v>1</v>
          </cell>
          <cell r="V1096">
            <v>1</v>
          </cell>
          <cell r="W1096">
            <v>1</v>
          </cell>
          <cell r="X1096">
            <v>0</v>
          </cell>
          <cell r="Y1096">
            <v>0</v>
          </cell>
          <cell r="Z1096">
            <v>0</v>
          </cell>
          <cell r="AA1096">
            <v>1</v>
          </cell>
          <cell r="AC1096">
            <v>1992</v>
          </cell>
          <cell r="AD1096">
            <v>1</v>
          </cell>
          <cell r="AE1096">
            <v>0</v>
          </cell>
          <cell r="AF1096">
            <v>1</v>
          </cell>
        </row>
        <row r="1097">
          <cell r="A1097">
            <v>54</v>
          </cell>
          <cell r="B1097">
            <v>4</v>
          </cell>
          <cell r="C1097">
            <v>3</v>
          </cell>
          <cell r="D1097">
            <v>2</v>
          </cell>
          <cell r="E1097">
            <v>1</v>
          </cell>
          <cell r="F1097">
            <v>0</v>
          </cell>
          <cell r="G1097">
            <v>4.2497069167643611</v>
          </cell>
          <cell r="H1097">
            <v>69.444444444444443</v>
          </cell>
          <cell r="I1097">
            <v>2.1111111111111112</v>
          </cell>
          <cell r="J1097">
            <v>0</v>
          </cell>
          <cell r="K1097">
            <v>0</v>
          </cell>
          <cell r="M1097">
            <v>2003</v>
          </cell>
          <cell r="N1097">
            <v>2052</v>
          </cell>
          <cell r="O1097">
            <v>1</v>
          </cell>
          <cell r="Q1097">
            <v>0</v>
          </cell>
          <cell r="R1097">
            <v>1</v>
          </cell>
          <cell r="S1097">
            <v>0</v>
          </cell>
          <cell r="T1097">
            <v>0</v>
          </cell>
          <cell r="U1097">
            <v>1</v>
          </cell>
          <cell r="V1097">
            <v>1</v>
          </cell>
          <cell r="W1097">
            <v>1</v>
          </cell>
          <cell r="X1097">
            <v>0</v>
          </cell>
          <cell r="Y1097">
            <v>0</v>
          </cell>
          <cell r="Z1097">
            <v>0</v>
          </cell>
          <cell r="AA1097">
            <v>1</v>
          </cell>
          <cell r="AC1097">
            <v>1992</v>
          </cell>
          <cell r="AD1097">
            <v>1</v>
          </cell>
          <cell r="AE1097">
            <v>0</v>
          </cell>
          <cell r="AF1097">
            <v>1</v>
          </cell>
        </row>
        <row r="1098">
          <cell r="A1098">
            <v>54</v>
          </cell>
          <cell r="B1098">
            <v>5</v>
          </cell>
          <cell r="C1098">
            <v>3</v>
          </cell>
          <cell r="D1098">
            <v>2</v>
          </cell>
          <cell r="E1098">
            <v>1</v>
          </cell>
          <cell r="F1098">
            <v>0</v>
          </cell>
          <cell r="G1098">
            <v>7.0339976553341153</v>
          </cell>
          <cell r="H1098">
            <v>147.22222222222223</v>
          </cell>
          <cell r="I1098">
            <v>2.1111111111111112</v>
          </cell>
          <cell r="J1098">
            <v>0</v>
          </cell>
          <cell r="K1098">
            <v>0</v>
          </cell>
          <cell r="M1098">
            <v>2010</v>
          </cell>
          <cell r="N1098">
            <v>2052</v>
          </cell>
          <cell r="O1098">
            <v>1</v>
          </cell>
          <cell r="Q1098">
            <v>0</v>
          </cell>
          <cell r="R1098">
            <v>1</v>
          </cell>
          <cell r="S1098">
            <v>0</v>
          </cell>
          <cell r="T1098">
            <v>0</v>
          </cell>
          <cell r="U1098">
            <v>1</v>
          </cell>
          <cell r="V1098">
            <v>1</v>
          </cell>
          <cell r="W1098">
            <v>1</v>
          </cell>
          <cell r="X1098">
            <v>0</v>
          </cell>
          <cell r="Y1098">
            <v>0</v>
          </cell>
          <cell r="Z1098">
            <v>0</v>
          </cell>
          <cell r="AA1098">
            <v>1</v>
          </cell>
          <cell r="AC1098">
            <v>1992</v>
          </cell>
          <cell r="AD1098">
            <v>1</v>
          </cell>
          <cell r="AE1098">
            <v>0</v>
          </cell>
          <cell r="AF1098">
            <v>1</v>
          </cell>
        </row>
        <row r="1099">
          <cell r="A1099">
            <v>54</v>
          </cell>
          <cell r="B1099">
            <v>6</v>
          </cell>
          <cell r="C1099">
            <v>3</v>
          </cell>
          <cell r="D1099">
            <v>2</v>
          </cell>
          <cell r="E1099">
            <v>1</v>
          </cell>
          <cell r="F1099">
            <v>0</v>
          </cell>
          <cell r="G1099">
            <v>4.1031652989449006</v>
          </cell>
          <cell r="H1099">
            <v>66.666666666666671</v>
          </cell>
          <cell r="I1099">
            <v>2.1111111111111112</v>
          </cell>
          <cell r="J1099">
            <v>0</v>
          </cell>
          <cell r="K1099">
            <v>0</v>
          </cell>
          <cell r="M1099">
            <v>2007</v>
          </cell>
          <cell r="N1099">
            <v>2052</v>
          </cell>
          <cell r="O1099">
            <v>1</v>
          </cell>
          <cell r="Q1099">
            <v>0</v>
          </cell>
          <cell r="R1099">
            <v>1</v>
          </cell>
          <cell r="S1099">
            <v>0</v>
          </cell>
          <cell r="T1099">
            <v>0</v>
          </cell>
          <cell r="U1099">
            <v>1</v>
          </cell>
          <cell r="V1099">
            <v>1</v>
          </cell>
          <cell r="W1099">
            <v>1</v>
          </cell>
          <cell r="X1099">
            <v>0</v>
          </cell>
          <cell r="Y1099">
            <v>0</v>
          </cell>
          <cell r="Z1099">
            <v>0</v>
          </cell>
          <cell r="AA1099">
            <v>1</v>
          </cell>
          <cell r="AC1099">
            <v>1992</v>
          </cell>
          <cell r="AD1099">
            <v>1</v>
          </cell>
          <cell r="AE1099">
            <v>0</v>
          </cell>
          <cell r="AF1099">
            <v>1</v>
          </cell>
        </row>
        <row r="1100">
          <cell r="A1100">
            <v>54</v>
          </cell>
          <cell r="B1100">
            <v>7</v>
          </cell>
          <cell r="C1100">
            <v>3</v>
          </cell>
          <cell r="D1100">
            <v>2</v>
          </cell>
          <cell r="E1100">
            <v>1</v>
          </cell>
          <cell r="F1100">
            <v>0</v>
          </cell>
          <cell r="G1100">
            <v>7.0339976553341153</v>
          </cell>
          <cell r="H1100">
            <v>147.22222222222223</v>
          </cell>
          <cell r="I1100">
            <v>2.1111111111111112</v>
          </cell>
          <cell r="J1100">
            <v>0</v>
          </cell>
          <cell r="K1100">
            <v>14.722222222222223</v>
          </cell>
          <cell r="M1100">
            <v>2020</v>
          </cell>
          <cell r="N1100">
            <v>2052</v>
          </cell>
          <cell r="O1100">
            <v>1</v>
          </cell>
          <cell r="Q1100">
            <v>0</v>
          </cell>
          <cell r="R1100">
            <v>1</v>
          </cell>
          <cell r="S1100">
            <v>0</v>
          </cell>
          <cell r="T1100">
            <v>0</v>
          </cell>
          <cell r="U1100">
            <v>1</v>
          </cell>
          <cell r="V1100">
            <v>1</v>
          </cell>
          <cell r="W1100">
            <v>1</v>
          </cell>
          <cell r="X1100">
            <v>0</v>
          </cell>
          <cell r="Y1100">
            <v>0</v>
          </cell>
          <cell r="Z1100">
            <v>0</v>
          </cell>
          <cell r="AA1100">
            <v>1</v>
          </cell>
          <cell r="AC1100">
            <v>1992</v>
          </cell>
          <cell r="AD1100">
            <v>1</v>
          </cell>
          <cell r="AE1100">
            <v>0</v>
          </cell>
          <cell r="AF1100">
            <v>1</v>
          </cell>
        </row>
        <row r="1101">
          <cell r="A1101">
            <v>54</v>
          </cell>
          <cell r="B1101">
            <v>9</v>
          </cell>
          <cell r="C1101">
            <v>3</v>
          </cell>
          <cell r="D1101">
            <v>2</v>
          </cell>
          <cell r="E1101">
            <v>1</v>
          </cell>
          <cell r="F1101">
            <v>0</v>
          </cell>
          <cell r="G1101">
            <v>7.0339976553341153</v>
          </cell>
          <cell r="H1101">
            <v>147.22222222222223</v>
          </cell>
          <cell r="I1101">
            <v>2.1111111111111112</v>
          </cell>
          <cell r="J1101">
            <v>0</v>
          </cell>
          <cell r="K1101">
            <v>22.083333333333332</v>
          </cell>
          <cell r="M1101">
            <v>2022</v>
          </cell>
          <cell r="N1101">
            <v>2052</v>
          </cell>
          <cell r="O1101">
            <v>1</v>
          </cell>
          <cell r="Q1101">
            <v>0</v>
          </cell>
          <cell r="R1101">
            <v>1</v>
          </cell>
          <cell r="S1101">
            <v>0</v>
          </cell>
          <cell r="T1101">
            <v>0</v>
          </cell>
          <cell r="U1101">
            <v>1</v>
          </cell>
          <cell r="V1101">
            <v>1</v>
          </cell>
          <cell r="W1101">
            <v>1</v>
          </cell>
          <cell r="X1101">
            <v>0</v>
          </cell>
          <cell r="Y1101">
            <v>0</v>
          </cell>
          <cell r="Z1101">
            <v>0</v>
          </cell>
          <cell r="AA1101">
            <v>1</v>
          </cell>
          <cell r="AC1101">
            <v>1992</v>
          </cell>
          <cell r="AD1101">
            <v>1</v>
          </cell>
          <cell r="AE1101">
            <v>0</v>
          </cell>
          <cell r="AF1101">
            <v>1</v>
          </cell>
        </row>
        <row r="1102">
          <cell r="A1102">
            <v>54</v>
          </cell>
          <cell r="B1102">
            <v>8</v>
          </cell>
          <cell r="C1102">
            <v>3</v>
          </cell>
          <cell r="D1102">
            <v>2</v>
          </cell>
          <cell r="E1102">
            <v>1</v>
          </cell>
          <cell r="F1102">
            <v>0</v>
          </cell>
          <cell r="G1102">
            <v>4.1031652989449006</v>
          </cell>
          <cell r="H1102">
            <v>66.666666666666671</v>
          </cell>
          <cell r="I1102">
            <v>2.1111111111111112</v>
          </cell>
          <cell r="J1102">
            <v>0</v>
          </cell>
          <cell r="K1102">
            <v>0</v>
          </cell>
          <cell r="M1102">
            <v>2030</v>
          </cell>
          <cell r="N1102">
            <v>2052</v>
          </cell>
          <cell r="O1102">
            <v>1</v>
          </cell>
          <cell r="Q1102">
            <v>0</v>
          </cell>
          <cell r="R1102">
            <v>1</v>
          </cell>
          <cell r="S1102">
            <v>0</v>
          </cell>
          <cell r="T1102">
            <v>0</v>
          </cell>
          <cell r="U1102">
            <v>1</v>
          </cell>
          <cell r="V1102">
            <v>1</v>
          </cell>
          <cell r="W1102">
            <v>1</v>
          </cell>
          <cell r="X1102">
            <v>0</v>
          </cell>
          <cell r="Y1102">
            <v>0</v>
          </cell>
          <cell r="Z1102">
            <v>0</v>
          </cell>
          <cell r="AA1102">
            <v>1</v>
          </cell>
          <cell r="AC1102">
            <v>1992</v>
          </cell>
          <cell r="AD1102">
            <v>1</v>
          </cell>
          <cell r="AE1102">
            <v>0</v>
          </cell>
          <cell r="AF1102">
            <v>1</v>
          </cell>
        </row>
        <row r="1103">
          <cell r="A1103">
            <v>16</v>
          </cell>
          <cell r="B1103">
            <v>1</v>
          </cell>
          <cell r="C1103">
            <v>3</v>
          </cell>
          <cell r="D1103">
            <v>2</v>
          </cell>
          <cell r="E1103">
            <v>2</v>
          </cell>
          <cell r="F1103">
            <v>3.8988872031426218E-3</v>
          </cell>
          <cell r="G1103">
            <v>0.7</v>
          </cell>
          <cell r="H1103">
            <v>104.16666666666667</v>
          </cell>
          <cell r="I1103">
            <v>4.583333333333333</v>
          </cell>
          <cell r="J1103">
            <v>0</v>
          </cell>
          <cell r="K1103">
            <v>0</v>
          </cell>
          <cell r="M1103">
            <v>2003</v>
          </cell>
          <cell r="N1103">
            <v>2009</v>
          </cell>
          <cell r="O1103">
            <v>1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C1103">
            <v>1992</v>
          </cell>
          <cell r="AD1103">
            <v>1</v>
          </cell>
          <cell r="AE1103">
            <v>0</v>
          </cell>
          <cell r="AF1103">
            <v>1</v>
          </cell>
        </row>
        <row r="1104">
          <cell r="A1104">
            <v>16</v>
          </cell>
          <cell r="B1104">
            <v>2</v>
          </cell>
          <cell r="C1104">
            <v>3</v>
          </cell>
          <cell r="D1104">
            <v>2</v>
          </cell>
          <cell r="E1104">
            <v>2</v>
          </cell>
          <cell r="F1104">
            <v>0</v>
          </cell>
          <cell r="G1104">
            <v>0.7</v>
          </cell>
          <cell r="H1104">
            <v>999</v>
          </cell>
          <cell r="I1104">
            <v>999</v>
          </cell>
          <cell r="J1104">
            <v>0</v>
          </cell>
          <cell r="K1104">
            <v>0</v>
          </cell>
          <cell r="M1104">
            <v>2010</v>
          </cell>
          <cell r="N1104">
            <v>2052</v>
          </cell>
          <cell r="O1104">
            <v>1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C1104">
            <v>1992</v>
          </cell>
          <cell r="AD1104">
            <v>1</v>
          </cell>
          <cell r="AE1104">
            <v>0</v>
          </cell>
          <cell r="AF1104">
            <v>1</v>
          </cell>
        </row>
        <row r="1105">
          <cell r="A1105">
            <v>18</v>
          </cell>
          <cell r="B1105">
            <v>1</v>
          </cell>
          <cell r="C1105">
            <v>3</v>
          </cell>
          <cell r="D1105">
            <v>2</v>
          </cell>
          <cell r="E1105">
            <v>2</v>
          </cell>
          <cell r="F1105">
            <v>9.1910841605651657E-3</v>
          </cell>
          <cell r="G1105">
            <v>1</v>
          </cell>
          <cell r="H1105">
            <v>72.916666666666671</v>
          </cell>
          <cell r="I1105">
            <v>2</v>
          </cell>
          <cell r="J1105">
            <v>0</v>
          </cell>
          <cell r="K1105">
            <v>0</v>
          </cell>
          <cell r="M1105">
            <v>2003</v>
          </cell>
          <cell r="N1105">
            <v>2052</v>
          </cell>
          <cell r="O1105">
            <v>1</v>
          </cell>
          <cell r="Q1105">
            <v>0</v>
          </cell>
          <cell r="R1105">
            <v>0</v>
          </cell>
          <cell r="S1105">
            <v>1</v>
          </cell>
          <cell r="T1105">
            <v>1</v>
          </cell>
          <cell r="U1105">
            <v>0</v>
          </cell>
          <cell r="V1105">
            <v>1</v>
          </cell>
          <cell r="W1105">
            <v>0</v>
          </cell>
          <cell r="X1105">
            <v>1</v>
          </cell>
          <cell r="Y1105">
            <v>0</v>
          </cell>
          <cell r="Z1105">
            <v>1</v>
          </cell>
          <cell r="AA1105">
            <v>1</v>
          </cell>
          <cell r="AC1105">
            <v>1992</v>
          </cell>
          <cell r="AD1105">
            <v>1</v>
          </cell>
          <cell r="AE1105">
            <v>0</v>
          </cell>
          <cell r="AF1105">
            <v>1</v>
          </cell>
        </row>
        <row r="1106">
          <cell r="A1106">
            <v>18</v>
          </cell>
          <cell r="B1106">
            <v>2</v>
          </cell>
          <cell r="C1106">
            <v>3</v>
          </cell>
          <cell r="D1106">
            <v>2</v>
          </cell>
          <cell r="E1106">
            <v>2</v>
          </cell>
          <cell r="F1106">
            <v>0</v>
          </cell>
          <cell r="G1106">
            <v>1.5</v>
          </cell>
          <cell r="H1106">
            <v>79.166666666666671</v>
          </cell>
          <cell r="I1106">
            <v>3.5416666666666665</v>
          </cell>
          <cell r="J1106">
            <v>0</v>
          </cell>
          <cell r="K1106">
            <v>0</v>
          </cell>
          <cell r="M1106">
            <v>2003</v>
          </cell>
          <cell r="N1106">
            <v>2052</v>
          </cell>
          <cell r="O1106">
            <v>1</v>
          </cell>
          <cell r="Q1106">
            <v>0</v>
          </cell>
          <cell r="R1106">
            <v>0</v>
          </cell>
          <cell r="S1106">
            <v>1</v>
          </cell>
          <cell r="T1106">
            <v>1</v>
          </cell>
          <cell r="U1106">
            <v>0</v>
          </cell>
          <cell r="V1106">
            <v>1</v>
          </cell>
          <cell r="W1106">
            <v>0</v>
          </cell>
          <cell r="X1106">
            <v>1</v>
          </cell>
          <cell r="Y1106">
            <v>0</v>
          </cell>
          <cell r="Z1106">
            <v>1</v>
          </cell>
          <cell r="AA1106">
            <v>1</v>
          </cell>
          <cell r="AC1106">
            <v>1992</v>
          </cell>
          <cell r="AD1106">
            <v>1</v>
          </cell>
          <cell r="AE1106">
            <v>0</v>
          </cell>
          <cell r="AF1106">
            <v>1</v>
          </cell>
        </row>
        <row r="1107">
          <cell r="A1107">
            <v>18</v>
          </cell>
          <cell r="B1107">
            <v>3</v>
          </cell>
          <cell r="C1107">
            <v>3</v>
          </cell>
          <cell r="D1107">
            <v>2</v>
          </cell>
          <cell r="E1107">
            <v>2</v>
          </cell>
          <cell r="F1107">
            <v>0</v>
          </cell>
          <cell r="G1107">
            <v>1.1000000000000001</v>
          </cell>
          <cell r="H1107">
            <v>77.083333333333329</v>
          </cell>
          <cell r="I1107">
            <v>2</v>
          </cell>
          <cell r="J1107">
            <v>0</v>
          </cell>
          <cell r="K1107">
            <v>0</v>
          </cell>
          <cell r="M1107">
            <v>2007</v>
          </cell>
          <cell r="N1107">
            <v>2052</v>
          </cell>
          <cell r="O1107">
            <v>1</v>
          </cell>
          <cell r="Q1107">
            <v>0</v>
          </cell>
          <cell r="R1107">
            <v>0</v>
          </cell>
          <cell r="S1107">
            <v>1</v>
          </cell>
          <cell r="T1107">
            <v>1</v>
          </cell>
          <cell r="U1107">
            <v>0</v>
          </cell>
          <cell r="V1107">
            <v>1</v>
          </cell>
          <cell r="W1107">
            <v>0</v>
          </cell>
          <cell r="X1107">
            <v>1</v>
          </cell>
          <cell r="Y1107">
            <v>0</v>
          </cell>
          <cell r="Z1107">
            <v>1</v>
          </cell>
          <cell r="AA1107">
            <v>1</v>
          </cell>
          <cell r="AC1107">
            <v>1992</v>
          </cell>
          <cell r="AD1107">
            <v>1</v>
          </cell>
          <cell r="AE1107">
            <v>0</v>
          </cell>
          <cell r="AF1107">
            <v>1</v>
          </cell>
        </row>
        <row r="1108">
          <cell r="A1108">
            <v>18</v>
          </cell>
          <cell r="B1108">
            <v>4</v>
          </cell>
          <cell r="C1108">
            <v>3</v>
          </cell>
          <cell r="D1108">
            <v>2</v>
          </cell>
          <cell r="E1108">
            <v>2</v>
          </cell>
          <cell r="F1108">
            <v>0</v>
          </cell>
          <cell r="G1108">
            <v>1.7</v>
          </cell>
          <cell r="H1108">
            <v>75</v>
          </cell>
          <cell r="I1108">
            <v>3.25</v>
          </cell>
          <cell r="J1108">
            <v>0</v>
          </cell>
          <cell r="K1108">
            <v>0</v>
          </cell>
          <cell r="M1108">
            <v>2007</v>
          </cell>
          <cell r="N1108">
            <v>2052</v>
          </cell>
          <cell r="O1108">
            <v>1</v>
          </cell>
          <cell r="Q1108">
            <v>0</v>
          </cell>
          <cell r="R1108">
            <v>0</v>
          </cell>
          <cell r="S1108">
            <v>1</v>
          </cell>
          <cell r="T1108">
            <v>1</v>
          </cell>
          <cell r="U1108">
            <v>0</v>
          </cell>
          <cell r="V1108">
            <v>1</v>
          </cell>
          <cell r="W1108">
            <v>0</v>
          </cell>
          <cell r="X1108">
            <v>1</v>
          </cell>
          <cell r="Y1108">
            <v>0</v>
          </cell>
          <cell r="Z1108">
            <v>1</v>
          </cell>
          <cell r="AA1108">
            <v>1</v>
          </cell>
          <cell r="AC1108">
            <v>1992</v>
          </cell>
          <cell r="AD1108">
            <v>1</v>
          </cell>
          <cell r="AE1108">
            <v>0</v>
          </cell>
          <cell r="AF1108">
            <v>1</v>
          </cell>
        </row>
        <row r="1109">
          <cell r="A1109">
            <v>18</v>
          </cell>
          <cell r="B1109">
            <v>5</v>
          </cell>
          <cell r="C1109">
            <v>3</v>
          </cell>
          <cell r="D1109">
            <v>2</v>
          </cell>
          <cell r="E1109">
            <v>2</v>
          </cell>
          <cell r="F1109">
            <v>0</v>
          </cell>
          <cell r="G1109">
            <v>1.2</v>
          </cell>
          <cell r="H1109">
            <v>77.083333333333329</v>
          </cell>
          <cell r="I1109">
            <v>2</v>
          </cell>
          <cell r="J1109">
            <v>0</v>
          </cell>
          <cell r="K1109">
            <v>0</v>
          </cell>
          <cell r="M1109">
            <v>2020</v>
          </cell>
          <cell r="N1109">
            <v>2052</v>
          </cell>
          <cell r="O1109">
            <v>1</v>
          </cell>
          <cell r="Q1109">
            <v>0</v>
          </cell>
          <cell r="R1109">
            <v>0</v>
          </cell>
          <cell r="S1109">
            <v>1</v>
          </cell>
          <cell r="T1109">
            <v>1</v>
          </cell>
          <cell r="U1109">
            <v>0</v>
          </cell>
          <cell r="V1109">
            <v>1</v>
          </cell>
          <cell r="W1109">
            <v>0</v>
          </cell>
          <cell r="X1109">
            <v>1</v>
          </cell>
          <cell r="Y1109">
            <v>0</v>
          </cell>
          <cell r="Z1109">
            <v>1</v>
          </cell>
          <cell r="AA1109">
            <v>1</v>
          </cell>
          <cell r="AC1109">
            <v>1992</v>
          </cell>
          <cell r="AD1109">
            <v>1</v>
          </cell>
          <cell r="AE1109">
            <v>0</v>
          </cell>
          <cell r="AF1109">
            <v>1</v>
          </cell>
        </row>
        <row r="1110">
          <cell r="A1110">
            <v>18</v>
          </cell>
          <cell r="B1110">
            <v>6</v>
          </cell>
          <cell r="C1110">
            <v>3</v>
          </cell>
          <cell r="D1110">
            <v>2</v>
          </cell>
          <cell r="E1110">
            <v>2</v>
          </cell>
          <cell r="F1110">
            <v>0</v>
          </cell>
          <cell r="G1110">
            <v>1.8</v>
          </cell>
          <cell r="H1110">
            <v>75</v>
          </cell>
          <cell r="I1110">
            <v>3.25</v>
          </cell>
          <cell r="J1110">
            <v>0</v>
          </cell>
          <cell r="K1110">
            <v>0</v>
          </cell>
          <cell r="M1110">
            <v>2020</v>
          </cell>
          <cell r="N1110">
            <v>2052</v>
          </cell>
          <cell r="O1110">
            <v>1</v>
          </cell>
          <cell r="Q1110">
            <v>0</v>
          </cell>
          <cell r="R1110">
            <v>0</v>
          </cell>
          <cell r="S1110">
            <v>1</v>
          </cell>
          <cell r="T1110">
            <v>1</v>
          </cell>
          <cell r="U1110">
            <v>0</v>
          </cell>
          <cell r="V1110">
            <v>1</v>
          </cell>
          <cell r="W1110">
            <v>0</v>
          </cell>
          <cell r="X1110">
            <v>1</v>
          </cell>
          <cell r="Y1110">
            <v>0</v>
          </cell>
          <cell r="Z1110">
            <v>1</v>
          </cell>
          <cell r="AA1110">
            <v>1</v>
          </cell>
          <cell r="AC1110">
            <v>1992</v>
          </cell>
          <cell r="AD1110">
            <v>1</v>
          </cell>
          <cell r="AE1110">
            <v>0</v>
          </cell>
          <cell r="AF1110">
            <v>1</v>
          </cell>
        </row>
        <row r="1111">
          <cell r="A1111">
            <v>18</v>
          </cell>
          <cell r="B1111">
            <v>7</v>
          </cell>
          <cell r="C1111">
            <v>3</v>
          </cell>
          <cell r="D1111">
            <v>2</v>
          </cell>
          <cell r="E1111">
            <v>2</v>
          </cell>
          <cell r="F1111">
            <v>0</v>
          </cell>
          <cell r="G1111">
            <v>1.3</v>
          </cell>
          <cell r="H1111">
            <v>77.083333333333329</v>
          </cell>
          <cell r="I1111">
            <v>2</v>
          </cell>
          <cell r="J1111">
            <v>0</v>
          </cell>
          <cell r="K1111">
            <v>0</v>
          </cell>
          <cell r="M1111">
            <v>2030</v>
          </cell>
          <cell r="N1111">
            <v>2052</v>
          </cell>
          <cell r="O1111">
            <v>1</v>
          </cell>
          <cell r="Q1111">
            <v>0</v>
          </cell>
          <cell r="R1111">
            <v>0</v>
          </cell>
          <cell r="S1111">
            <v>1</v>
          </cell>
          <cell r="T1111">
            <v>1</v>
          </cell>
          <cell r="U1111">
            <v>0</v>
          </cell>
          <cell r="V1111">
            <v>1</v>
          </cell>
          <cell r="W1111">
            <v>0</v>
          </cell>
          <cell r="X1111">
            <v>1</v>
          </cell>
          <cell r="Y1111">
            <v>0</v>
          </cell>
          <cell r="Z1111">
            <v>1</v>
          </cell>
          <cell r="AA1111">
            <v>1</v>
          </cell>
          <cell r="AC1111">
            <v>1992</v>
          </cell>
          <cell r="AD1111">
            <v>1</v>
          </cell>
          <cell r="AE1111">
            <v>0</v>
          </cell>
          <cell r="AF1111">
            <v>1</v>
          </cell>
        </row>
        <row r="1112">
          <cell r="A1112">
            <v>19</v>
          </cell>
          <cell r="B1112">
            <v>1</v>
          </cell>
          <cell r="C1112">
            <v>3</v>
          </cell>
          <cell r="D1112">
            <v>3</v>
          </cell>
          <cell r="E1112">
            <v>1</v>
          </cell>
          <cell r="F1112">
            <v>0</v>
          </cell>
          <cell r="G1112">
            <v>0.97</v>
          </cell>
          <cell r="H1112">
            <v>11.340206185567011</v>
          </cell>
          <cell r="I1112">
            <v>6.8728522336769765E-2</v>
          </cell>
          <cell r="J1112">
            <v>0</v>
          </cell>
          <cell r="K1112">
            <v>0</v>
          </cell>
          <cell r="M1112">
            <v>2051</v>
          </cell>
          <cell r="N1112">
            <v>2052</v>
          </cell>
          <cell r="O1112">
            <v>1</v>
          </cell>
          <cell r="Q1112">
            <v>1</v>
          </cell>
          <cell r="R1112">
            <v>1</v>
          </cell>
          <cell r="S1112">
            <v>1</v>
          </cell>
          <cell r="T1112">
            <v>1</v>
          </cell>
          <cell r="U1112">
            <v>1</v>
          </cell>
          <cell r="V1112">
            <v>1</v>
          </cell>
          <cell r="W1112">
            <v>0</v>
          </cell>
          <cell r="X1112">
            <v>0</v>
          </cell>
          <cell r="Y1112">
            <v>0</v>
          </cell>
          <cell r="Z1112">
            <v>1</v>
          </cell>
          <cell r="AA1112">
            <v>1</v>
          </cell>
          <cell r="AC1112">
            <v>1992</v>
          </cell>
          <cell r="AD1112">
            <v>1</v>
          </cell>
          <cell r="AE1112">
            <v>0</v>
          </cell>
          <cell r="AF1112">
            <v>1</v>
          </cell>
        </row>
        <row r="1113">
          <cell r="A1113">
            <v>19</v>
          </cell>
          <cell r="B1113">
            <v>2</v>
          </cell>
          <cell r="C1113">
            <v>3</v>
          </cell>
          <cell r="D1113">
            <v>3</v>
          </cell>
          <cell r="E1113">
            <v>1</v>
          </cell>
          <cell r="F1113">
            <v>0</v>
          </cell>
          <cell r="G1113">
            <v>0.97</v>
          </cell>
          <cell r="H1113">
            <v>14.948453608247423</v>
          </cell>
          <cell r="I1113">
            <v>6.8728522336769765E-2</v>
          </cell>
          <cell r="J1113">
            <v>0</v>
          </cell>
          <cell r="K1113">
            <v>0</v>
          </cell>
          <cell r="M1113">
            <v>2051</v>
          </cell>
          <cell r="N1113">
            <v>2052</v>
          </cell>
          <cell r="O1113">
            <v>1</v>
          </cell>
          <cell r="Q1113">
            <v>1</v>
          </cell>
          <cell r="R1113">
            <v>1</v>
          </cell>
          <cell r="S1113">
            <v>1</v>
          </cell>
          <cell r="T1113">
            <v>1</v>
          </cell>
          <cell r="U1113">
            <v>1</v>
          </cell>
          <cell r="V1113">
            <v>1</v>
          </cell>
          <cell r="W1113">
            <v>0</v>
          </cell>
          <cell r="X1113">
            <v>0</v>
          </cell>
          <cell r="Y1113">
            <v>0</v>
          </cell>
          <cell r="Z1113">
            <v>1</v>
          </cell>
          <cell r="AA1113">
            <v>1</v>
          </cell>
          <cell r="AC1113">
            <v>1992</v>
          </cell>
          <cell r="AD1113">
            <v>1</v>
          </cell>
          <cell r="AE1113">
            <v>0</v>
          </cell>
          <cell r="AF1113">
            <v>1</v>
          </cell>
        </row>
        <row r="1114">
          <cell r="A1114">
            <v>19</v>
          </cell>
          <cell r="B1114">
            <v>3</v>
          </cell>
          <cell r="C1114">
            <v>3</v>
          </cell>
          <cell r="D1114">
            <v>3</v>
          </cell>
          <cell r="E1114">
            <v>1</v>
          </cell>
          <cell r="F1114">
            <v>0</v>
          </cell>
          <cell r="G1114">
            <v>0.97</v>
          </cell>
          <cell r="H1114">
            <v>14.948453608247423</v>
          </cell>
          <cell r="I1114">
            <v>6.8728522336769765E-2</v>
          </cell>
          <cell r="J1114">
            <v>0</v>
          </cell>
          <cell r="K1114">
            <v>0</v>
          </cell>
          <cell r="M1114">
            <v>2051</v>
          </cell>
          <cell r="N1114">
            <v>2052</v>
          </cell>
          <cell r="O1114">
            <v>1</v>
          </cell>
          <cell r="Q1114">
            <v>1</v>
          </cell>
          <cell r="R1114">
            <v>1</v>
          </cell>
          <cell r="S1114">
            <v>1</v>
          </cell>
          <cell r="T1114">
            <v>1</v>
          </cell>
          <cell r="U1114">
            <v>1</v>
          </cell>
          <cell r="V1114">
            <v>1</v>
          </cell>
          <cell r="W1114">
            <v>0</v>
          </cell>
          <cell r="X1114">
            <v>0</v>
          </cell>
          <cell r="Y1114">
            <v>0</v>
          </cell>
          <cell r="Z1114">
            <v>1</v>
          </cell>
          <cell r="AA1114">
            <v>1</v>
          </cell>
          <cell r="AC1114">
            <v>1992</v>
          </cell>
          <cell r="AD1114">
            <v>1</v>
          </cell>
          <cell r="AE1114">
            <v>0</v>
          </cell>
          <cell r="AF1114">
            <v>1</v>
          </cell>
        </row>
        <row r="1115">
          <cell r="A1115">
            <v>20</v>
          </cell>
          <cell r="B1115">
            <v>1</v>
          </cell>
          <cell r="C1115">
            <v>3</v>
          </cell>
          <cell r="D1115">
            <v>3</v>
          </cell>
          <cell r="E1115">
            <v>1</v>
          </cell>
          <cell r="F1115">
            <v>0</v>
          </cell>
          <cell r="G1115">
            <v>2.5</v>
          </cell>
          <cell r="H1115">
            <v>313.09072299390527</v>
          </cell>
          <cell r="I1115">
            <v>0.78272680748476309</v>
          </cell>
          <cell r="J1115">
            <v>31.309072299390525</v>
          </cell>
          <cell r="K1115">
            <v>0</v>
          </cell>
          <cell r="M1115">
            <v>2003</v>
          </cell>
          <cell r="N1115">
            <v>2052</v>
          </cell>
          <cell r="O1115">
            <v>1</v>
          </cell>
          <cell r="Q1115">
            <v>1</v>
          </cell>
          <cell r="R1115">
            <v>0</v>
          </cell>
          <cell r="S1115">
            <v>1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1</v>
          </cell>
          <cell r="AA1115">
            <v>0</v>
          </cell>
          <cell r="AC1115">
            <v>1992</v>
          </cell>
          <cell r="AD1115">
            <v>1</v>
          </cell>
          <cell r="AE1115">
            <v>0</v>
          </cell>
          <cell r="AF1115">
            <v>1</v>
          </cell>
        </row>
        <row r="1116">
          <cell r="A1116">
            <v>20</v>
          </cell>
          <cell r="B1116">
            <v>2</v>
          </cell>
          <cell r="C1116">
            <v>3</v>
          </cell>
          <cell r="D1116">
            <v>3</v>
          </cell>
          <cell r="E1116">
            <v>1</v>
          </cell>
          <cell r="F1116">
            <v>0</v>
          </cell>
          <cell r="G1116">
            <v>2.5</v>
          </cell>
          <cell r="H1116">
            <v>313.09072299390527</v>
          </cell>
          <cell r="I1116">
            <v>0.78272680748476309</v>
          </cell>
          <cell r="J1116">
            <v>137.75991811731831</v>
          </cell>
          <cell r="K1116">
            <v>0</v>
          </cell>
          <cell r="M1116">
            <v>2006</v>
          </cell>
          <cell r="N1116">
            <v>2019</v>
          </cell>
          <cell r="O1116">
            <v>1</v>
          </cell>
          <cell r="Q1116">
            <v>1</v>
          </cell>
          <cell r="R1116">
            <v>0</v>
          </cell>
          <cell r="S1116">
            <v>1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1</v>
          </cell>
          <cell r="AA1116">
            <v>0</v>
          </cell>
          <cell r="AC1116">
            <v>1992</v>
          </cell>
          <cell r="AD1116">
            <v>1</v>
          </cell>
          <cell r="AE1116">
            <v>0</v>
          </cell>
          <cell r="AF1116">
            <v>1</v>
          </cell>
        </row>
        <row r="1117">
          <cell r="A1117">
            <v>20</v>
          </cell>
          <cell r="B1117">
            <v>3</v>
          </cell>
          <cell r="C1117">
            <v>3</v>
          </cell>
          <cell r="D1117">
            <v>3</v>
          </cell>
          <cell r="E1117">
            <v>1</v>
          </cell>
          <cell r="F1117">
            <v>0</v>
          </cell>
          <cell r="G1117">
            <v>2.5</v>
          </cell>
          <cell r="H1117">
            <v>313.09072299390527</v>
          </cell>
          <cell r="I1117">
            <v>0.78272680748476309</v>
          </cell>
          <cell r="J1117">
            <v>31.309072299390525</v>
          </cell>
          <cell r="K1117">
            <v>0</v>
          </cell>
          <cell r="M1117">
            <v>2010</v>
          </cell>
          <cell r="N1117">
            <v>2052</v>
          </cell>
          <cell r="O1117">
            <v>1</v>
          </cell>
          <cell r="Q1117">
            <v>1</v>
          </cell>
          <cell r="R1117">
            <v>0</v>
          </cell>
          <cell r="S1117">
            <v>1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1</v>
          </cell>
          <cell r="AA1117">
            <v>0</v>
          </cell>
          <cell r="AC1117">
            <v>1992</v>
          </cell>
          <cell r="AD1117">
            <v>1</v>
          </cell>
          <cell r="AE1117">
            <v>0</v>
          </cell>
          <cell r="AF1117">
            <v>1</v>
          </cell>
        </row>
        <row r="1118">
          <cell r="A1118">
            <v>20</v>
          </cell>
          <cell r="B1118">
            <v>4</v>
          </cell>
          <cell r="C1118">
            <v>3</v>
          </cell>
          <cell r="D1118">
            <v>3</v>
          </cell>
          <cell r="E1118">
            <v>1</v>
          </cell>
          <cell r="F1118">
            <v>0</v>
          </cell>
          <cell r="G1118">
            <v>3</v>
          </cell>
          <cell r="H1118">
            <v>247.86348903684166</v>
          </cell>
          <cell r="I1118">
            <v>0.65227233957063602</v>
          </cell>
          <cell r="J1118">
            <v>24.786348903684168</v>
          </cell>
          <cell r="K1118">
            <v>0</v>
          </cell>
          <cell r="M1118">
            <v>2020</v>
          </cell>
          <cell r="N1118">
            <v>2052</v>
          </cell>
          <cell r="O1118">
            <v>1</v>
          </cell>
          <cell r="Q1118">
            <v>1</v>
          </cell>
          <cell r="R1118">
            <v>0</v>
          </cell>
          <cell r="S1118">
            <v>1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1</v>
          </cell>
          <cell r="AA1118">
            <v>0</v>
          </cell>
          <cell r="AC1118">
            <v>1992</v>
          </cell>
          <cell r="AD1118">
            <v>1</v>
          </cell>
          <cell r="AE1118">
            <v>0</v>
          </cell>
          <cell r="AF1118">
            <v>1</v>
          </cell>
        </row>
        <row r="1119">
          <cell r="A1119">
            <v>20</v>
          </cell>
          <cell r="B1119">
            <v>5</v>
          </cell>
          <cell r="C1119">
            <v>3</v>
          </cell>
          <cell r="D1119">
            <v>3</v>
          </cell>
          <cell r="E1119">
            <v>1</v>
          </cell>
          <cell r="F1119">
            <v>0</v>
          </cell>
          <cell r="G1119">
            <v>3</v>
          </cell>
          <cell r="H1119">
            <v>247.86348903684166</v>
          </cell>
          <cell r="I1119">
            <v>0.65227233957063602</v>
          </cell>
          <cell r="J1119">
            <v>64.44450714957884</v>
          </cell>
          <cell r="K1119">
            <v>0</v>
          </cell>
          <cell r="M1119">
            <v>2020</v>
          </cell>
          <cell r="N1119">
            <v>2020</v>
          </cell>
          <cell r="O1119">
            <v>1</v>
          </cell>
          <cell r="Q1119">
            <v>1</v>
          </cell>
          <cell r="R1119">
            <v>0</v>
          </cell>
          <cell r="S1119">
            <v>1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1</v>
          </cell>
          <cell r="AA1119">
            <v>0</v>
          </cell>
          <cell r="AC1119">
            <v>1992</v>
          </cell>
          <cell r="AD1119">
            <v>1</v>
          </cell>
          <cell r="AE1119">
            <v>0</v>
          </cell>
          <cell r="AF1119">
            <v>1</v>
          </cell>
        </row>
        <row r="1120">
          <cell r="A1120">
            <v>20</v>
          </cell>
          <cell r="B1120">
            <v>6</v>
          </cell>
          <cell r="C1120">
            <v>3</v>
          </cell>
          <cell r="D1120">
            <v>3</v>
          </cell>
          <cell r="E1120">
            <v>1</v>
          </cell>
          <cell r="F1120">
            <v>0</v>
          </cell>
          <cell r="G1120">
            <v>3</v>
          </cell>
          <cell r="H1120">
            <v>247.86348903684166</v>
          </cell>
          <cell r="I1120">
            <v>0.65227233957063602</v>
          </cell>
          <cell r="J1120">
            <v>54.529967588105166</v>
          </cell>
          <cell r="K1120">
            <v>0</v>
          </cell>
          <cell r="M1120">
            <v>2021</v>
          </cell>
          <cell r="N1120">
            <v>2021</v>
          </cell>
          <cell r="O1120">
            <v>1</v>
          </cell>
          <cell r="Q1120">
            <v>1</v>
          </cell>
          <cell r="R1120">
            <v>0</v>
          </cell>
          <cell r="S1120">
            <v>1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1</v>
          </cell>
          <cell r="AA1120">
            <v>0</v>
          </cell>
          <cell r="AC1120">
            <v>1992</v>
          </cell>
          <cell r="AD1120">
            <v>1</v>
          </cell>
          <cell r="AE1120">
            <v>0</v>
          </cell>
          <cell r="AF1120">
            <v>1</v>
          </cell>
        </row>
        <row r="1121">
          <cell r="A1121">
            <v>20</v>
          </cell>
          <cell r="B1121">
            <v>7</v>
          </cell>
          <cell r="C1121">
            <v>3</v>
          </cell>
          <cell r="D1121">
            <v>3</v>
          </cell>
          <cell r="E1121">
            <v>1</v>
          </cell>
          <cell r="F1121">
            <v>0</v>
          </cell>
          <cell r="G1121">
            <v>3.5</v>
          </cell>
          <cell r="H1121">
            <v>199.03624533183978</v>
          </cell>
          <cell r="I1121">
            <v>0.55909057677483087</v>
          </cell>
          <cell r="J1121">
            <v>19.903624533183979</v>
          </cell>
          <cell r="K1121">
            <v>0</v>
          </cell>
          <cell r="M1121">
            <v>2030</v>
          </cell>
          <cell r="N1121">
            <v>2052</v>
          </cell>
          <cell r="O1121">
            <v>1</v>
          </cell>
          <cell r="Q1121">
            <v>1</v>
          </cell>
          <cell r="R1121">
            <v>0</v>
          </cell>
          <cell r="S1121">
            <v>1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1</v>
          </cell>
          <cell r="AA1121">
            <v>0</v>
          </cell>
          <cell r="AC1121">
            <v>1992</v>
          </cell>
          <cell r="AD1121">
            <v>1</v>
          </cell>
          <cell r="AE1121">
            <v>0</v>
          </cell>
          <cell r="AF1121">
            <v>1</v>
          </cell>
        </row>
        <row r="1122">
          <cell r="A1122">
            <v>21</v>
          </cell>
          <cell r="B1122">
            <v>1</v>
          </cell>
          <cell r="C1122">
            <v>3</v>
          </cell>
          <cell r="D1122">
            <v>3</v>
          </cell>
          <cell r="E1122">
            <v>1</v>
          </cell>
          <cell r="F1122">
            <v>7.5500790905726383E-3</v>
          </cell>
          <cell r="G1122">
            <v>2</v>
          </cell>
          <cell r="H1122">
            <v>281.42857142857144</v>
          </cell>
          <cell r="I1122">
            <v>2.2857142857142856</v>
          </cell>
          <cell r="J1122">
            <v>0</v>
          </cell>
          <cell r="K1122">
            <v>0</v>
          </cell>
          <cell r="M1122">
            <v>2003</v>
          </cell>
          <cell r="N1122">
            <v>2052</v>
          </cell>
          <cell r="O1122">
            <v>1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C1122">
            <v>1992</v>
          </cell>
          <cell r="AD1122">
            <v>1</v>
          </cell>
          <cell r="AE1122">
            <v>0</v>
          </cell>
          <cell r="AF1122">
            <v>1</v>
          </cell>
        </row>
        <row r="1123">
          <cell r="A1123">
            <v>21</v>
          </cell>
          <cell r="B1123">
            <v>2</v>
          </cell>
          <cell r="C1123">
            <v>3</v>
          </cell>
          <cell r="D1123">
            <v>3</v>
          </cell>
          <cell r="E1123">
            <v>1</v>
          </cell>
          <cell r="F1123">
            <v>0</v>
          </cell>
          <cell r="G1123">
            <v>2</v>
          </cell>
          <cell r="H1123">
            <v>281.42857142857144</v>
          </cell>
          <cell r="I1123">
            <v>2.2857142857142856</v>
          </cell>
          <cell r="J1123">
            <v>0</v>
          </cell>
          <cell r="K1123">
            <v>0</v>
          </cell>
          <cell r="M1123">
            <v>2003</v>
          </cell>
          <cell r="N1123">
            <v>2052</v>
          </cell>
          <cell r="O1123">
            <v>1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C1123">
            <v>1992</v>
          </cell>
          <cell r="AD1123">
            <v>1</v>
          </cell>
          <cell r="AE1123">
            <v>0</v>
          </cell>
          <cell r="AF1123">
            <v>1</v>
          </cell>
        </row>
        <row r="1124">
          <cell r="A1124">
            <v>21</v>
          </cell>
          <cell r="B1124">
            <v>3</v>
          </cell>
          <cell r="C1124">
            <v>3</v>
          </cell>
          <cell r="D1124">
            <v>3</v>
          </cell>
          <cell r="E1124">
            <v>1</v>
          </cell>
          <cell r="F1124">
            <v>0</v>
          </cell>
          <cell r="G1124">
            <v>2.4500000000000002</v>
          </cell>
          <cell r="H1124">
            <v>310</v>
          </cell>
          <cell r="I1124">
            <v>2.2857142857142856</v>
          </cell>
          <cell r="J1124">
            <v>0</v>
          </cell>
          <cell r="K1124">
            <v>0</v>
          </cell>
          <cell r="M1124">
            <v>2003</v>
          </cell>
          <cell r="N1124">
            <v>2052</v>
          </cell>
          <cell r="O1124">
            <v>1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C1124">
            <v>1992</v>
          </cell>
          <cell r="AD1124">
            <v>1</v>
          </cell>
          <cell r="AE1124">
            <v>0</v>
          </cell>
          <cell r="AF1124">
            <v>1</v>
          </cell>
        </row>
        <row r="1125">
          <cell r="A1125">
            <v>21</v>
          </cell>
          <cell r="B1125">
            <v>4</v>
          </cell>
          <cell r="C1125">
            <v>3</v>
          </cell>
          <cell r="D1125">
            <v>3</v>
          </cell>
          <cell r="E1125">
            <v>1</v>
          </cell>
          <cell r="F1125">
            <v>0</v>
          </cell>
          <cell r="G1125">
            <v>2</v>
          </cell>
          <cell r="H1125">
            <v>267.14285714285717</v>
          </cell>
          <cell r="I1125">
            <v>2.2857142857142856</v>
          </cell>
          <cell r="J1125">
            <v>0</v>
          </cell>
          <cell r="K1125">
            <v>0</v>
          </cell>
          <cell r="M1125">
            <v>2020</v>
          </cell>
          <cell r="N1125">
            <v>2052</v>
          </cell>
          <cell r="O1125">
            <v>1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C1125">
            <v>1992</v>
          </cell>
          <cell r="AD1125">
            <v>1</v>
          </cell>
          <cell r="AE1125">
            <v>0</v>
          </cell>
          <cell r="AF1125">
            <v>1</v>
          </cell>
        </row>
        <row r="1126">
          <cell r="A1126">
            <v>21</v>
          </cell>
          <cell r="B1126">
            <v>5</v>
          </cell>
          <cell r="C1126">
            <v>3</v>
          </cell>
          <cell r="D1126">
            <v>3</v>
          </cell>
          <cell r="E1126">
            <v>1</v>
          </cell>
          <cell r="F1126">
            <v>0</v>
          </cell>
          <cell r="G1126">
            <v>2.4500000000000002</v>
          </cell>
          <cell r="H1126">
            <v>310</v>
          </cell>
          <cell r="I1126">
            <v>2.2857142857142856</v>
          </cell>
          <cell r="J1126">
            <v>0</v>
          </cell>
          <cell r="K1126">
            <v>46.5</v>
          </cell>
          <cell r="M1126">
            <v>2025</v>
          </cell>
          <cell r="N1126">
            <v>2052</v>
          </cell>
          <cell r="O1126">
            <v>1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C1126">
            <v>1992</v>
          </cell>
          <cell r="AD1126">
            <v>1</v>
          </cell>
          <cell r="AE1126">
            <v>0</v>
          </cell>
          <cell r="AF1126">
            <v>1</v>
          </cell>
        </row>
        <row r="1127">
          <cell r="A1127">
            <v>58</v>
          </cell>
          <cell r="B1127">
            <v>1</v>
          </cell>
          <cell r="C1127">
            <v>3</v>
          </cell>
          <cell r="D1127">
            <v>3</v>
          </cell>
          <cell r="E1127">
            <v>1</v>
          </cell>
          <cell r="F1127">
            <v>0.38225912428488124</v>
          </cell>
          <cell r="G1127">
            <v>0.97474999999999989</v>
          </cell>
          <cell r="H1127">
            <v>35.156696519952256</v>
          </cell>
          <cell r="I1127">
            <v>1.0633405374654747</v>
          </cell>
          <cell r="J1127">
            <v>0</v>
          </cell>
          <cell r="K1127">
            <v>0</v>
          </cell>
          <cell r="M1127">
            <v>2003</v>
          </cell>
          <cell r="N1127">
            <v>2052</v>
          </cell>
          <cell r="O1127">
            <v>1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C1127">
            <v>1992</v>
          </cell>
          <cell r="AD1127">
            <v>1</v>
          </cell>
          <cell r="AE1127">
            <v>0</v>
          </cell>
          <cell r="AF1127">
            <v>1</v>
          </cell>
        </row>
        <row r="1128">
          <cell r="A1128">
            <v>58</v>
          </cell>
          <cell r="B1128">
            <v>2</v>
          </cell>
          <cell r="C1128">
            <v>3</v>
          </cell>
          <cell r="D1128">
            <v>3</v>
          </cell>
          <cell r="E1128">
            <v>1</v>
          </cell>
          <cell r="F1128">
            <v>0</v>
          </cell>
          <cell r="G1128">
            <v>0.97474999999999989</v>
          </cell>
          <cell r="H1128">
            <v>29.297247099960213</v>
          </cell>
          <cell r="I1128">
            <v>0.88611711455456221</v>
          </cell>
          <cell r="J1128">
            <v>0</v>
          </cell>
          <cell r="K1128">
            <v>0</v>
          </cell>
          <cell r="M1128">
            <v>2013</v>
          </cell>
          <cell r="N1128">
            <v>2052</v>
          </cell>
          <cell r="O1128">
            <v>1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C1128">
            <v>1992</v>
          </cell>
          <cell r="AD1128">
            <v>1</v>
          </cell>
          <cell r="AE1128">
            <v>0</v>
          </cell>
          <cell r="AF1128">
            <v>1</v>
          </cell>
        </row>
        <row r="1129">
          <cell r="A1129">
            <v>22</v>
          </cell>
          <cell r="B1129">
            <v>1</v>
          </cell>
          <cell r="C1129">
            <v>3</v>
          </cell>
          <cell r="D1129">
            <v>3</v>
          </cell>
          <cell r="E1129">
            <v>2</v>
          </cell>
          <cell r="F1129">
            <v>0</v>
          </cell>
          <cell r="G1129">
            <v>0.76</v>
          </cell>
          <cell r="H1129">
            <v>5.2310654685494216</v>
          </cell>
          <cell r="I1129">
            <v>6.4184852374839535E-2</v>
          </cell>
          <cell r="J1129">
            <v>0</v>
          </cell>
          <cell r="K1129">
            <v>0</v>
          </cell>
          <cell r="M1129">
            <v>2051</v>
          </cell>
          <cell r="N1129">
            <v>2052</v>
          </cell>
          <cell r="O1129">
            <v>1</v>
          </cell>
          <cell r="Q1129">
            <v>1</v>
          </cell>
          <cell r="R1129">
            <v>1</v>
          </cell>
          <cell r="S1129">
            <v>1</v>
          </cell>
          <cell r="T1129">
            <v>0</v>
          </cell>
          <cell r="U1129">
            <v>1</v>
          </cell>
          <cell r="V1129">
            <v>1</v>
          </cell>
          <cell r="W1129">
            <v>0</v>
          </cell>
          <cell r="X1129">
            <v>0</v>
          </cell>
          <cell r="Y1129">
            <v>1</v>
          </cell>
          <cell r="Z1129">
            <v>1</v>
          </cell>
          <cell r="AA1129">
            <v>1</v>
          </cell>
          <cell r="AC1129">
            <v>1992</v>
          </cell>
          <cell r="AD1129">
            <v>1</v>
          </cell>
          <cell r="AE1129">
            <v>0</v>
          </cell>
          <cell r="AF1129">
            <v>1</v>
          </cell>
        </row>
        <row r="1130">
          <cell r="A1130">
            <v>22</v>
          </cell>
          <cell r="B1130">
            <v>2</v>
          </cell>
          <cell r="C1130">
            <v>3</v>
          </cell>
          <cell r="D1130">
            <v>3</v>
          </cell>
          <cell r="E1130">
            <v>2</v>
          </cell>
          <cell r="F1130">
            <v>0</v>
          </cell>
          <cell r="G1130">
            <v>0.78</v>
          </cell>
          <cell r="H1130">
            <v>5.7535959974984365</v>
          </cell>
          <cell r="I1130">
            <v>6.2539086929330828E-2</v>
          </cell>
          <cell r="J1130">
            <v>0</v>
          </cell>
          <cell r="K1130">
            <v>0</v>
          </cell>
          <cell r="M1130">
            <v>2051</v>
          </cell>
          <cell r="N1130">
            <v>2052</v>
          </cell>
          <cell r="O1130">
            <v>1</v>
          </cell>
          <cell r="Q1130">
            <v>1</v>
          </cell>
          <cell r="R1130">
            <v>1</v>
          </cell>
          <cell r="S1130">
            <v>1</v>
          </cell>
          <cell r="T1130">
            <v>0</v>
          </cell>
          <cell r="U1130">
            <v>1</v>
          </cell>
          <cell r="V1130">
            <v>1</v>
          </cell>
          <cell r="W1130">
            <v>0</v>
          </cell>
          <cell r="X1130">
            <v>0</v>
          </cell>
          <cell r="Y1130">
            <v>1</v>
          </cell>
          <cell r="Z1130">
            <v>1</v>
          </cell>
          <cell r="AA1130">
            <v>1</v>
          </cell>
          <cell r="AC1130">
            <v>1992</v>
          </cell>
          <cell r="AD1130">
            <v>1</v>
          </cell>
          <cell r="AE1130">
            <v>0</v>
          </cell>
          <cell r="AF1130">
            <v>1</v>
          </cell>
        </row>
        <row r="1131">
          <cell r="A1131">
            <v>22</v>
          </cell>
          <cell r="B1131">
            <v>3</v>
          </cell>
          <cell r="C1131">
            <v>3</v>
          </cell>
          <cell r="D1131">
            <v>3</v>
          </cell>
          <cell r="E1131">
            <v>2</v>
          </cell>
          <cell r="F1131">
            <v>0</v>
          </cell>
          <cell r="G1131">
            <v>0.8</v>
          </cell>
          <cell r="H1131">
            <v>6.3953488372093021</v>
          </cell>
          <cell r="I1131">
            <v>5.8139534883720929E-2</v>
          </cell>
          <cell r="J1131">
            <v>0</v>
          </cell>
          <cell r="K1131">
            <v>0</v>
          </cell>
          <cell r="M1131">
            <v>2051</v>
          </cell>
          <cell r="N1131">
            <v>2052</v>
          </cell>
          <cell r="O1131">
            <v>1</v>
          </cell>
          <cell r="Q1131">
            <v>1</v>
          </cell>
          <cell r="R1131">
            <v>1</v>
          </cell>
          <cell r="S1131">
            <v>1</v>
          </cell>
          <cell r="T1131">
            <v>0</v>
          </cell>
          <cell r="U1131">
            <v>1</v>
          </cell>
          <cell r="V1131">
            <v>1</v>
          </cell>
          <cell r="W1131">
            <v>0</v>
          </cell>
          <cell r="X1131">
            <v>0</v>
          </cell>
          <cell r="Y1131">
            <v>1</v>
          </cell>
          <cell r="Z1131">
            <v>1</v>
          </cell>
          <cell r="AA1131">
            <v>1</v>
          </cell>
          <cell r="AC1131">
            <v>1992</v>
          </cell>
          <cell r="AD1131">
            <v>1</v>
          </cell>
          <cell r="AE1131">
            <v>0</v>
          </cell>
          <cell r="AF1131">
            <v>1</v>
          </cell>
        </row>
        <row r="1132">
          <cell r="A1132">
            <v>22</v>
          </cell>
          <cell r="B1132">
            <v>4</v>
          </cell>
          <cell r="C1132">
            <v>3</v>
          </cell>
          <cell r="D1132">
            <v>3</v>
          </cell>
          <cell r="E1132">
            <v>2</v>
          </cell>
          <cell r="F1132">
            <v>0</v>
          </cell>
          <cell r="G1132">
            <v>0.89</v>
          </cell>
          <cell r="H1132">
            <v>9.79879801411027</v>
          </cell>
          <cell r="I1132">
            <v>5.2260256075254773E-2</v>
          </cell>
          <cell r="J1132">
            <v>0</v>
          </cell>
          <cell r="K1132">
            <v>0</v>
          </cell>
          <cell r="M1132">
            <v>2051</v>
          </cell>
          <cell r="N1132">
            <v>2052</v>
          </cell>
          <cell r="O1132">
            <v>1</v>
          </cell>
          <cell r="Q1132">
            <v>1</v>
          </cell>
          <cell r="R1132">
            <v>1</v>
          </cell>
          <cell r="S1132">
            <v>1</v>
          </cell>
          <cell r="T1132">
            <v>0</v>
          </cell>
          <cell r="U1132">
            <v>1</v>
          </cell>
          <cell r="V1132">
            <v>1</v>
          </cell>
          <cell r="W1132">
            <v>0</v>
          </cell>
          <cell r="X1132">
            <v>0</v>
          </cell>
          <cell r="Y1132">
            <v>1</v>
          </cell>
          <cell r="Z1132">
            <v>1</v>
          </cell>
          <cell r="AA1132">
            <v>1</v>
          </cell>
          <cell r="AC1132">
            <v>1992</v>
          </cell>
          <cell r="AD1132">
            <v>1</v>
          </cell>
          <cell r="AE1132">
            <v>0</v>
          </cell>
          <cell r="AF1132">
            <v>1</v>
          </cell>
        </row>
        <row r="1133">
          <cell r="A1133">
            <v>22</v>
          </cell>
          <cell r="B1133">
            <v>5</v>
          </cell>
          <cell r="C1133">
            <v>3</v>
          </cell>
          <cell r="D1133">
            <v>3</v>
          </cell>
          <cell r="E1133">
            <v>2</v>
          </cell>
          <cell r="F1133">
            <v>0</v>
          </cell>
          <cell r="G1133">
            <v>0.97</v>
          </cell>
          <cell r="H1133">
            <v>9.9496523615439934</v>
          </cell>
          <cell r="I1133">
            <v>4.7950131862862622E-2</v>
          </cell>
          <cell r="J1133">
            <v>0</v>
          </cell>
          <cell r="K1133">
            <v>0</v>
          </cell>
          <cell r="M1133">
            <v>2051</v>
          </cell>
          <cell r="N1133">
            <v>2052</v>
          </cell>
          <cell r="O1133">
            <v>1</v>
          </cell>
          <cell r="Q1133">
            <v>1</v>
          </cell>
          <cell r="R1133">
            <v>1</v>
          </cell>
          <cell r="S1133">
            <v>1</v>
          </cell>
          <cell r="T1133">
            <v>0</v>
          </cell>
          <cell r="U1133">
            <v>1</v>
          </cell>
          <cell r="V1133">
            <v>1</v>
          </cell>
          <cell r="W1133">
            <v>0</v>
          </cell>
          <cell r="X1133">
            <v>0</v>
          </cell>
          <cell r="Y1133">
            <v>1</v>
          </cell>
          <cell r="Z1133">
            <v>1</v>
          </cell>
          <cell r="AA1133">
            <v>1</v>
          </cell>
          <cell r="AC1133">
            <v>1992</v>
          </cell>
          <cell r="AD1133">
            <v>1</v>
          </cell>
          <cell r="AE1133">
            <v>0</v>
          </cell>
          <cell r="AF1133">
            <v>1</v>
          </cell>
        </row>
        <row r="1134">
          <cell r="A1134">
            <v>23</v>
          </cell>
          <cell r="B1134">
            <v>1</v>
          </cell>
          <cell r="C1134">
            <v>3</v>
          </cell>
          <cell r="D1134">
            <v>3</v>
          </cell>
          <cell r="E1134">
            <v>2</v>
          </cell>
          <cell r="F1134">
            <v>0</v>
          </cell>
          <cell r="G1134">
            <v>0.77</v>
          </cell>
          <cell r="H1134">
            <v>53.246753246753244</v>
          </cell>
          <cell r="I1134">
            <v>1.3852813852813852</v>
          </cell>
          <cell r="J1134">
            <v>0</v>
          </cell>
          <cell r="K1134">
            <v>0</v>
          </cell>
          <cell r="M1134">
            <v>2051</v>
          </cell>
          <cell r="N1134">
            <v>2052</v>
          </cell>
          <cell r="O1134">
            <v>1</v>
          </cell>
          <cell r="Q1134">
            <v>1</v>
          </cell>
          <cell r="R1134">
            <v>1</v>
          </cell>
          <cell r="S1134">
            <v>1</v>
          </cell>
          <cell r="T1134">
            <v>0</v>
          </cell>
          <cell r="U1134">
            <v>1</v>
          </cell>
          <cell r="V1134">
            <v>1</v>
          </cell>
          <cell r="W1134">
            <v>0</v>
          </cell>
          <cell r="X1134">
            <v>0</v>
          </cell>
          <cell r="Y1134">
            <v>1</v>
          </cell>
          <cell r="Z1134">
            <v>1</v>
          </cell>
          <cell r="AA1134">
            <v>1</v>
          </cell>
          <cell r="AC1134">
            <v>1992</v>
          </cell>
          <cell r="AD1134">
            <v>1</v>
          </cell>
          <cell r="AE1134">
            <v>0</v>
          </cell>
          <cell r="AF1134">
            <v>1</v>
          </cell>
        </row>
        <row r="1135">
          <cell r="A1135">
            <v>23</v>
          </cell>
          <cell r="B1135">
            <v>2</v>
          </cell>
          <cell r="C1135">
            <v>3</v>
          </cell>
          <cell r="D1135">
            <v>3</v>
          </cell>
          <cell r="E1135">
            <v>2</v>
          </cell>
          <cell r="F1135">
            <v>0</v>
          </cell>
          <cell r="G1135">
            <v>0.78</v>
          </cell>
          <cell r="H1135">
            <v>49.572649572649574</v>
          </cell>
          <cell r="I1135">
            <v>1.3675213675213675</v>
          </cell>
          <cell r="J1135">
            <v>0</v>
          </cell>
          <cell r="K1135">
            <v>0</v>
          </cell>
          <cell r="M1135">
            <v>2051</v>
          </cell>
          <cell r="N1135">
            <v>2052</v>
          </cell>
          <cell r="O1135">
            <v>1</v>
          </cell>
          <cell r="Q1135">
            <v>1</v>
          </cell>
          <cell r="R1135">
            <v>1</v>
          </cell>
          <cell r="S1135">
            <v>1</v>
          </cell>
          <cell r="T1135">
            <v>0</v>
          </cell>
          <cell r="U1135">
            <v>1</v>
          </cell>
          <cell r="V1135">
            <v>1</v>
          </cell>
          <cell r="W1135">
            <v>0</v>
          </cell>
          <cell r="X1135">
            <v>0</v>
          </cell>
          <cell r="Y1135">
            <v>1</v>
          </cell>
          <cell r="Z1135">
            <v>1</v>
          </cell>
          <cell r="AA1135">
            <v>1</v>
          </cell>
          <cell r="AC1135">
            <v>1992</v>
          </cell>
          <cell r="AD1135">
            <v>1</v>
          </cell>
          <cell r="AE1135">
            <v>0</v>
          </cell>
          <cell r="AF1135">
            <v>1</v>
          </cell>
        </row>
        <row r="1136">
          <cell r="A1136">
            <v>23</v>
          </cell>
          <cell r="B1136">
            <v>3</v>
          </cell>
          <cell r="C1136">
            <v>3</v>
          </cell>
          <cell r="D1136">
            <v>3</v>
          </cell>
          <cell r="E1136">
            <v>2</v>
          </cell>
          <cell r="F1136">
            <v>0</v>
          </cell>
          <cell r="G1136">
            <v>0.89</v>
          </cell>
          <cell r="H1136">
            <v>69.662921348314612</v>
          </cell>
          <cell r="I1136">
            <v>1.1985018726591761</v>
          </cell>
          <cell r="J1136">
            <v>0</v>
          </cell>
          <cell r="K1136">
            <v>0</v>
          </cell>
          <cell r="M1136">
            <v>2051</v>
          </cell>
          <cell r="N1136">
            <v>2052</v>
          </cell>
          <cell r="O1136">
            <v>1</v>
          </cell>
          <cell r="Q1136">
            <v>1</v>
          </cell>
          <cell r="R1136">
            <v>1</v>
          </cell>
          <cell r="S1136">
            <v>1</v>
          </cell>
          <cell r="T1136">
            <v>0</v>
          </cell>
          <cell r="U1136">
            <v>1</v>
          </cell>
          <cell r="V1136">
            <v>1</v>
          </cell>
          <cell r="W1136">
            <v>0</v>
          </cell>
          <cell r="X1136">
            <v>0</v>
          </cell>
          <cell r="Y1136">
            <v>1</v>
          </cell>
          <cell r="Z1136">
            <v>1</v>
          </cell>
          <cell r="AA1136">
            <v>1</v>
          </cell>
          <cell r="AC1136">
            <v>1992</v>
          </cell>
          <cell r="AD1136">
            <v>1</v>
          </cell>
          <cell r="AE1136">
            <v>0</v>
          </cell>
          <cell r="AF1136">
            <v>1</v>
          </cell>
        </row>
        <row r="1137">
          <cell r="A1137">
            <v>23</v>
          </cell>
          <cell r="B1137">
            <v>4</v>
          </cell>
          <cell r="C1137">
            <v>3</v>
          </cell>
          <cell r="D1137">
            <v>3</v>
          </cell>
          <cell r="E1137">
            <v>2</v>
          </cell>
          <cell r="F1137">
            <v>0</v>
          </cell>
          <cell r="G1137">
            <v>0.8</v>
          </cell>
          <cell r="H1137">
            <v>48.333333333333336</v>
          </cell>
          <cell r="I1137">
            <v>1.3333333333333333</v>
          </cell>
          <cell r="J1137">
            <v>0</v>
          </cell>
          <cell r="K1137">
            <v>0</v>
          </cell>
          <cell r="M1137">
            <v>2051</v>
          </cell>
          <cell r="N1137">
            <v>2052</v>
          </cell>
          <cell r="O1137">
            <v>1</v>
          </cell>
          <cell r="Q1137">
            <v>1</v>
          </cell>
          <cell r="R1137">
            <v>1</v>
          </cell>
          <cell r="S1137">
            <v>1</v>
          </cell>
          <cell r="T1137">
            <v>0</v>
          </cell>
          <cell r="U1137">
            <v>1</v>
          </cell>
          <cell r="V1137">
            <v>1</v>
          </cell>
          <cell r="W1137">
            <v>0</v>
          </cell>
          <cell r="X1137">
            <v>0</v>
          </cell>
          <cell r="Y1137">
            <v>1</v>
          </cell>
          <cell r="Z1137">
            <v>1</v>
          </cell>
          <cell r="AA1137">
            <v>1</v>
          </cell>
          <cell r="AC1137">
            <v>1992</v>
          </cell>
          <cell r="AD1137">
            <v>1</v>
          </cell>
          <cell r="AE1137">
            <v>0</v>
          </cell>
          <cell r="AF1137">
            <v>1</v>
          </cell>
        </row>
        <row r="1138">
          <cell r="A1138">
            <v>23</v>
          </cell>
          <cell r="B1138">
            <v>5</v>
          </cell>
          <cell r="C1138">
            <v>3</v>
          </cell>
          <cell r="D1138">
            <v>3</v>
          </cell>
          <cell r="E1138">
            <v>2</v>
          </cell>
          <cell r="F1138">
            <v>0</v>
          </cell>
          <cell r="G1138">
            <v>0.91</v>
          </cell>
          <cell r="H1138">
            <v>68.131868131868131</v>
          </cell>
          <cell r="I1138">
            <v>1.1721611721611722</v>
          </cell>
          <cell r="J1138">
            <v>0</v>
          </cell>
          <cell r="K1138">
            <v>0</v>
          </cell>
          <cell r="M1138">
            <v>2051</v>
          </cell>
          <cell r="N1138">
            <v>2052</v>
          </cell>
          <cell r="O1138">
            <v>1</v>
          </cell>
          <cell r="Q1138">
            <v>1</v>
          </cell>
          <cell r="R1138">
            <v>1</v>
          </cell>
          <cell r="S1138">
            <v>1</v>
          </cell>
          <cell r="T1138">
            <v>0</v>
          </cell>
          <cell r="U1138">
            <v>1</v>
          </cell>
          <cell r="V1138">
            <v>1</v>
          </cell>
          <cell r="W1138">
            <v>0</v>
          </cell>
          <cell r="X1138">
            <v>0</v>
          </cell>
          <cell r="Y1138">
            <v>1</v>
          </cell>
          <cell r="Z1138">
            <v>1</v>
          </cell>
          <cell r="AA1138">
            <v>1</v>
          </cell>
          <cell r="AC1138">
            <v>1992</v>
          </cell>
          <cell r="AD1138">
            <v>1</v>
          </cell>
          <cell r="AE1138">
            <v>0</v>
          </cell>
          <cell r="AF1138">
            <v>1</v>
          </cell>
        </row>
        <row r="1139">
          <cell r="A1139">
            <v>23</v>
          </cell>
          <cell r="B1139">
            <v>6</v>
          </cell>
          <cell r="C1139">
            <v>3</v>
          </cell>
          <cell r="D1139">
            <v>3</v>
          </cell>
          <cell r="E1139">
            <v>2</v>
          </cell>
          <cell r="F1139">
            <v>0</v>
          </cell>
          <cell r="G1139">
            <v>0.83</v>
          </cell>
          <cell r="H1139">
            <v>46.586345381526101</v>
          </cell>
          <cell r="I1139">
            <v>1.285140562248996</v>
          </cell>
          <cell r="J1139">
            <v>0</v>
          </cell>
          <cell r="K1139">
            <v>0</v>
          </cell>
          <cell r="M1139">
            <v>2051</v>
          </cell>
          <cell r="N1139">
            <v>2052</v>
          </cell>
          <cell r="O1139">
            <v>1</v>
          </cell>
          <cell r="Q1139">
            <v>1</v>
          </cell>
          <cell r="R1139">
            <v>1</v>
          </cell>
          <cell r="S1139">
            <v>1</v>
          </cell>
          <cell r="T1139">
            <v>0</v>
          </cell>
          <cell r="U1139">
            <v>1</v>
          </cell>
          <cell r="V1139">
            <v>1</v>
          </cell>
          <cell r="W1139">
            <v>0</v>
          </cell>
          <cell r="X1139">
            <v>0</v>
          </cell>
          <cell r="Y1139">
            <v>1</v>
          </cell>
          <cell r="Z1139">
            <v>1</v>
          </cell>
          <cell r="AA1139">
            <v>1</v>
          </cell>
          <cell r="AC1139">
            <v>1992</v>
          </cell>
          <cell r="AD1139">
            <v>1</v>
          </cell>
          <cell r="AE1139">
            <v>0</v>
          </cell>
          <cell r="AF1139">
            <v>1</v>
          </cell>
        </row>
        <row r="1140">
          <cell r="A1140">
            <v>23</v>
          </cell>
          <cell r="B1140">
            <v>7</v>
          </cell>
          <cell r="C1140">
            <v>3</v>
          </cell>
          <cell r="D1140">
            <v>3</v>
          </cell>
          <cell r="E1140">
            <v>2</v>
          </cell>
          <cell r="F1140">
            <v>0</v>
          </cell>
          <cell r="G1140">
            <v>0.93</v>
          </cell>
          <cell r="H1140">
            <v>66.666666666666671</v>
          </cell>
          <cell r="I1140">
            <v>1.1469534050179211</v>
          </cell>
          <cell r="J1140">
            <v>0</v>
          </cell>
          <cell r="K1140">
            <v>0</v>
          </cell>
          <cell r="M1140">
            <v>2051</v>
          </cell>
          <cell r="N1140">
            <v>2052</v>
          </cell>
          <cell r="O1140">
            <v>1</v>
          </cell>
          <cell r="Q1140">
            <v>1</v>
          </cell>
          <cell r="R1140">
            <v>1</v>
          </cell>
          <cell r="S1140">
            <v>1</v>
          </cell>
          <cell r="T1140">
            <v>0</v>
          </cell>
          <cell r="U1140">
            <v>1</v>
          </cell>
          <cell r="V1140">
            <v>1</v>
          </cell>
          <cell r="W1140">
            <v>0</v>
          </cell>
          <cell r="X1140">
            <v>0</v>
          </cell>
          <cell r="Y1140">
            <v>1</v>
          </cell>
          <cell r="Z1140">
            <v>1</v>
          </cell>
          <cell r="AA1140">
            <v>1</v>
          </cell>
          <cell r="AC1140">
            <v>1992</v>
          </cell>
          <cell r="AD1140">
            <v>1</v>
          </cell>
          <cell r="AE1140">
            <v>0</v>
          </cell>
          <cell r="AF1140">
            <v>1</v>
          </cell>
        </row>
        <row r="1141">
          <cell r="A1141">
            <v>57</v>
          </cell>
          <cell r="B1141">
            <v>1</v>
          </cell>
          <cell r="C1141">
            <v>3</v>
          </cell>
          <cell r="D1141">
            <v>3</v>
          </cell>
          <cell r="E1141">
            <v>2</v>
          </cell>
          <cell r="F1141">
            <v>0.60794531691598952</v>
          </cell>
          <cell r="G1141">
            <v>0.77</v>
          </cell>
          <cell r="H1141">
            <v>23.077853432748974</v>
          </cell>
          <cell r="I1141">
            <v>0.7191399086692315</v>
          </cell>
          <cell r="J1141">
            <v>0</v>
          </cell>
          <cell r="K1141">
            <v>0</v>
          </cell>
          <cell r="M1141">
            <v>2003</v>
          </cell>
          <cell r="N1141">
            <v>2003</v>
          </cell>
          <cell r="O1141">
            <v>1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C1141">
            <v>1992</v>
          </cell>
          <cell r="AD1141">
            <v>1</v>
          </cell>
          <cell r="AE1141">
            <v>0</v>
          </cell>
          <cell r="AF1141">
            <v>1</v>
          </cell>
        </row>
        <row r="1142">
          <cell r="A1142">
            <v>57</v>
          </cell>
          <cell r="B1142">
            <v>2</v>
          </cell>
          <cell r="C1142">
            <v>3</v>
          </cell>
          <cell r="D1142">
            <v>3</v>
          </cell>
          <cell r="E1142">
            <v>2</v>
          </cell>
          <cell r="F1142">
            <v>0</v>
          </cell>
          <cell r="G1142">
            <v>0.8</v>
          </cell>
          <cell r="H1142">
            <v>26.4375</v>
          </cell>
          <cell r="I1142">
            <v>0.6875</v>
          </cell>
          <cell r="J1142">
            <v>0</v>
          </cell>
          <cell r="K1142">
            <v>0</v>
          </cell>
          <cell r="M1142">
            <v>2003</v>
          </cell>
          <cell r="N1142">
            <v>2052</v>
          </cell>
          <cell r="O1142">
            <v>1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C1142">
            <v>1992</v>
          </cell>
          <cell r="AD1142">
            <v>1</v>
          </cell>
          <cell r="AE1142">
            <v>0</v>
          </cell>
          <cell r="AF1142">
            <v>1</v>
          </cell>
        </row>
        <row r="1143">
          <cell r="A1143">
            <v>57</v>
          </cell>
          <cell r="B1143">
            <v>3</v>
          </cell>
          <cell r="C1143">
            <v>3</v>
          </cell>
          <cell r="D1143">
            <v>3</v>
          </cell>
          <cell r="E1143">
            <v>2</v>
          </cell>
          <cell r="F1143">
            <v>0</v>
          </cell>
          <cell r="G1143">
            <v>0.99</v>
          </cell>
          <cell r="H1143">
            <v>29.444444444444443</v>
          </cell>
          <cell r="I1143">
            <v>0.55555555555555558</v>
          </cell>
          <cell r="J1143">
            <v>0</v>
          </cell>
          <cell r="K1143">
            <v>0</v>
          </cell>
          <cell r="M1143">
            <v>2013</v>
          </cell>
          <cell r="N1143">
            <v>2052</v>
          </cell>
          <cell r="O1143">
            <v>1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C1143">
            <v>1992</v>
          </cell>
          <cell r="AD1143">
            <v>1</v>
          </cell>
          <cell r="AE1143">
            <v>0</v>
          </cell>
          <cell r="AF1143">
            <v>1</v>
          </cell>
        </row>
        <row r="1144">
          <cell r="A1144">
            <v>57</v>
          </cell>
          <cell r="B1144">
            <v>4</v>
          </cell>
          <cell r="C1144">
            <v>3</v>
          </cell>
          <cell r="D1144">
            <v>3</v>
          </cell>
          <cell r="E1144">
            <v>2</v>
          </cell>
          <cell r="F1144">
            <v>0</v>
          </cell>
          <cell r="G1144">
            <v>0.8</v>
          </cell>
          <cell r="H1144">
            <v>26.4375</v>
          </cell>
          <cell r="I1144">
            <v>0.6875</v>
          </cell>
          <cell r="J1144">
            <v>0</v>
          </cell>
          <cell r="K1144">
            <v>0</v>
          </cell>
          <cell r="M1144">
            <v>2020</v>
          </cell>
          <cell r="N1144">
            <v>2052</v>
          </cell>
          <cell r="O1144">
            <v>1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C1144">
            <v>1992</v>
          </cell>
          <cell r="AD1144">
            <v>1</v>
          </cell>
          <cell r="AE1144">
            <v>0</v>
          </cell>
          <cell r="AF1144">
            <v>1</v>
          </cell>
        </row>
        <row r="1145">
          <cell r="A1145">
            <v>57</v>
          </cell>
          <cell r="B1145">
            <v>5</v>
          </cell>
          <cell r="C1145">
            <v>3</v>
          </cell>
          <cell r="D1145">
            <v>3</v>
          </cell>
          <cell r="E1145">
            <v>2</v>
          </cell>
          <cell r="F1145">
            <v>0</v>
          </cell>
          <cell r="G1145">
            <v>0.99</v>
          </cell>
          <cell r="H1145">
            <v>29.444444444444443</v>
          </cell>
          <cell r="I1145">
            <v>0.55555555555555558</v>
          </cell>
          <cell r="J1145">
            <v>0</v>
          </cell>
          <cell r="K1145">
            <v>0</v>
          </cell>
          <cell r="M1145">
            <v>2020</v>
          </cell>
          <cell r="N1145">
            <v>2052</v>
          </cell>
          <cell r="O1145">
            <v>1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C1145">
            <v>1992</v>
          </cell>
          <cell r="AD1145">
            <v>1</v>
          </cell>
          <cell r="AE1145">
            <v>0</v>
          </cell>
          <cell r="AF1145">
            <v>1</v>
          </cell>
        </row>
        <row r="1146">
          <cell r="A1146">
            <v>59</v>
          </cell>
          <cell r="B1146">
            <v>1</v>
          </cell>
          <cell r="C1146">
            <v>3</v>
          </cell>
          <cell r="D1146">
            <v>3</v>
          </cell>
          <cell r="E1146">
            <v>3</v>
          </cell>
          <cell r="F1146">
            <v>2.2454797085565944E-3</v>
          </cell>
          <cell r="G1146">
            <v>0.78</v>
          </cell>
          <cell r="H1146">
            <v>44.780219780219781</v>
          </cell>
          <cell r="I1146">
            <v>1.4652014652014651</v>
          </cell>
          <cell r="J1146">
            <v>0</v>
          </cell>
          <cell r="K1146">
            <v>0</v>
          </cell>
          <cell r="M1146">
            <v>2003</v>
          </cell>
          <cell r="N1146">
            <v>2003</v>
          </cell>
          <cell r="O1146">
            <v>1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C1146">
            <v>1992</v>
          </cell>
          <cell r="AD1146">
            <v>1</v>
          </cell>
          <cell r="AE1146">
            <v>0</v>
          </cell>
          <cell r="AF1146">
            <v>1</v>
          </cell>
        </row>
        <row r="1147">
          <cell r="A1147">
            <v>59</v>
          </cell>
          <cell r="B1147">
            <v>2</v>
          </cell>
          <cell r="C1147">
            <v>3</v>
          </cell>
          <cell r="D1147">
            <v>3</v>
          </cell>
          <cell r="E1147">
            <v>3</v>
          </cell>
          <cell r="F1147">
            <v>0</v>
          </cell>
          <cell r="G1147">
            <v>0.79</v>
          </cell>
          <cell r="H1147">
            <v>44.755877034358051</v>
          </cell>
          <cell r="I1147">
            <v>1.4466546112115732</v>
          </cell>
          <cell r="J1147">
            <v>0</v>
          </cell>
          <cell r="K1147">
            <v>0</v>
          </cell>
          <cell r="M1147">
            <v>2007</v>
          </cell>
          <cell r="N1147">
            <v>2052</v>
          </cell>
          <cell r="O1147">
            <v>1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C1147">
            <v>1992</v>
          </cell>
          <cell r="AD1147">
            <v>1</v>
          </cell>
          <cell r="AE1147">
            <v>0</v>
          </cell>
          <cell r="AF1147">
            <v>1</v>
          </cell>
        </row>
        <row r="1148">
          <cell r="A1148">
            <v>59</v>
          </cell>
          <cell r="B1148">
            <v>3</v>
          </cell>
          <cell r="C1148">
            <v>3</v>
          </cell>
          <cell r="D1148">
            <v>3</v>
          </cell>
          <cell r="E1148">
            <v>3</v>
          </cell>
          <cell r="F1148">
            <v>0</v>
          </cell>
          <cell r="G1148">
            <v>0.78</v>
          </cell>
          <cell r="H1148">
            <v>44.780219780219781</v>
          </cell>
          <cell r="I1148">
            <v>1.4652014652014651</v>
          </cell>
          <cell r="J1148">
            <v>0</v>
          </cell>
          <cell r="K1148">
            <v>0</v>
          </cell>
          <cell r="M1148">
            <v>2003</v>
          </cell>
          <cell r="N1148">
            <v>2052</v>
          </cell>
          <cell r="O1148">
            <v>1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C1148">
            <v>1992</v>
          </cell>
          <cell r="AD1148">
            <v>1</v>
          </cell>
          <cell r="AE1148">
            <v>0</v>
          </cell>
          <cell r="AF1148">
            <v>1</v>
          </cell>
        </row>
        <row r="1149">
          <cell r="A1149">
            <v>59</v>
          </cell>
          <cell r="B1149">
            <v>4</v>
          </cell>
          <cell r="C1149">
            <v>3</v>
          </cell>
          <cell r="D1149">
            <v>3</v>
          </cell>
          <cell r="E1149">
            <v>3</v>
          </cell>
          <cell r="F1149">
            <v>0</v>
          </cell>
          <cell r="G1149">
            <v>0.8</v>
          </cell>
          <cell r="H1149">
            <v>62.767857142857146</v>
          </cell>
          <cell r="I1149">
            <v>1.4285714285714286</v>
          </cell>
          <cell r="J1149">
            <v>0</v>
          </cell>
          <cell r="K1149">
            <v>0</v>
          </cell>
          <cell r="M1149">
            <v>2003</v>
          </cell>
          <cell r="N1149">
            <v>2052</v>
          </cell>
          <cell r="O1149">
            <v>1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C1149">
            <v>1992</v>
          </cell>
          <cell r="AD1149">
            <v>1</v>
          </cell>
          <cell r="AE1149">
            <v>0</v>
          </cell>
          <cell r="AF1149">
            <v>1</v>
          </cell>
        </row>
        <row r="1150">
          <cell r="A1150">
            <v>59</v>
          </cell>
          <cell r="B1150">
            <v>5</v>
          </cell>
          <cell r="C1150">
            <v>3</v>
          </cell>
          <cell r="D1150">
            <v>3</v>
          </cell>
          <cell r="E1150">
            <v>3</v>
          </cell>
          <cell r="F1150">
            <v>0</v>
          </cell>
          <cell r="G1150">
            <v>0.85</v>
          </cell>
          <cell r="H1150">
            <v>75.882352941176464</v>
          </cell>
          <cell r="I1150">
            <v>1.3445378151260505</v>
          </cell>
          <cell r="J1150">
            <v>0</v>
          </cell>
          <cell r="K1150">
            <v>0</v>
          </cell>
          <cell r="M1150">
            <v>2007</v>
          </cell>
          <cell r="N1150">
            <v>2052</v>
          </cell>
          <cell r="O1150">
            <v>1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C1150">
            <v>1992</v>
          </cell>
          <cell r="AD1150">
            <v>1</v>
          </cell>
          <cell r="AE1150">
            <v>0</v>
          </cell>
          <cell r="AF1150">
            <v>1</v>
          </cell>
        </row>
        <row r="1151">
          <cell r="A1151">
            <v>31</v>
          </cell>
          <cell r="B1151">
            <v>1</v>
          </cell>
          <cell r="C1151">
            <v>3</v>
          </cell>
          <cell r="D1151">
            <v>4</v>
          </cell>
          <cell r="E1151">
            <v>1</v>
          </cell>
          <cell r="F1151">
            <v>0.87269858200359229</v>
          </cell>
          <cell r="G1151">
            <v>0.37430809149287547</v>
          </cell>
          <cell r="H1151">
            <v>4798.9330145229314</v>
          </cell>
          <cell r="I1151">
            <v>32.64580281988389</v>
          </cell>
          <cell r="J1151">
            <v>0</v>
          </cell>
          <cell r="K1151">
            <v>0</v>
          </cell>
          <cell r="M1151">
            <v>2003</v>
          </cell>
          <cell r="N1151">
            <v>2003</v>
          </cell>
          <cell r="O1151">
            <v>1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C1151">
            <v>1992</v>
          </cell>
          <cell r="AD1151">
            <v>1</v>
          </cell>
          <cell r="AE1151">
            <v>0</v>
          </cell>
          <cell r="AF1151">
            <v>1</v>
          </cell>
        </row>
        <row r="1152">
          <cell r="A1152">
            <v>31</v>
          </cell>
          <cell r="B1152">
            <v>2</v>
          </cell>
          <cell r="C1152">
            <v>3</v>
          </cell>
          <cell r="D1152">
            <v>4</v>
          </cell>
          <cell r="E1152">
            <v>1</v>
          </cell>
          <cell r="F1152">
            <v>0</v>
          </cell>
          <cell r="G1152">
            <v>0.380627578751846</v>
          </cell>
          <cell r="H1152">
            <v>5061.5584767364226</v>
          </cell>
          <cell r="I1152">
            <v>34.432370590043696</v>
          </cell>
          <cell r="J1152">
            <v>0</v>
          </cell>
          <cell r="K1152">
            <v>0</v>
          </cell>
          <cell r="M1152">
            <v>2004</v>
          </cell>
          <cell r="N1152">
            <v>2052</v>
          </cell>
          <cell r="O1152">
            <v>1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C1152">
            <v>1992</v>
          </cell>
          <cell r="AD1152">
            <v>1</v>
          </cell>
          <cell r="AE1152">
            <v>0</v>
          </cell>
          <cell r="AF1152">
            <v>1</v>
          </cell>
        </row>
        <row r="1153">
          <cell r="A1153">
            <v>31</v>
          </cell>
          <cell r="B1153">
            <v>3</v>
          </cell>
          <cell r="C1153">
            <v>3</v>
          </cell>
          <cell r="D1153">
            <v>4</v>
          </cell>
          <cell r="E1153">
            <v>1</v>
          </cell>
          <cell r="F1153">
            <v>0</v>
          </cell>
          <cell r="G1153">
            <v>0.40626810387690959</v>
          </cell>
          <cell r="H1153">
            <v>5061.5584767364226</v>
          </cell>
          <cell r="I1153">
            <v>34.432370590043696</v>
          </cell>
          <cell r="J1153">
            <v>0</v>
          </cell>
          <cell r="K1153">
            <v>0</v>
          </cell>
          <cell r="M1153">
            <v>2011</v>
          </cell>
          <cell r="N1153">
            <v>2052</v>
          </cell>
          <cell r="O1153">
            <v>1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C1153">
            <v>1992</v>
          </cell>
          <cell r="AD1153">
            <v>1</v>
          </cell>
          <cell r="AE1153">
            <v>0</v>
          </cell>
          <cell r="AF1153">
            <v>1</v>
          </cell>
        </row>
        <row r="1154">
          <cell r="A1154">
            <v>31</v>
          </cell>
          <cell r="B1154">
            <v>4</v>
          </cell>
          <cell r="C1154">
            <v>3</v>
          </cell>
          <cell r="D1154">
            <v>4</v>
          </cell>
          <cell r="E1154">
            <v>1</v>
          </cell>
          <cell r="F1154">
            <v>0</v>
          </cell>
          <cell r="G1154">
            <v>0.42765063565990485</v>
          </cell>
          <cell r="H1154">
            <v>5061.5584767364226</v>
          </cell>
          <cell r="I1154">
            <v>34.432370590043696</v>
          </cell>
          <cell r="J1154">
            <v>0</v>
          </cell>
          <cell r="K1154">
            <v>0</v>
          </cell>
          <cell r="M1154">
            <v>2011</v>
          </cell>
          <cell r="N1154">
            <v>2052</v>
          </cell>
          <cell r="O1154">
            <v>1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C1154">
            <v>1992</v>
          </cell>
          <cell r="AD1154">
            <v>1</v>
          </cell>
          <cell r="AE1154">
            <v>0</v>
          </cell>
          <cell r="AF1154">
            <v>1</v>
          </cell>
        </row>
        <row r="1155">
          <cell r="A1155">
            <v>31</v>
          </cell>
          <cell r="B1155">
            <v>5</v>
          </cell>
          <cell r="C1155">
            <v>3</v>
          </cell>
          <cell r="D1155">
            <v>4</v>
          </cell>
          <cell r="E1155">
            <v>1</v>
          </cell>
          <cell r="F1155">
            <v>0</v>
          </cell>
          <cell r="G1155">
            <v>0.4779624751493054</v>
          </cell>
          <cell r="H1155">
            <v>5509.1792944069903</v>
          </cell>
          <cell r="I1155">
            <v>34.432370590043696</v>
          </cell>
          <cell r="J1155">
            <v>0</v>
          </cell>
          <cell r="K1155">
            <v>0</v>
          </cell>
          <cell r="M1155">
            <v>2011</v>
          </cell>
          <cell r="N1155">
            <v>2052</v>
          </cell>
          <cell r="O1155">
            <v>1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C1155">
            <v>1992</v>
          </cell>
          <cell r="AD1155">
            <v>1</v>
          </cell>
          <cell r="AE1155">
            <v>0</v>
          </cell>
          <cell r="AF1155">
            <v>1</v>
          </cell>
        </row>
        <row r="1156">
          <cell r="A1156">
            <v>31</v>
          </cell>
          <cell r="B1156">
            <v>6</v>
          </cell>
          <cell r="C1156">
            <v>3</v>
          </cell>
          <cell r="D1156">
            <v>4</v>
          </cell>
          <cell r="E1156">
            <v>1</v>
          </cell>
          <cell r="F1156">
            <v>0</v>
          </cell>
          <cell r="G1156">
            <v>0.45140900430767733</v>
          </cell>
          <cell r="H1156">
            <v>5061.5584767364226</v>
          </cell>
          <cell r="I1156">
            <v>34.432370590043696</v>
          </cell>
          <cell r="J1156">
            <v>0</v>
          </cell>
          <cell r="K1156">
            <v>0</v>
          </cell>
          <cell r="M1156">
            <v>2020</v>
          </cell>
          <cell r="N1156">
            <v>2052</v>
          </cell>
          <cell r="O1156">
            <v>1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C1156">
            <v>1992</v>
          </cell>
          <cell r="AD1156">
            <v>1</v>
          </cell>
          <cell r="AE1156">
            <v>0</v>
          </cell>
          <cell r="AF1156">
            <v>1</v>
          </cell>
        </row>
        <row r="1157">
          <cell r="A1157">
            <v>31</v>
          </cell>
          <cell r="B1157">
            <v>7</v>
          </cell>
          <cell r="C1157">
            <v>3</v>
          </cell>
          <cell r="D1157">
            <v>4</v>
          </cell>
          <cell r="E1157">
            <v>1</v>
          </cell>
          <cell r="F1157">
            <v>0</v>
          </cell>
          <cell r="G1157">
            <v>0.50783512984613699</v>
          </cell>
          <cell r="H1157">
            <v>5509.1792944069903</v>
          </cell>
          <cell r="I1157">
            <v>34.432370590043696</v>
          </cell>
          <cell r="J1157">
            <v>0</v>
          </cell>
          <cell r="K1157">
            <v>0</v>
          </cell>
          <cell r="M1157">
            <v>2020</v>
          </cell>
          <cell r="N1157">
            <v>2052</v>
          </cell>
          <cell r="O1157">
            <v>1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C1157">
            <v>1992</v>
          </cell>
          <cell r="AD1157">
            <v>1</v>
          </cell>
          <cell r="AE1157">
            <v>0</v>
          </cell>
          <cell r="AF1157">
            <v>1</v>
          </cell>
        </row>
        <row r="1158">
          <cell r="A1158">
            <v>31</v>
          </cell>
          <cell r="B1158">
            <v>8</v>
          </cell>
          <cell r="C1158">
            <v>3</v>
          </cell>
          <cell r="D1158">
            <v>4</v>
          </cell>
          <cell r="E1158">
            <v>1</v>
          </cell>
          <cell r="F1158">
            <v>0</v>
          </cell>
          <cell r="G1158">
            <v>0.4779624751493054</v>
          </cell>
          <cell r="H1158">
            <v>5061.5584767364226</v>
          </cell>
          <cell r="I1158">
            <v>34.432370590043696</v>
          </cell>
          <cell r="J1158">
            <v>0</v>
          </cell>
          <cell r="K1158">
            <v>0</v>
          </cell>
          <cell r="M1158">
            <v>2030</v>
          </cell>
          <cell r="N1158">
            <v>2052</v>
          </cell>
          <cell r="O1158">
            <v>1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C1158">
            <v>1992</v>
          </cell>
          <cell r="AD1158">
            <v>1</v>
          </cell>
          <cell r="AE1158">
            <v>0</v>
          </cell>
          <cell r="AF1158">
            <v>1</v>
          </cell>
        </row>
        <row r="1159">
          <cell r="A1159">
            <v>31</v>
          </cell>
          <cell r="B1159">
            <v>9</v>
          </cell>
          <cell r="C1159">
            <v>3</v>
          </cell>
          <cell r="D1159">
            <v>4</v>
          </cell>
          <cell r="E1159">
            <v>1</v>
          </cell>
          <cell r="F1159">
            <v>0</v>
          </cell>
          <cell r="G1159">
            <v>0.54169080516921275</v>
          </cell>
          <cell r="H1159">
            <v>5509.1792944069903</v>
          </cell>
          <cell r="I1159">
            <v>34.432370590043696</v>
          </cell>
          <cell r="J1159">
            <v>0</v>
          </cell>
          <cell r="K1159">
            <v>0</v>
          </cell>
          <cell r="M1159">
            <v>2030</v>
          </cell>
          <cell r="N1159">
            <v>2052</v>
          </cell>
          <cell r="O1159">
            <v>1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C1159">
            <v>1992</v>
          </cell>
          <cell r="AD1159">
            <v>1</v>
          </cell>
          <cell r="AE1159">
            <v>0</v>
          </cell>
          <cell r="AF1159">
            <v>1</v>
          </cell>
        </row>
        <row r="1160">
          <cell r="A1160">
            <v>32</v>
          </cell>
          <cell r="B1160">
            <v>1</v>
          </cell>
          <cell r="C1160">
            <v>3</v>
          </cell>
          <cell r="D1160">
            <v>4</v>
          </cell>
          <cell r="E1160">
            <v>1</v>
          </cell>
          <cell r="F1160">
            <v>0.12730141799640768</v>
          </cell>
          <cell r="G1160">
            <v>1.1519614143855001</v>
          </cell>
          <cell r="H1160">
            <v>6266.6914473879524</v>
          </cell>
          <cell r="I1160">
            <v>18.937803824524028</v>
          </cell>
          <cell r="J1160">
            <v>0</v>
          </cell>
          <cell r="K1160">
            <v>0</v>
          </cell>
          <cell r="M1160">
            <v>2003</v>
          </cell>
          <cell r="N1160">
            <v>2003</v>
          </cell>
          <cell r="O1160">
            <v>1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C1160">
            <v>1992</v>
          </cell>
          <cell r="AD1160">
            <v>1</v>
          </cell>
          <cell r="AE1160">
            <v>0</v>
          </cell>
          <cell r="AF1160">
            <v>1</v>
          </cell>
        </row>
        <row r="1161">
          <cell r="A1161">
            <v>32</v>
          </cell>
          <cell r="B1161">
            <v>2</v>
          </cell>
          <cell r="C1161">
            <v>3</v>
          </cell>
          <cell r="D1161">
            <v>4</v>
          </cell>
          <cell r="E1161">
            <v>1</v>
          </cell>
          <cell r="F1161">
            <v>0</v>
          </cell>
          <cell r="G1161">
            <v>1.2555989801892915</v>
          </cell>
          <cell r="H1161">
            <v>6266.6914473879524</v>
          </cell>
          <cell r="I1161">
            <v>18.937803824524028</v>
          </cell>
          <cell r="J1161">
            <v>0</v>
          </cell>
          <cell r="K1161">
            <v>0</v>
          </cell>
          <cell r="M1161">
            <v>2004</v>
          </cell>
          <cell r="N1161">
            <v>2052</v>
          </cell>
          <cell r="O1161">
            <v>1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C1161">
            <v>1992</v>
          </cell>
          <cell r="AD1161">
            <v>1</v>
          </cell>
          <cell r="AE1161">
            <v>0</v>
          </cell>
          <cell r="AF1161">
            <v>1</v>
          </cell>
        </row>
        <row r="1162">
          <cell r="A1162">
            <v>32</v>
          </cell>
          <cell r="B1162">
            <v>3</v>
          </cell>
          <cell r="C1162">
            <v>3</v>
          </cell>
          <cell r="D1162">
            <v>4</v>
          </cell>
          <cell r="E1162">
            <v>1</v>
          </cell>
          <cell r="F1162">
            <v>0</v>
          </cell>
          <cell r="G1162">
            <v>1.2756371740545605</v>
          </cell>
          <cell r="H1162">
            <v>6266.6914473879524</v>
          </cell>
          <cell r="I1162">
            <v>18.937803824524028</v>
          </cell>
          <cell r="J1162">
            <v>0</v>
          </cell>
          <cell r="K1162">
            <v>0</v>
          </cell>
          <cell r="M1162">
            <v>2011</v>
          </cell>
          <cell r="N1162">
            <v>2052</v>
          </cell>
          <cell r="O1162">
            <v>1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C1162">
            <v>1992</v>
          </cell>
          <cell r="AD1162">
            <v>1</v>
          </cell>
          <cell r="AE1162">
            <v>0</v>
          </cell>
          <cell r="AF1162">
            <v>1</v>
          </cell>
        </row>
        <row r="1163">
          <cell r="A1163">
            <v>32</v>
          </cell>
          <cell r="B1163">
            <v>4</v>
          </cell>
          <cell r="C1163">
            <v>3</v>
          </cell>
          <cell r="D1163">
            <v>4</v>
          </cell>
          <cell r="E1163">
            <v>1</v>
          </cell>
          <cell r="F1163">
            <v>0</v>
          </cell>
          <cell r="G1163">
            <v>1.3427975589919237</v>
          </cell>
          <cell r="H1163">
            <v>6266.6914473879524</v>
          </cell>
          <cell r="I1163">
            <v>18.937803824524028</v>
          </cell>
          <cell r="J1163">
            <v>0</v>
          </cell>
          <cell r="K1163">
            <v>0</v>
          </cell>
          <cell r="M1163">
            <v>2011</v>
          </cell>
          <cell r="N1163">
            <v>2052</v>
          </cell>
          <cell r="O1163">
            <v>1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C1163">
            <v>1992</v>
          </cell>
          <cell r="AD1163">
            <v>1</v>
          </cell>
          <cell r="AE1163">
            <v>0</v>
          </cell>
          <cell r="AF1163">
            <v>1</v>
          </cell>
        </row>
        <row r="1164">
          <cell r="A1164">
            <v>32</v>
          </cell>
          <cell r="B1164">
            <v>5</v>
          </cell>
          <cell r="C1164">
            <v>3</v>
          </cell>
          <cell r="D1164">
            <v>4</v>
          </cell>
          <cell r="E1164">
            <v>1</v>
          </cell>
          <cell r="F1164">
            <v>0</v>
          </cell>
          <cell r="G1164">
            <v>1.5008305122108097</v>
          </cell>
          <cell r="H1164">
            <v>6886.4741180087385</v>
          </cell>
          <cell r="I1164">
            <v>18.937803824524028</v>
          </cell>
          <cell r="J1164">
            <v>0</v>
          </cell>
          <cell r="K1164">
            <v>0</v>
          </cell>
          <cell r="M1164">
            <v>2011</v>
          </cell>
          <cell r="N1164">
            <v>2052</v>
          </cell>
          <cell r="O1164">
            <v>1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C1164">
            <v>1992</v>
          </cell>
          <cell r="AD1164">
            <v>1</v>
          </cell>
          <cell r="AE1164">
            <v>0</v>
          </cell>
          <cell r="AF1164">
            <v>1</v>
          </cell>
        </row>
        <row r="1165">
          <cell r="A1165">
            <v>32</v>
          </cell>
          <cell r="B1165">
            <v>6</v>
          </cell>
          <cell r="C1165">
            <v>3</v>
          </cell>
          <cell r="D1165">
            <v>4</v>
          </cell>
          <cell r="E1165">
            <v>1</v>
          </cell>
          <cell r="F1165">
            <v>0</v>
          </cell>
          <cell r="G1165">
            <v>1.4174227415084442</v>
          </cell>
          <cell r="H1165">
            <v>6266.6914473879524</v>
          </cell>
          <cell r="I1165">
            <v>18.937803824524028</v>
          </cell>
          <cell r="J1165">
            <v>0</v>
          </cell>
          <cell r="K1165">
            <v>0</v>
          </cell>
          <cell r="M1165">
            <v>2020</v>
          </cell>
          <cell r="N1165">
            <v>2052</v>
          </cell>
          <cell r="O1165">
            <v>1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C1165">
            <v>1992</v>
          </cell>
          <cell r="AD1165">
            <v>1</v>
          </cell>
          <cell r="AE1165">
            <v>0</v>
          </cell>
          <cell r="AF1165">
            <v>1</v>
          </cell>
        </row>
        <row r="1166">
          <cell r="A1166">
            <v>32</v>
          </cell>
          <cell r="B1166">
            <v>7</v>
          </cell>
          <cell r="C1166">
            <v>3</v>
          </cell>
          <cell r="D1166">
            <v>4</v>
          </cell>
          <cell r="E1166">
            <v>1</v>
          </cell>
          <cell r="F1166">
            <v>0</v>
          </cell>
          <cell r="G1166">
            <v>1.5945160285786506</v>
          </cell>
          <cell r="H1166">
            <v>6886.4741180087385</v>
          </cell>
          <cell r="I1166">
            <v>18.937803824524028</v>
          </cell>
          <cell r="J1166">
            <v>0</v>
          </cell>
          <cell r="K1166">
            <v>0</v>
          </cell>
          <cell r="M1166">
            <v>2020</v>
          </cell>
          <cell r="N1166">
            <v>2052</v>
          </cell>
          <cell r="O1166">
            <v>1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C1166">
            <v>1992</v>
          </cell>
          <cell r="AD1166">
            <v>1</v>
          </cell>
          <cell r="AE1166">
            <v>0</v>
          </cell>
          <cell r="AF1166">
            <v>1</v>
          </cell>
        </row>
        <row r="1167">
          <cell r="A1167">
            <v>32</v>
          </cell>
          <cell r="B1167">
            <v>12</v>
          </cell>
          <cell r="C1167">
            <v>3</v>
          </cell>
          <cell r="D1167">
            <v>4</v>
          </cell>
          <cell r="E1167">
            <v>1</v>
          </cell>
          <cell r="F1167">
            <v>0</v>
          </cell>
          <cell r="G1167">
            <v>1.5945160285786506</v>
          </cell>
          <cell r="H1167">
            <v>6886.4741180087385</v>
          </cell>
          <cell r="I1167">
            <v>18.937803824524028</v>
          </cell>
          <cell r="J1167">
            <v>0</v>
          </cell>
          <cell r="K1167">
            <v>688.6474118008739</v>
          </cell>
          <cell r="M1167">
            <v>2022</v>
          </cell>
          <cell r="N1167">
            <v>2052</v>
          </cell>
          <cell r="O1167">
            <v>1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C1167">
            <v>1992</v>
          </cell>
          <cell r="AD1167">
            <v>1</v>
          </cell>
          <cell r="AE1167">
            <v>0</v>
          </cell>
          <cell r="AF1167">
            <v>1</v>
          </cell>
        </row>
        <row r="1168">
          <cell r="A1168">
            <v>32</v>
          </cell>
          <cell r="B1168">
            <v>13</v>
          </cell>
          <cell r="C1168">
            <v>3</v>
          </cell>
          <cell r="D1168">
            <v>4</v>
          </cell>
          <cell r="E1168">
            <v>1</v>
          </cell>
          <cell r="F1168">
            <v>0</v>
          </cell>
          <cell r="G1168">
            <v>1.5945160285786506</v>
          </cell>
          <cell r="H1168">
            <v>6886.4741180087385</v>
          </cell>
          <cell r="I1168">
            <v>18.937803824524028</v>
          </cell>
          <cell r="J1168">
            <v>0</v>
          </cell>
          <cell r="K1168">
            <v>1032.9711177013107</v>
          </cell>
          <cell r="M1168">
            <v>2025</v>
          </cell>
          <cell r="N1168">
            <v>2052</v>
          </cell>
          <cell r="O1168">
            <v>1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C1168">
            <v>1992</v>
          </cell>
          <cell r="AD1168">
            <v>1</v>
          </cell>
          <cell r="AE1168">
            <v>0</v>
          </cell>
          <cell r="AF1168">
            <v>1</v>
          </cell>
        </row>
        <row r="1169">
          <cell r="A1169">
            <v>32</v>
          </cell>
          <cell r="B1169">
            <v>8</v>
          </cell>
          <cell r="C1169">
            <v>3</v>
          </cell>
          <cell r="D1169">
            <v>4</v>
          </cell>
          <cell r="E1169">
            <v>1</v>
          </cell>
          <cell r="F1169">
            <v>0</v>
          </cell>
          <cell r="G1169">
            <v>1.5008305122108097</v>
          </cell>
          <cell r="H1169">
            <v>6266.6914473879524</v>
          </cell>
          <cell r="I1169">
            <v>18.937803824524028</v>
          </cell>
          <cell r="J1169">
            <v>0</v>
          </cell>
          <cell r="K1169">
            <v>0</v>
          </cell>
          <cell r="M1169">
            <v>2030</v>
          </cell>
          <cell r="N1169">
            <v>2052</v>
          </cell>
          <cell r="O1169">
            <v>1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C1169">
            <v>1992</v>
          </cell>
          <cell r="AD1169">
            <v>1</v>
          </cell>
          <cell r="AE1169">
            <v>0</v>
          </cell>
          <cell r="AF1169">
            <v>1</v>
          </cell>
        </row>
        <row r="1170">
          <cell r="A1170">
            <v>32</v>
          </cell>
          <cell r="B1170">
            <v>9</v>
          </cell>
          <cell r="C1170">
            <v>3</v>
          </cell>
          <cell r="D1170">
            <v>4</v>
          </cell>
          <cell r="E1170">
            <v>1</v>
          </cell>
          <cell r="F1170">
            <v>0</v>
          </cell>
          <cell r="G1170">
            <v>1.7008495654060805</v>
          </cell>
          <cell r="H1170">
            <v>6886.4741180087385</v>
          </cell>
          <cell r="I1170">
            <v>18.937803824524028</v>
          </cell>
          <cell r="J1170">
            <v>0</v>
          </cell>
          <cell r="K1170">
            <v>1032.9711177013107</v>
          </cell>
          <cell r="M1170">
            <v>2030</v>
          </cell>
          <cell r="N1170">
            <v>2052</v>
          </cell>
          <cell r="O1170">
            <v>1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C1170">
            <v>1992</v>
          </cell>
          <cell r="AD1170">
            <v>1</v>
          </cell>
          <cell r="AE1170">
            <v>0</v>
          </cell>
          <cell r="AF1170">
            <v>1</v>
          </cell>
        </row>
        <row r="1171">
          <cell r="A1171">
            <v>34</v>
          </cell>
          <cell r="B1171">
            <v>1</v>
          </cell>
          <cell r="C1171">
            <v>3</v>
          </cell>
          <cell r="D1171">
            <v>5</v>
          </cell>
          <cell r="E1171">
            <v>1</v>
          </cell>
          <cell r="F1171">
            <v>0.49013067139416971</v>
          </cell>
          <cell r="G1171">
            <v>0.7</v>
          </cell>
          <cell r="H1171">
            <v>52.560439969176251</v>
          </cell>
          <cell r="I1171">
            <v>0.4277070160240386</v>
          </cell>
          <cell r="J1171">
            <v>0</v>
          </cell>
          <cell r="K1171">
            <v>0</v>
          </cell>
          <cell r="M1171">
            <v>1995</v>
          </cell>
          <cell r="N1171">
            <v>2052</v>
          </cell>
          <cell r="O1171">
            <v>1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C1171">
            <v>1992</v>
          </cell>
          <cell r="AD1171">
            <v>1</v>
          </cell>
          <cell r="AE1171">
            <v>0</v>
          </cell>
          <cell r="AF1171">
            <v>1</v>
          </cell>
        </row>
        <row r="1172">
          <cell r="A1172">
            <v>34</v>
          </cell>
          <cell r="B1172">
            <v>2</v>
          </cell>
          <cell r="C1172">
            <v>3</v>
          </cell>
          <cell r="D1172">
            <v>5</v>
          </cell>
          <cell r="E1172">
            <v>1</v>
          </cell>
          <cell r="F1172">
            <v>0</v>
          </cell>
          <cell r="G1172">
            <v>0.8</v>
          </cell>
          <cell r="H1172">
            <v>61.463082302713701</v>
          </cell>
          <cell r="I1172">
            <v>0.4277070160240386</v>
          </cell>
          <cell r="J1172">
            <v>0</v>
          </cell>
          <cell r="K1172">
            <v>0</v>
          </cell>
          <cell r="M1172">
            <v>2000</v>
          </cell>
          <cell r="N1172">
            <v>2052</v>
          </cell>
          <cell r="O1172">
            <v>1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C1172">
            <v>1992</v>
          </cell>
          <cell r="AD1172">
            <v>1</v>
          </cell>
          <cell r="AE1172">
            <v>0</v>
          </cell>
          <cell r="AF1172">
            <v>1</v>
          </cell>
        </row>
        <row r="1173">
          <cell r="A1173">
            <v>35</v>
          </cell>
          <cell r="B1173">
            <v>1</v>
          </cell>
          <cell r="C1173">
            <v>3</v>
          </cell>
          <cell r="D1173">
            <v>5</v>
          </cell>
          <cell r="E1173">
            <v>2</v>
          </cell>
          <cell r="F1173">
            <v>0.30592159686279435</v>
          </cell>
          <cell r="G1173">
            <v>0.45</v>
          </cell>
          <cell r="H1173">
            <v>37.701581412489269</v>
          </cell>
          <cell r="I1173">
            <v>0.4277070160240386</v>
          </cell>
          <cell r="J1173">
            <v>0</v>
          </cell>
          <cell r="K1173">
            <v>0</v>
          </cell>
          <cell r="M1173">
            <v>1995</v>
          </cell>
          <cell r="N1173">
            <v>2052</v>
          </cell>
          <cell r="O1173">
            <v>1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C1173">
            <v>1992</v>
          </cell>
          <cell r="AD1173">
            <v>1</v>
          </cell>
          <cell r="AE1173">
            <v>0</v>
          </cell>
          <cell r="AF1173">
            <v>1</v>
          </cell>
        </row>
        <row r="1174">
          <cell r="A1174">
            <v>35</v>
          </cell>
          <cell r="B1174">
            <v>2</v>
          </cell>
          <cell r="C1174">
            <v>3</v>
          </cell>
          <cell r="D1174">
            <v>5</v>
          </cell>
          <cell r="E1174">
            <v>2</v>
          </cell>
          <cell r="F1174">
            <v>0.20394773124186291</v>
          </cell>
          <cell r="G1174">
            <v>0.6</v>
          </cell>
          <cell r="H1174">
            <v>51.372364924665021</v>
          </cell>
          <cell r="I1174">
            <v>0.4277070160240386</v>
          </cell>
          <cell r="J1174">
            <v>0</v>
          </cell>
          <cell r="K1174">
            <v>0</v>
          </cell>
          <cell r="M1174">
            <v>1995</v>
          </cell>
          <cell r="N1174">
            <v>2052</v>
          </cell>
          <cell r="O1174">
            <v>1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C1174">
            <v>1992</v>
          </cell>
          <cell r="AD1174">
            <v>1</v>
          </cell>
          <cell r="AE1174">
            <v>0</v>
          </cell>
          <cell r="AF1174">
            <v>1</v>
          </cell>
        </row>
        <row r="1175">
          <cell r="A1175">
            <v>24</v>
          </cell>
          <cell r="B1175">
            <v>1</v>
          </cell>
          <cell r="C1175">
            <v>3</v>
          </cell>
          <cell r="D1175">
            <v>6</v>
          </cell>
          <cell r="E1175">
            <v>1</v>
          </cell>
          <cell r="F1175">
            <v>4.0873650441897953E-2</v>
          </cell>
          <cell r="G1175">
            <v>10</v>
          </cell>
          <cell r="H1175">
            <v>92.998482973791027</v>
          </cell>
          <cell r="I1175">
            <v>4.7852631976013074</v>
          </cell>
          <cell r="J1175">
            <v>0</v>
          </cell>
          <cell r="K1175">
            <v>0</v>
          </cell>
          <cell r="M1175">
            <v>2003</v>
          </cell>
          <cell r="N1175">
            <v>2007</v>
          </cell>
          <cell r="O1175">
            <v>1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C1175">
            <v>2005</v>
          </cell>
          <cell r="AD1175">
            <v>1</v>
          </cell>
          <cell r="AE1175">
            <v>0</v>
          </cell>
          <cell r="AF1175">
            <v>1</v>
          </cell>
        </row>
        <row r="1176">
          <cell r="A1176">
            <v>24</v>
          </cell>
          <cell r="B1176">
            <v>2</v>
          </cell>
          <cell r="C1176">
            <v>3</v>
          </cell>
          <cell r="D1176">
            <v>6</v>
          </cell>
          <cell r="E1176">
            <v>1</v>
          </cell>
          <cell r="F1176">
            <v>0</v>
          </cell>
          <cell r="G1176">
            <v>10</v>
          </cell>
          <cell r="H1176">
            <v>76.103504888536023</v>
          </cell>
          <cell r="I1176">
            <v>4.5899646778998626</v>
          </cell>
          <cell r="J1176">
            <v>0</v>
          </cell>
          <cell r="K1176">
            <v>0</v>
          </cell>
          <cell r="M1176">
            <v>2007</v>
          </cell>
          <cell r="N1176">
            <v>2010</v>
          </cell>
          <cell r="O1176">
            <v>1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C1176">
            <v>2005</v>
          </cell>
          <cell r="AD1176">
            <v>1</v>
          </cell>
          <cell r="AE1176">
            <v>0</v>
          </cell>
          <cell r="AF1176">
            <v>1</v>
          </cell>
        </row>
        <row r="1177">
          <cell r="A1177">
            <v>24</v>
          </cell>
          <cell r="B1177">
            <v>3</v>
          </cell>
          <cell r="C1177">
            <v>3</v>
          </cell>
          <cell r="D1177">
            <v>6</v>
          </cell>
          <cell r="E1177">
            <v>1</v>
          </cell>
          <cell r="F1177">
            <v>0</v>
          </cell>
          <cell r="G1177">
            <v>9.6</v>
          </cell>
          <cell r="H1177">
            <v>91.358177884712831</v>
          </cell>
          <cell r="I1177">
            <v>5.4606870986280347</v>
          </cell>
          <cell r="J1177">
            <v>0</v>
          </cell>
          <cell r="K1177">
            <v>0</v>
          </cell>
          <cell r="M1177">
            <v>2011</v>
          </cell>
          <cell r="N1177">
            <v>2011</v>
          </cell>
          <cell r="O1177">
            <v>1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C1177">
            <v>2005</v>
          </cell>
          <cell r="AD1177">
            <v>1</v>
          </cell>
          <cell r="AE1177">
            <v>0</v>
          </cell>
          <cell r="AF1177">
            <v>1</v>
          </cell>
        </row>
        <row r="1178">
          <cell r="A1178">
            <v>24</v>
          </cell>
          <cell r="B1178">
            <v>4</v>
          </cell>
          <cell r="C1178">
            <v>3</v>
          </cell>
          <cell r="D1178">
            <v>6</v>
          </cell>
          <cell r="E1178">
            <v>1</v>
          </cell>
          <cell r="F1178">
            <v>0</v>
          </cell>
          <cell r="G1178">
            <v>12.2</v>
          </cell>
          <cell r="H1178">
            <v>83.436802453689495</v>
          </cell>
          <cell r="I1178">
            <v>4.602572767458625</v>
          </cell>
          <cell r="J1178">
            <v>0</v>
          </cell>
          <cell r="K1178">
            <v>0</v>
          </cell>
          <cell r="M1178">
            <v>2012</v>
          </cell>
          <cell r="N1178">
            <v>2019</v>
          </cell>
          <cell r="O1178">
            <v>1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C1178">
            <v>2005</v>
          </cell>
          <cell r="AD1178">
            <v>1</v>
          </cell>
          <cell r="AE1178">
            <v>0</v>
          </cell>
          <cell r="AF1178">
            <v>1</v>
          </cell>
        </row>
        <row r="1179">
          <cell r="A1179">
            <v>24</v>
          </cell>
          <cell r="B1179">
            <v>5</v>
          </cell>
          <cell r="C1179">
            <v>3</v>
          </cell>
          <cell r="D1179">
            <v>6</v>
          </cell>
          <cell r="E1179">
            <v>1</v>
          </cell>
          <cell r="F1179">
            <v>5.191784363548492E-2</v>
          </cell>
          <cell r="G1179">
            <v>41.1</v>
          </cell>
          <cell r="H1179">
            <v>93.39296921838816</v>
          </cell>
          <cell r="I1179">
            <v>1.8851992166924549</v>
          </cell>
          <cell r="J1179">
            <v>0</v>
          </cell>
          <cell r="K1179">
            <v>0</v>
          </cell>
          <cell r="M1179">
            <v>2003</v>
          </cell>
          <cell r="N1179">
            <v>2052</v>
          </cell>
          <cell r="O1179">
            <v>1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C1179">
            <v>2005</v>
          </cell>
          <cell r="AD1179">
            <v>1</v>
          </cell>
          <cell r="AE1179">
            <v>0</v>
          </cell>
          <cell r="AF1179">
            <v>0.82</v>
          </cell>
        </row>
        <row r="1180">
          <cell r="A1180">
            <v>24</v>
          </cell>
          <cell r="B1180">
            <v>6</v>
          </cell>
          <cell r="C1180">
            <v>3</v>
          </cell>
          <cell r="D1180">
            <v>6</v>
          </cell>
          <cell r="E1180">
            <v>1</v>
          </cell>
          <cell r="F1180">
            <v>0</v>
          </cell>
          <cell r="G1180">
            <v>41.1</v>
          </cell>
          <cell r="H1180">
            <v>76.426325055964128</v>
          </cell>
          <cell r="I1180">
            <v>1.610394782596418</v>
          </cell>
          <cell r="J1180">
            <v>0</v>
          </cell>
          <cell r="K1180">
            <v>0</v>
          </cell>
          <cell r="M1180">
            <v>2007</v>
          </cell>
          <cell r="N1180">
            <v>2052</v>
          </cell>
          <cell r="O1180">
            <v>1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C1180">
            <v>2005</v>
          </cell>
          <cell r="AD1180">
            <v>1</v>
          </cell>
          <cell r="AE1180">
            <v>0</v>
          </cell>
          <cell r="AF1180">
            <v>0.82</v>
          </cell>
        </row>
        <row r="1181">
          <cell r="A1181">
            <v>24</v>
          </cell>
          <cell r="B1181">
            <v>7</v>
          </cell>
          <cell r="C1181">
            <v>3</v>
          </cell>
          <cell r="D1181">
            <v>6</v>
          </cell>
          <cell r="E1181">
            <v>1</v>
          </cell>
          <cell r="F1181">
            <v>0</v>
          </cell>
          <cell r="G1181">
            <v>42.4</v>
          </cell>
          <cell r="H1181">
            <v>84.669763746009082</v>
          </cell>
          <cell r="I1181">
            <v>0.89858344507898613</v>
          </cell>
          <cell r="J1181">
            <v>0</v>
          </cell>
          <cell r="K1181">
            <v>0</v>
          </cell>
          <cell r="M1181">
            <v>2011</v>
          </cell>
          <cell r="N1181">
            <v>2052</v>
          </cell>
          <cell r="O1181">
            <v>1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C1181">
            <v>2005</v>
          </cell>
          <cell r="AD1181">
            <v>1</v>
          </cell>
          <cell r="AE1181">
            <v>0</v>
          </cell>
          <cell r="AF1181">
            <v>0.82</v>
          </cell>
        </row>
        <row r="1182">
          <cell r="A1182">
            <v>24</v>
          </cell>
          <cell r="B1182">
            <v>8</v>
          </cell>
          <cell r="C1182">
            <v>3</v>
          </cell>
          <cell r="D1182">
            <v>6</v>
          </cell>
          <cell r="E1182">
            <v>1</v>
          </cell>
          <cell r="F1182">
            <v>0</v>
          </cell>
          <cell r="G1182">
            <v>44.556521739130432</v>
          </cell>
          <cell r="H1182">
            <v>78.621923478437012</v>
          </cell>
          <cell r="I1182">
            <v>0.85522357105803182</v>
          </cell>
          <cell r="J1182">
            <v>0</v>
          </cell>
          <cell r="K1182">
            <v>0</v>
          </cell>
          <cell r="M1182">
            <v>2020</v>
          </cell>
          <cell r="N1182">
            <v>2052</v>
          </cell>
          <cell r="O1182">
            <v>1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C1182">
            <v>2005</v>
          </cell>
          <cell r="AD1182">
            <v>1</v>
          </cell>
          <cell r="AE1182">
            <v>0</v>
          </cell>
          <cell r="AF1182">
            <v>0.82</v>
          </cell>
        </row>
        <row r="1183">
          <cell r="A1183">
            <v>24</v>
          </cell>
          <cell r="B1183">
            <v>9</v>
          </cell>
          <cell r="C1183">
            <v>3</v>
          </cell>
          <cell r="D1183">
            <v>6</v>
          </cell>
          <cell r="E1183">
            <v>1</v>
          </cell>
          <cell r="F1183">
            <v>0</v>
          </cell>
          <cell r="G1183">
            <v>46.784347826086957</v>
          </cell>
          <cell r="H1183">
            <v>73.006071801405795</v>
          </cell>
          <cell r="I1183">
            <v>0.81395626690186407</v>
          </cell>
          <cell r="J1183">
            <v>0</v>
          </cell>
          <cell r="K1183">
            <v>0</v>
          </cell>
          <cell r="M1183">
            <v>2030</v>
          </cell>
          <cell r="N1183">
            <v>2052</v>
          </cell>
          <cell r="O1183">
            <v>1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C1183">
            <v>2005</v>
          </cell>
          <cell r="AD1183">
            <v>1</v>
          </cell>
          <cell r="AE1183">
            <v>0</v>
          </cell>
          <cell r="AF1183">
            <v>0.82</v>
          </cell>
        </row>
        <row r="1184">
          <cell r="A1184">
            <v>24</v>
          </cell>
          <cell r="B1184">
            <v>10</v>
          </cell>
          <cell r="C1184">
            <v>3</v>
          </cell>
          <cell r="D1184">
            <v>6</v>
          </cell>
          <cell r="E1184">
            <v>1</v>
          </cell>
          <cell r="F1184">
            <v>0</v>
          </cell>
          <cell r="G1184">
            <v>13.5</v>
          </cell>
          <cell r="H1184">
            <v>81.891372024005392</v>
          </cell>
          <cell r="I1184">
            <v>8.721862953369051</v>
          </cell>
          <cell r="J1184">
            <v>0</v>
          </cell>
          <cell r="K1184">
            <v>0</v>
          </cell>
          <cell r="M1184">
            <v>2003</v>
          </cell>
          <cell r="N1184">
            <v>2012</v>
          </cell>
          <cell r="O1184">
            <v>1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C1184">
            <v>2005</v>
          </cell>
          <cell r="AD1184">
            <v>1</v>
          </cell>
          <cell r="AE1184">
            <v>0</v>
          </cell>
          <cell r="AF1184">
            <v>1</v>
          </cell>
        </row>
        <row r="1185">
          <cell r="A1185">
            <v>24</v>
          </cell>
          <cell r="B1185">
            <v>11</v>
          </cell>
          <cell r="C1185">
            <v>3</v>
          </cell>
          <cell r="D1185">
            <v>6</v>
          </cell>
          <cell r="E1185">
            <v>1</v>
          </cell>
          <cell r="F1185">
            <v>0</v>
          </cell>
          <cell r="G1185">
            <v>13.5</v>
          </cell>
          <cell r="H1185">
            <v>67.01421605892422</v>
          </cell>
          <cell r="I1185">
            <v>7.1373673922823659</v>
          </cell>
          <cell r="J1185">
            <v>0</v>
          </cell>
          <cell r="K1185">
            <v>0</v>
          </cell>
          <cell r="M1185">
            <v>2007</v>
          </cell>
          <cell r="N1185">
            <v>2012</v>
          </cell>
          <cell r="O1185">
            <v>1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C1185">
            <v>2005</v>
          </cell>
          <cell r="AD1185">
            <v>1</v>
          </cell>
          <cell r="AE1185">
            <v>0</v>
          </cell>
          <cell r="AF1185">
            <v>1</v>
          </cell>
        </row>
        <row r="1186">
          <cell r="A1186">
            <v>24</v>
          </cell>
          <cell r="B1186">
            <v>12</v>
          </cell>
          <cell r="C1186">
            <v>3</v>
          </cell>
          <cell r="D1186">
            <v>6</v>
          </cell>
          <cell r="E1186">
            <v>1</v>
          </cell>
          <cell r="F1186">
            <v>0</v>
          </cell>
          <cell r="G1186">
            <v>19.399999999999999</v>
          </cell>
          <cell r="H1186">
            <v>59.238487036634311</v>
          </cell>
          <cell r="I1186">
            <v>5.7838663075931454</v>
          </cell>
          <cell r="J1186">
            <v>0</v>
          </cell>
          <cell r="K1186">
            <v>0</v>
          </cell>
          <cell r="M1186">
            <v>2011</v>
          </cell>
          <cell r="N1186">
            <v>2052</v>
          </cell>
          <cell r="O1186">
            <v>1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C1186">
            <v>2005</v>
          </cell>
          <cell r="AD1186">
            <v>1</v>
          </cell>
          <cell r="AE1186">
            <v>0</v>
          </cell>
          <cell r="AF1186">
            <v>1</v>
          </cell>
        </row>
        <row r="1187">
          <cell r="A1187">
            <v>24</v>
          </cell>
          <cell r="B1187">
            <v>13</v>
          </cell>
          <cell r="C1187">
            <v>3</v>
          </cell>
          <cell r="D1187">
            <v>6</v>
          </cell>
          <cell r="E1187">
            <v>1</v>
          </cell>
          <cell r="F1187">
            <v>0</v>
          </cell>
          <cell r="G1187">
            <v>20.34375</v>
          </cell>
          <cell r="H1187">
            <v>55.007166534017578</v>
          </cell>
          <cell r="I1187">
            <v>5.5029391222448396</v>
          </cell>
          <cell r="J1187">
            <v>0</v>
          </cell>
          <cell r="K1187">
            <v>0</v>
          </cell>
          <cell r="M1187">
            <v>2020</v>
          </cell>
          <cell r="N1187">
            <v>2052</v>
          </cell>
          <cell r="O1187">
            <v>1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C1187">
            <v>2005</v>
          </cell>
          <cell r="AD1187">
            <v>1</v>
          </cell>
          <cell r="AE1187">
            <v>0</v>
          </cell>
          <cell r="AF1187">
            <v>1</v>
          </cell>
        </row>
        <row r="1188">
          <cell r="A1188">
            <v>24</v>
          </cell>
          <cell r="B1188">
            <v>14</v>
          </cell>
          <cell r="C1188">
            <v>3</v>
          </cell>
          <cell r="D1188">
            <v>6</v>
          </cell>
          <cell r="E1188">
            <v>1</v>
          </cell>
          <cell r="F1188">
            <v>0</v>
          </cell>
          <cell r="G1188">
            <v>21.360937500000002</v>
          </cell>
          <cell r="H1188">
            <v>51.078083210159164</v>
          </cell>
          <cell r="I1188">
            <v>5.2356579575338422</v>
          </cell>
          <cell r="J1188">
            <v>0</v>
          </cell>
          <cell r="K1188">
            <v>0</v>
          </cell>
          <cell r="M1188">
            <v>2030</v>
          </cell>
          <cell r="N1188">
            <v>2052</v>
          </cell>
          <cell r="O1188">
            <v>1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C1188">
            <v>2005</v>
          </cell>
          <cell r="AD1188">
            <v>1</v>
          </cell>
          <cell r="AE1188">
            <v>0</v>
          </cell>
          <cell r="AF1188">
            <v>1</v>
          </cell>
        </row>
        <row r="1189">
          <cell r="A1189">
            <v>24</v>
          </cell>
          <cell r="B1189">
            <v>15</v>
          </cell>
          <cell r="C1189">
            <v>3</v>
          </cell>
          <cell r="D1189">
            <v>6</v>
          </cell>
          <cell r="E1189">
            <v>1</v>
          </cell>
          <cell r="F1189">
            <v>2.152578074478868E-2</v>
          </cell>
          <cell r="G1189">
            <v>13.5</v>
          </cell>
          <cell r="H1189">
            <v>81.891372024005392</v>
          </cell>
          <cell r="I1189">
            <v>8.340401476332211</v>
          </cell>
          <cell r="J1189">
            <v>0</v>
          </cell>
          <cell r="K1189">
            <v>0</v>
          </cell>
          <cell r="M1189">
            <v>2003</v>
          </cell>
          <cell r="N1189">
            <v>2012</v>
          </cell>
          <cell r="O1189">
            <v>1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C1189">
            <v>2005</v>
          </cell>
          <cell r="AD1189">
            <v>1</v>
          </cell>
          <cell r="AE1189">
            <v>0</v>
          </cell>
          <cell r="AF1189">
            <v>1</v>
          </cell>
        </row>
        <row r="1190">
          <cell r="A1190">
            <v>24</v>
          </cell>
          <cell r="B1190">
            <v>16</v>
          </cell>
          <cell r="C1190">
            <v>3</v>
          </cell>
          <cell r="D1190">
            <v>6</v>
          </cell>
          <cell r="E1190">
            <v>1</v>
          </cell>
          <cell r="F1190">
            <v>0</v>
          </cell>
          <cell r="G1190">
            <v>13.5</v>
          </cell>
          <cell r="H1190">
            <v>67.01421605892422</v>
          </cell>
          <cell r="I1190">
            <v>7.0513536604675595</v>
          </cell>
          <cell r="J1190">
            <v>0</v>
          </cell>
          <cell r="K1190">
            <v>0</v>
          </cell>
          <cell r="M1190">
            <v>2007</v>
          </cell>
          <cell r="N1190">
            <v>2012</v>
          </cell>
          <cell r="O1190">
            <v>1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C1190">
            <v>2005</v>
          </cell>
          <cell r="AD1190">
            <v>1</v>
          </cell>
          <cell r="AE1190">
            <v>0</v>
          </cell>
          <cell r="AF1190">
            <v>1</v>
          </cell>
        </row>
        <row r="1191">
          <cell r="A1191">
            <v>24</v>
          </cell>
          <cell r="B1191">
            <v>17</v>
          </cell>
          <cell r="C1191">
            <v>3</v>
          </cell>
          <cell r="D1191">
            <v>6</v>
          </cell>
          <cell r="E1191">
            <v>1</v>
          </cell>
          <cell r="F1191">
            <v>0</v>
          </cell>
          <cell r="G1191">
            <v>13.7</v>
          </cell>
          <cell r="H1191">
            <v>68.024927263257055</v>
          </cell>
          <cell r="I1191">
            <v>5.4943387327292035</v>
          </cell>
          <cell r="J1191">
            <v>0</v>
          </cell>
          <cell r="K1191">
            <v>0</v>
          </cell>
          <cell r="M1191">
            <v>2011</v>
          </cell>
          <cell r="N1191">
            <v>2052</v>
          </cell>
          <cell r="O1191">
            <v>1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C1191">
            <v>2005</v>
          </cell>
          <cell r="AD1191">
            <v>1</v>
          </cell>
          <cell r="AE1191">
            <v>0</v>
          </cell>
          <cell r="AF1191">
            <v>1</v>
          </cell>
        </row>
        <row r="1192">
          <cell r="A1192">
            <v>24</v>
          </cell>
          <cell r="B1192">
            <v>18</v>
          </cell>
          <cell r="C1192">
            <v>3</v>
          </cell>
          <cell r="D1192">
            <v>6</v>
          </cell>
          <cell r="E1192">
            <v>1</v>
          </cell>
          <cell r="F1192">
            <v>0</v>
          </cell>
          <cell r="G1192">
            <v>14.343700000000002</v>
          </cell>
          <cell r="H1192">
            <v>64.165958983516646</v>
          </cell>
          <cell r="I1192">
            <v>5.2085910615201065</v>
          </cell>
          <cell r="J1192">
            <v>0</v>
          </cell>
          <cell r="K1192">
            <v>0</v>
          </cell>
          <cell r="M1192">
            <v>2020</v>
          </cell>
          <cell r="N1192">
            <v>2052</v>
          </cell>
          <cell r="O1192">
            <v>1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C1192">
            <v>2005</v>
          </cell>
          <cell r="AD1192">
            <v>1</v>
          </cell>
          <cell r="AE1192">
            <v>0</v>
          </cell>
          <cell r="AF1192">
            <v>1</v>
          </cell>
        </row>
        <row r="1193">
          <cell r="A1193">
            <v>24</v>
          </cell>
          <cell r="B1193">
            <v>19</v>
          </cell>
          <cell r="C1193">
            <v>3</v>
          </cell>
          <cell r="D1193">
            <v>6</v>
          </cell>
          <cell r="E1193">
            <v>1</v>
          </cell>
          <cell r="F1193">
            <v>0</v>
          </cell>
          <cell r="G1193">
            <v>15.060885000000003</v>
          </cell>
          <cell r="H1193">
            <v>60.499332755887124</v>
          </cell>
          <cell r="I1193">
            <v>4.9372498808619874</v>
          </cell>
          <cell r="J1193">
            <v>0</v>
          </cell>
          <cell r="K1193">
            <v>0</v>
          </cell>
          <cell r="M1193">
            <v>2030</v>
          </cell>
          <cell r="N1193">
            <v>2052</v>
          </cell>
          <cell r="O1193">
            <v>1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C1193">
            <v>2005</v>
          </cell>
          <cell r="AD1193">
            <v>1</v>
          </cell>
          <cell r="AE1193">
            <v>0</v>
          </cell>
          <cell r="AF1193">
            <v>1</v>
          </cell>
        </row>
        <row r="1194">
          <cell r="A1194">
            <v>24</v>
          </cell>
          <cell r="B1194">
            <v>20</v>
          </cell>
          <cell r="C1194">
            <v>3</v>
          </cell>
          <cell r="D1194">
            <v>6</v>
          </cell>
          <cell r="E1194">
            <v>1</v>
          </cell>
          <cell r="F1194">
            <v>0</v>
          </cell>
          <cell r="G1194">
            <v>16.7</v>
          </cell>
          <cell r="H1194">
            <v>86.304208059140237</v>
          </cell>
          <cell r="I1194">
            <v>9.1028550470379042</v>
          </cell>
          <cell r="J1194">
            <v>0</v>
          </cell>
          <cell r="K1194">
            <v>0</v>
          </cell>
          <cell r="M1194">
            <v>2003</v>
          </cell>
          <cell r="N1194">
            <v>2012</v>
          </cell>
          <cell r="O1194">
            <v>1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C1194">
            <v>2005</v>
          </cell>
          <cell r="AD1194">
            <v>1</v>
          </cell>
          <cell r="AE1194">
            <v>0</v>
          </cell>
          <cell r="AF1194">
            <v>1</v>
          </cell>
        </row>
        <row r="1195">
          <cell r="A1195">
            <v>24</v>
          </cell>
          <cell r="B1195">
            <v>21</v>
          </cell>
          <cell r="C1195">
            <v>3</v>
          </cell>
          <cell r="D1195">
            <v>6</v>
          </cell>
          <cell r="E1195">
            <v>1</v>
          </cell>
          <cell r="F1195">
            <v>0</v>
          </cell>
          <cell r="G1195">
            <v>16.7</v>
          </cell>
          <cell r="H1195">
            <v>70.625374843813617</v>
          </cell>
          <cell r="I1195">
            <v>7.6441647818176586</v>
          </cell>
          <cell r="J1195">
            <v>0</v>
          </cell>
          <cell r="K1195">
            <v>0</v>
          </cell>
          <cell r="M1195">
            <v>2007</v>
          </cell>
          <cell r="N1195">
            <v>2012</v>
          </cell>
          <cell r="O1195">
            <v>1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C1195">
            <v>2005</v>
          </cell>
          <cell r="AD1195">
            <v>1</v>
          </cell>
          <cell r="AE1195">
            <v>0</v>
          </cell>
          <cell r="AF1195">
            <v>1</v>
          </cell>
        </row>
        <row r="1196">
          <cell r="A1196">
            <v>24</v>
          </cell>
          <cell r="B1196">
            <v>22</v>
          </cell>
          <cell r="C1196">
            <v>3</v>
          </cell>
          <cell r="D1196">
            <v>6</v>
          </cell>
          <cell r="E1196">
            <v>1</v>
          </cell>
          <cell r="F1196">
            <v>0</v>
          </cell>
          <cell r="G1196">
            <v>18.7</v>
          </cell>
          <cell r="H1196">
            <v>73.557667646417997</v>
          </cell>
          <cell r="I1196">
            <v>12.040668458538761</v>
          </cell>
          <cell r="J1196">
            <v>0</v>
          </cell>
          <cell r="K1196">
            <v>0</v>
          </cell>
          <cell r="M1196">
            <v>2011</v>
          </cell>
          <cell r="N1196">
            <v>2052</v>
          </cell>
          <cell r="O1196">
            <v>1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C1196">
            <v>2005</v>
          </cell>
          <cell r="AD1196">
            <v>1</v>
          </cell>
          <cell r="AE1196">
            <v>0</v>
          </cell>
          <cell r="AF1196">
            <v>1</v>
          </cell>
        </row>
        <row r="1197">
          <cell r="A1197">
            <v>24</v>
          </cell>
          <cell r="B1197">
            <v>23</v>
          </cell>
          <cell r="C1197">
            <v>3</v>
          </cell>
          <cell r="D1197">
            <v>6</v>
          </cell>
          <cell r="E1197">
            <v>1</v>
          </cell>
          <cell r="F1197">
            <v>0</v>
          </cell>
          <cell r="G1197">
            <v>19.59975</v>
          </cell>
          <cell r="H1197">
            <v>69.319871650520071</v>
          </cell>
          <cell r="I1197">
            <v>11.40283091974578</v>
          </cell>
          <cell r="J1197">
            <v>0</v>
          </cell>
          <cell r="K1197">
            <v>0</v>
          </cell>
          <cell r="M1197">
            <v>2020</v>
          </cell>
          <cell r="N1197">
            <v>2052</v>
          </cell>
          <cell r="O1197">
            <v>1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C1197">
            <v>2005</v>
          </cell>
          <cell r="AD1197">
            <v>1</v>
          </cell>
          <cell r="AE1197">
            <v>0</v>
          </cell>
          <cell r="AF1197">
            <v>1</v>
          </cell>
        </row>
        <row r="1198">
          <cell r="A1198">
            <v>24</v>
          </cell>
          <cell r="B1198">
            <v>24</v>
          </cell>
          <cell r="C1198">
            <v>3</v>
          </cell>
          <cell r="D1198">
            <v>6</v>
          </cell>
          <cell r="E1198">
            <v>1</v>
          </cell>
          <cell r="F1198">
            <v>0</v>
          </cell>
          <cell r="G1198">
            <v>20.5797375</v>
          </cell>
          <cell r="H1198">
            <v>65.358736127633222</v>
          </cell>
          <cell r="I1198">
            <v>10.799241326538027</v>
          </cell>
          <cell r="J1198">
            <v>0</v>
          </cell>
          <cell r="K1198">
            <v>0</v>
          </cell>
          <cell r="M1198">
            <v>2030</v>
          </cell>
          <cell r="N1198">
            <v>2052</v>
          </cell>
          <cell r="O1198">
            <v>1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C1198">
            <v>2005</v>
          </cell>
          <cell r="AD1198">
            <v>1</v>
          </cell>
          <cell r="AE1198">
            <v>0</v>
          </cell>
          <cell r="AF1198">
            <v>1</v>
          </cell>
        </row>
        <row r="1199">
          <cell r="A1199">
            <v>24</v>
          </cell>
          <cell r="B1199">
            <v>25</v>
          </cell>
          <cell r="C1199">
            <v>3</v>
          </cell>
          <cell r="D1199">
            <v>6</v>
          </cell>
          <cell r="E1199">
            <v>1</v>
          </cell>
          <cell r="F1199">
            <v>0</v>
          </cell>
          <cell r="G1199">
            <v>15.054945054945055</v>
          </cell>
          <cell r="H1199">
            <v>509.766874839151</v>
          </cell>
          <cell r="I1199">
            <v>27.523251886627747</v>
          </cell>
          <cell r="J1199">
            <v>0</v>
          </cell>
          <cell r="K1199">
            <v>0</v>
          </cell>
          <cell r="M1199">
            <v>2003</v>
          </cell>
          <cell r="N1199">
            <v>2019</v>
          </cell>
          <cell r="O1199">
            <v>1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C1199">
            <v>2005</v>
          </cell>
          <cell r="AD1199">
            <v>1</v>
          </cell>
          <cell r="AE1199">
            <v>0</v>
          </cell>
          <cell r="AF1199">
            <v>0.92</v>
          </cell>
        </row>
        <row r="1200">
          <cell r="A1200">
            <v>24</v>
          </cell>
          <cell r="B1200">
            <v>26</v>
          </cell>
          <cell r="C1200">
            <v>3</v>
          </cell>
          <cell r="D1200">
            <v>6</v>
          </cell>
          <cell r="E1200">
            <v>1</v>
          </cell>
          <cell r="F1200">
            <v>0</v>
          </cell>
          <cell r="G1200">
            <v>51</v>
          </cell>
          <cell r="H1200">
            <v>296.81135573825793</v>
          </cell>
          <cell r="I1200">
            <v>28.708206851793367</v>
          </cell>
          <cell r="J1200">
            <v>0</v>
          </cell>
          <cell r="K1200">
            <v>0</v>
          </cell>
          <cell r="M1200">
            <v>2007</v>
          </cell>
          <cell r="N1200">
            <v>2052</v>
          </cell>
          <cell r="O1200">
            <v>1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C1200">
            <v>2005</v>
          </cell>
          <cell r="AD1200">
            <v>1</v>
          </cell>
          <cell r="AE1200">
            <v>0</v>
          </cell>
          <cell r="AF1200">
            <v>0.85</v>
          </cell>
        </row>
        <row r="1201">
          <cell r="A1201">
            <v>24</v>
          </cell>
          <cell r="B1201">
            <v>27</v>
          </cell>
          <cell r="C1201">
            <v>3</v>
          </cell>
          <cell r="D1201">
            <v>6</v>
          </cell>
          <cell r="E1201">
            <v>1</v>
          </cell>
          <cell r="F1201">
            <v>0</v>
          </cell>
          <cell r="G1201">
            <v>60</v>
          </cell>
          <cell r="H1201">
            <v>167.68996602559412</v>
          </cell>
          <cell r="I1201">
            <v>5.69195759561984</v>
          </cell>
          <cell r="J1201">
            <v>0</v>
          </cell>
          <cell r="K1201">
            <v>0</v>
          </cell>
          <cell r="M1201">
            <v>2011</v>
          </cell>
          <cell r="N1201">
            <v>2052</v>
          </cell>
          <cell r="O1201">
            <v>1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C1201">
            <v>2005</v>
          </cell>
          <cell r="AD1201">
            <v>1</v>
          </cell>
          <cell r="AE1201">
            <v>0</v>
          </cell>
          <cell r="AF1201">
            <v>0.9</v>
          </cell>
        </row>
        <row r="1202">
          <cell r="A1202">
            <v>24</v>
          </cell>
          <cell r="B1202">
            <v>28</v>
          </cell>
          <cell r="C1202">
            <v>3</v>
          </cell>
          <cell r="D1202">
            <v>6</v>
          </cell>
          <cell r="E1202">
            <v>1</v>
          </cell>
          <cell r="F1202">
            <v>0</v>
          </cell>
          <cell r="G1202">
            <v>170</v>
          </cell>
          <cell r="H1202">
            <v>105.71169896351547</v>
          </cell>
          <cell r="I1202">
            <v>1.0422102711403398</v>
          </cell>
          <cell r="J1202">
            <v>0</v>
          </cell>
          <cell r="K1202">
            <v>10.571169896351549</v>
          </cell>
          <cell r="M1202">
            <v>2020</v>
          </cell>
          <cell r="N1202">
            <v>2052</v>
          </cell>
          <cell r="O1202">
            <v>1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C1202">
            <v>2005</v>
          </cell>
          <cell r="AD1202">
            <v>1</v>
          </cell>
          <cell r="AE1202">
            <v>0</v>
          </cell>
          <cell r="AF1202">
            <v>0.92</v>
          </cell>
        </row>
        <row r="1203">
          <cell r="A1203">
            <v>24</v>
          </cell>
          <cell r="B1203">
            <v>30</v>
          </cell>
          <cell r="C1203">
            <v>3</v>
          </cell>
          <cell r="D1203">
            <v>6</v>
          </cell>
          <cell r="E1203">
            <v>1</v>
          </cell>
          <cell r="F1203">
            <v>0</v>
          </cell>
          <cell r="G1203">
            <v>170</v>
          </cell>
          <cell r="H1203">
            <v>105.71169896351547</v>
          </cell>
          <cell r="I1203">
            <v>1.0422102711403398</v>
          </cell>
          <cell r="J1203">
            <v>0</v>
          </cell>
          <cell r="K1203">
            <v>15.85675484452732</v>
          </cell>
          <cell r="M1203">
            <v>2022</v>
          </cell>
          <cell r="N1203">
            <v>2052</v>
          </cell>
          <cell r="O1203">
            <v>1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C1203">
            <v>2005</v>
          </cell>
          <cell r="AD1203">
            <v>1</v>
          </cell>
          <cell r="AE1203">
            <v>0</v>
          </cell>
          <cell r="AF1203">
            <v>0.92</v>
          </cell>
        </row>
        <row r="1204">
          <cell r="A1204">
            <v>24</v>
          </cell>
          <cell r="B1204">
            <v>29</v>
          </cell>
          <cell r="C1204">
            <v>3</v>
          </cell>
          <cell r="D1204">
            <v>6</v>
          </cell>
          <cell r="E1204">
            <v>1</v>
          </cell>
          <cell r="F1204">
            <v>0</v>
          </cell>
          <cell r="G1204">
            <v>202</v>
          </cell>
          <cell r="H1204">
            <v>98.480901139606303</v>
          </cell>
          <cell r="I1204">
            <v>0.71672795842677472</v>
          </cell>
          <cell r="J1204">
            <v>0</v>
          </cell>
          <cell r="K1204">
            <v>14.772135170940945</v>
          </cell>
          <cell r="M1204">
            <v>2030</v>
          </cell>
          <cell r="N1204">
            <v>2052</v>
          </cell>
          <cell r="O1204">
            <v>1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C1204">
            <v>2005</v>
          </cell>
          <cell r="AD1204">
            <v>1</v>
          </cell>
          <cell r="AE1204">
            <v>0</v>
          </cell>
          <cell r="AF1204">
            <v>0.92</v>
          </cell>
        </row>
        <row r="1205">
          <cell r="A1205">
            <v>25</v>
          </cell>
          <cell r="B1205">
            <v>1</v>
          </cell>
          <cell r="C1205">
            <v>3</v>
          </cell>
          <cell r="D1205">
            <v>6</v>
          </cell>
          <cell r="E1205">
            <v>1</v>
          </cell>
          <cell r="F1205">
            <v>3.7906133632740382E-2</v>
          </cell>
          <cell r="G1205">
            <v>41.6</v>
          </cell>
          <cell r="H1205">
            <v>19.766996212851847</v>
          </cell>
          <cell r="I1205">
            <v>1.4475999634765355</v>
          </cell>
          <cell r="J1205">
            <v>0</v>
          </cell>
          <cell r="K1205">
            <v>0</v>
          </cell>
          <cell r="M1205">
            <v>2003</v>
          </cell>
          <cell r="N1205">
            <v>2005</v>
          </cell>
          <cell r="O1205">
            <v>1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C1205">
            <v>2005</v>
          </cell>
          <cell r="AD1205">
            <v>1</v>
          </cell>
          <cell r="AE1205">
            <v>0</v>
          </cell>
          <cell r="AF1205">
            <v>0.62</v>
          </cell>
        </row>
        <row r="1206">
          <cell r="A1206">
            <v>25</v>
          </cell>
          <cell r="B1206">
            <v>2</v>
          </cell>
          <cell r="C1206">
            <v>3</v>
          </cell>
          <cell r="D1206">
            <v>6</v>
          </cell>
          <cell r="E1206">
            <v>1</v>
          </cell>
          <cell r="F1206">
            <v>0.11363564196771578</v>
          </cell>
          <cell r="G1206">
            <v>59.001096914997611</v>
          </cell>
          <cell r="H1206">
            <v>31.107112877950648</v>
          </cell>
          <cell r="I1206">
            <v>0.84270712793396041</v>
          </cell>
          <cell r="J1206">
            <v>0</v>
          </cell>
          <cell r="K1206">
            <v>0</v>
          </cell>
          <cell r="M1206">
            <v>2003</v>
          </cell>
          <cell r="N1206">
            <v>2052</v>
          </cell>
          <cell r="O1206">
            <v>1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C1206">
            <v>2005</v>
          </cell>
          <cell r="AD1206">
            <v>1</v>
          </cell>
          <cell r="AE1206">
            <v>0</v>
          </cell>
          <cell r="AF1206">
            <v>0.82</v>
          </cell>
        </row>
        <row r="1207">
          <cell r="A1207">
            <v>25</v>
          </cell>
          <cell r="B1207">
            <v>3</v>
          </cell>
          <cell r="C1207">
            <v>3</v>
          </cell>
          <cell r="D1207">
            <v>6</v>
          </cell>
          <cell r="E1207">
            <v>1</v>
          </cell>
          <cell r="F1207">
            <v>0.19505808918760603</v>
          </cell>
          <cell r="G1207">
            <v>50.116499999999995</v>
          </cell>
          <cell r="H1207">
            <v>23.290095653517316</v>
          </cell>
          <cell r="I1207">
            <v>1.0223612210273088</v>
          </cell>
          <cell r="J1207">
            <v>0</v>
          </cell>
          <cell r="K1207">
            <v>0</v>
          </cell>
          <cell r="M1207">
            <v>2003</v>
          </cell>
          <cell r="N1207">
            <v>2012</v>
          </cell>
          <cell r="O1207">
            <v>1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C1207">
            <v>2005</v>
          </cell>
          <cell r="AD1207">
            <v>1</v>
          </cell>
          <cell r="AE1207">
            <v>0</v>
          </cell>
          <cell r="AF1207">
            <v>0.75</v>
          </cell>
        </row>
        <row r="1208">
          <cell r="A1208">
            <v>25</v>
          </cell>
          <cell r="B1208">
            <v>4</v>
          </cell>
          <cell r="C1208">
            <v>3</v>
          </cell>
          <cell r="D1208">
            <v>6</v>
          </cell>
          <cell r="E1208">
            <v>1</v>
          </cell>
          <cell r="F1208">
            <v>0</v>
          </cell>
          <cell r="G1208">
            <v>60.040593750000006</v>
          </cell>
          <cell r="H1208">
            <v>21.075279621034834</v>
          </cell>
          <cell r="I1208">
            <v>0.92224926317389644</v>
          </cell>
          <cell r="J1208">
            <v>0</v>
          </cell>
          <cell r="K1208">
            <v>0</v>
          </cell>
          <cell r="M1208">
            <v>2020</v>
          </cell>
          <cell r="N1208">
            <v>2029</v>
          </cell>
          <cell r="O1208">
            <v>1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C1208">
            <v>2005</v>
          </cell>
          <cell r="AD1208">
            <v>1</v>
          </cell>
          <cell r="AE1208">
            <v>0</v>
          </cell>
          <cell r="AF1208">
            <v>0.85</v>
          </cell>
        </row>
        <row r="1209">
          <cell r="A1209">
            <v>25</v>
          </cell>
          <cell r="B1209">
            <v>5</v>
          </cell>
          <cell r="C1209">
            <v>3</v>
          </cell>
          <cell r="D1209">
            <v>6</v>
          </cell>
          <cell r="E1209">
            <v>1</v>
          </cell>
          <cell r="F1209">
            <v>0</v>
          </cell>
          <cell r="G1209">
            <v>60.040593750000006</v>
          </cell>
          <cell r="H1209">
            <v>20.853670722456549</v>
          </cell>
          <cell r="I1209">
            <v>0.91853297841089832</v>
          </cell>
          <cell r="J1209">
            <v>0</v>
          </cell>
          <cell r="K1209">
            <v>0</v>
          </cell>
          <cell r="M1209">
            <v>2030</v>
          </cell>
          <cell r="N1209">
            <v>2052</v>
          </cell>
          <cell r="O1209">
            <v>1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C1209">
            <v>2005</v>
          </cell>
          <cell r="AD1209">
            <v>1</v>
          </cell>
          <cell r="AE1209">
            <v>0</v>
          </cell>
          <cell r="AF1209">
            <v>0.85</v>
          </cell>
        </row>
        <row r="1210">
          <cell r="A1210">
            <v>25</v>
          </cell>
          <cell r="B1210">
            <v>6</v>
          </cell>
          <cell r="C1210">
            <v>3</v>
          </cell>
          <cell r="D1210">
            <v>6</v>
          </cell>
          <cell r="E1210">
            <v>1</v>
          </cell>
          <cell r="F1210">
            <v>0.19505808918760603</v>
          </cell>
          <cell r="G1210">
            <v>58.185142857142857</v>
          </cell>
          <cell r="H1210">
            <v>23.739923911618586</v>
          </cell>
          <cell r="I1210">
            <v>1.1029769471832198</v>
          </cell>
          <cell r="J1210">
            <v>0</v>
          </cell>
          <cell r="K1210">
            <v>0</v>
          </cell>
          <cell r="M1210">
            <v>2003</v>
          </cell>
          <cell r="N1210">
            <v>2011</v>
          </cell>
          <cell r="O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C1210">
            <v>2005</v>
          </cell>
          <cell r="AD1210">
            <v>1</v>
          </cell>
          <cell r="AE1210">
            <v>0</v>
          </cell>
          <cell r="AF1210">
            <v>0.82</v>
          </cell>
        </row>
        <row r="1211">
          <cell r="A1211">
            <v>25</v>
          </cell>
          <cell r="B1211">
            <v>7</v>
          </cell>
          <cell r="C1211">
            <v>3</v>
          </cell>
          <cell r="D1211">
            <v>6</v>
          </cell>
          <cell r="E1211">
            <v>1</v>
          </cell>
          <cell r="F1211">
            <v>0</v>
          </cell>
          <cell r="G1211">
            <v>62.560191999999986</v>
          </cell>
          <cell r="H1211">
            <v>23.169511975391082</v>
          </cell>
          <cell r="I1211">
            <v>1.0813281055819752</v>
          </cell>
          <cell r="J1211">
            <v>0</v>
          </cell>
          <cell r="K1211">
            <v>0</v>
          </cell>
          <cell r="M1211">
            <v>2012</v>
          </cell>
          <cell r="N1211">
            <v>2029</v>
          </cell>
          <cell r="O1211">
            <v>1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C1211">
            <v>2005</v>
          </cell>
          <cell r="AD1211">
            <v>1</v>
          </cell>
          <cell r="AE1211">
            <v>0</v>
          </cell>
          <cell r="AF1211">
            <v>0.82</v>
          </cell>
        </row>
        <row r="1212">
          <cell r="A1212">
            <v>25</v>
          </cell>
          <cell r="B1212">
            <v>8</v>
          </cell>
          <cell r="C1212">
            <v>3</v>
          </cell>
          <cell r="D1212">
            <v>6</v>
          </cell>
          <cell r="E1212">
            <v>1</v>
          </cell>
          <cell r="F1212">
            <v>0</v>
          </cell>
          <cell r="G1212">
            <v>63.587452952380957</v>
          </cell>
          <cell r="H1212">
            <v>22.555174941220358</v>
          </cell>
          <cell r="I1212">
            <v>1.058360427608555</v>
          </cell>
          <cell r="J1212">
            <v>0</v>
          </cell>
          <cell r="K1212">
            <v>0</v>
          </cell>
          <cell r="M1212">
            <v>2030</v>
          </cell>
          <cell r="N1212">
            <v>2052</v>
          </cell>
          <cell r="O1212">
            <v>1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C1212">
            <v>2005</v>
          </cell>
          <cell r="AD1212">
            <v>1</v>
          </cell>
          <cell r="AE1212">
            <v>0</v>
          </cell>
          <cell r="AF1212">
            <v>0.82</v>
          </cell>
        </row>
        <row r="1213">
          <cell r="A1213">
            <v>25</v>
          </cell>
          <cell r="B1213">
            <v>9</v>
          </cell>
          <cell r="C1213">
            <v>3</v>
          </cell>
          <cell r="D1213">
            <v>6</v>
          </cell>
          <cell r="E1213">
            <v>1</v>
          </cell>
          <cell r="F1213">
            <v>1.276336959336172E-3</v>
          </cell>
          <cell r="G1213">
            <v>151.13024118738406</v>
          </cell>
          <cell r="H1213">
            <v>24.675005760387791</v>
          </cell>
          <cell r="I1213">
            <v>1.6138223295769607</v>
          </cell>
          <cell r="J1213">
            <v>0</v>
          </cell>
          <cell r="K1213">
            <v>0</v>
          </cell>
          <cell r="M1213">
            <v>2003</v>
          </cell>
          <cell r="N1213">
            <v>2012</v>
          </cell>
          <cell r="O1213">
            <v>1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C1213">
            <v>2005</v>
          </cell>
          <cell r="AD1213">
            <v>1</v>
          </cell>
          <cell r="AE1213">
            <v>0</v>
          </cell>
          <cell r="AF1213">
            <v>0.82</v>
          </cell>
        </row>
        <row r="1214">
          <cell r="A1214">
            <v>25</v>
          </cell>
          <cell r="B1214">
            <v>10</v>
          </cell>
          <cell r="C1214">
            <v>3</v>
          </cell>
          <cell r="D1214">
            <v>6</v>
          </cell>
          <cell r="E1214">
            <v>1</v>
          </cell>
          <cell r="F1214">
            <v>0</v>
          </cell>
          <cell r="G1214">
            <v>162.49400519480514</v>
          </cell>
          <cell r="H1214">
            <v>24.076955937004545</v>
          </cell>
          <cell r="I1214">
            <v>1.5792753591546116</v>
          </cell>
          <cell r="J1214">
            <v>0</v>
          </cell>
          <cell r="K1214">
            <v>0</v>
          </cell>
          <cell r="M1214">
            <v>2020</v>
          </cell>
          <cell r="N1214">
            <v>2029</v>
          </cell>
          <cell r="O1214">
            <v>1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C1214">
            <v>2005</v>
          </cell>
          <cell r="AD1214">
            <v>1</v>
          </cell>
          <cell r="AE1214">
            <v>0</v>
          </cell>
          <cell r="AF1214">
            <v>0.82</v>
          </cell>
        </row>
        <row r="1215">
          <cell r="A1215">
            <v>25</v>
          </cell>
          <cell r="B1215">
            <v>11</v>
          </cell>
          <cell r="C1215">
            <v>3</v>
          </cell>
          <cell r="D1215">
            <v>6</v>
          </cell>
          <cell r="E1215">
            <v>1</v>
          </cell>
          <cell r="F1215">
            <v>0</v>
          </cell>
          <cell r="G1215">
            <v>165.16221546072973</v>
          </cell>
          <cell r="H1215">
            <v>23.43285273465316</v>
          </cell>
          <cell r="I1215">
            <v>1.542764572707114</v>
          </cell>
          <cell r="J1215">
            <v>0</v>
          </cell>
          <cell r="K1215">
            <v>0</v>
          </cell>
          <cell r="M1215">
            <v>2030</v>
          </cell>
          <cell r="N1215">
            <v>2052</v>
          </cell>
          <cell r="O1215">
            <v>1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C1215">
            <v>2005</v>
          </cell>
          <cell r="AD1215">
            <v>1</v>
          </cell>
          <cell r="AE1215">
            <v>0</v>
          </cell>
          <cell r="AF1215">
            <v>0.82</v>
          </cell>
        </row>
        <row r="1216">
          <cell r="A1216">
            <v>25</v>
          </cell>
          <cell r="B1216">
            <v>12</v>
          </cell>
          <cell r="C1216">
            <v>3</v>
          </cell>
          <cell r="D1216">
            <v>6</v>
          </cell>
          <cell r="E1216">
            <v>1</v>
          </cell>
          <cell r="F1216">
            <v>0.18950012893870682</v>
          </cell>
          <cell r="G1216">
            <v>68.800000000000011</v>
          </cell>
          <cell r="H1216">
            <v>25.728873751825518</v>
          </cell>
          <cell r="I1216">
            <v>0.95197520430823357</v>
          </cell>
          <cell r="J1216">
            <v>0</v>
          </cell>
          <cell r="K1216">
            <v>0</v>
          </cell>
          <cell r="M1216">
            <v>2003</v>
          </cell>
          <cell r="N1216">
            <v>2012</v>
          </cell>
          <cell r="O1216">
            <v>1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C1216">
            <v>2005</v>
          </cell>
          <cell r="AD1216">
            <v>1</v>
          </cell>
          <cell r="AE1216">
            <v>0</v>
          </cell>
          <cell r="AF1216">
            <v>0.82</v>
          </cell>
        </row>
        <row r="1217">
          <cell r="A1217">
            <v>25</v>
          </cell>
          <cell r="B1217">
            <v>13</v>
          </cell>
          <cell r="C1217">
            <v>3</v>
          </cell>
          <cell r="D1217">
            <v>6</v>
          </cell>
          <cell r="E1217">
            <v>1</v>
          </cell>
          <cell r="F1217">
            <v>0</v>
          </cell>
          <cell r="G1217">
            <v>73.973199999999977</v>
          </cell>
          <cell r="H1217">
            <v>25.079423471236673</v>
          </cell>
          <cell r="I1217">
            <v>0.93255791555735845</v>
          </cell>
          <cell r="J1217">
            <v>0</v>
          </cell>
          <cell r="K1217">
            <v>0</v>
          </cell>
          <cell r="M1217">
            <v>2020</v>
          </cell>
          <cell r="N1217">
            <v>2029</v>
          </cell>
          <cell r="O1217">
            <v>1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C1217">
            <v>2005</v>
          </cell>
          <cell r="AD1217">
            <v>1</v>
          </cell>
          <cell r="AE1217">
            <v>0</v>
          </cell>
          <cell r="AF1217">
            <v>0.82</v>
          </cell>
        </row>
        <row r="1218">
          <cell r="A1218">
            <v>25</v>
          </cell>
          <cell r="B1218">
            <v>14</v>
          </cell>
          <cell r="C1218">
            <v>3</v>
          </cell>
          <cell r="D1218">
            <v>6</v>
          </cell>
          <cell r="E1218">
            <v>1</v>
          </cell>
          <cell r="F1218">
            <v>0</v>
          </cell>
          <cell r="G1218">
            <v>75.187866666666665</v>
          </cell>
          <cell r="H1218">
            <v>24.379961672002583</v>
          </cell>
          <cell r="I1218">
            <v>0.91199363322246163</v>
          </cell>
          <cell r="J1218">
            <v>0</v>
          </cell>
          <cell r="K1218">
            <v>0</v>
          </cell>
          <cell r="M1218">
            <v>2030</v>
          </cell>
          <cell r="N1218">
            <v>2052</v>
          </cell>
          <cell r="O1218">
            <v>1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C1218">
            <v>2005</v>
          </cell>
          <cell r="AD1218">
            <v>1</v>
          </cell>
          <cell r="AE1218">
            <v>0</v>
          </cell>
          <cell r="AF1218">
            <v>0.82</v>
          </cell>
        </row>
        <row r="1219">
          <cell r="A1219">
            <v>25</v>
          </cell>
          <cell r="B1219">
            <v>15</v>
          </cell>
          <cell r="C1219">
            <v>3</v>
          </cell>
          <cell r="D1219">
            <v>6</v>
          </cell>
          <cell r="E1219">
            <v>1</v>
          </cell>
          <cell r="F1219">
            <v>0</v>
          </cell>
          <cell r="G1219">
            <v>178.70129870129873</v>
          </cell>
          <cell r="H1219">
            <v>26.519685829641755</v>
          </cell>
          <cell r="I1219">
            <v>1.4031762852516505</v>
          </cell>
          <cell r="J1219">
            <v>0</v>
          </cell>
          <cell r="K1219">
            <v>0</v>
          </cell>
          <cell r="M1219">
            <v>2003</v>
          </cell>
          <cell r="N1219">
            <v>2019</v>
          </cell>
          <cell r="O1219">
            <v>1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C1219">
            <v>2005</v>
          </cell>
          <cell r="AD1219">
            <v>1</v>
          </cell>
          <cell r="AE1219">
            <v>0</v>
          </cell>
          <cell r="AF1219">
            <v>0.82</v>
          </cell>
        </row>
        <row r="1220">
          <cell r="A1220">
            <v>25</v>
          </cell>
          <cell r="B1220">
            <v>16</v>
          </cell>
          <cell r="C1220">
            <v>3</v>
          </cell>
          <cell r="D1220">
            <v>6</v>
          </cell>
          <cell r="E1220">
            <v>1</v>
          </cell>
          <cell r="F1220">
            <v>0</v>
          </cell>
          <cell r="G1220">
            <v>192.13818181818175</v>
          </cell>
          <cell r="H1220">
            <v>25.846861793058345</v>
          </cell>
          <cell r="I1220">
            <v>1.3717423105582471</v>
          </cell>
          <cell r="J1220">
            <v>0</v>
          </cell>
          <cell r="K1220">
            <v>0</v>
          </cell>
          <cell r="M1220">
            <v>2020</v>
          </cell>
          <cell r="N1220">
            <v>2029</v>
          </cell>
          <cell r="O1220">
            <v>1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C1220">
            <v>2005</v>
          </cell>
          <cell r="AD1220">
            <v>1</v>
          </cell>
          <cell r="AE1220">
            <v>0</v>
          </cell>
          <cell r="AF1220">
            <v>0.82</v>
          </cell>
        </row>
        <row r="1221">
          <cell r="A1221">
            <v>25</v>
          </cell>
          <cell r="B1221">
            <v>17</v>
          </cell>
          <cell r="C1221">
            <v>3</v>
          </cell>
          <cell r="D1221">
            <v>6</v>
          </cell>
          <cell r="E1221">
            <v>1</v>
          </cell>
          <cell r="F1221">
            <v>0</v>
          </cell>
          <cell r="G1221">
            <v>195.29316017316017</v>
          </cell>
          <cell r="H1221">
            <v>25.122226320162898</v>
          </cell>
          <cell r="I1221">
            <v>1.3385842389507552</v>
          </cell>
          <cell r="J1221">
            <v>0</v>
          </cell>
          <cell r="K1221">
            <v>0</v>
          </cell>
          <cell r="M1221">
            <v>2030</v>
          </cell>
          <cell r="N1221">
            <v>2052</v>
          </cell>
          <cell r="O1221">
            <v>1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C1221">
            <v>2005</v>
          </cell>
          <cell r="AD1221">
            <v>1</v>
          </cell>
          <cell r="AE1221">
            <v>0</v>
          </cell>
          <cell r="AF1221">
            <v>0.82</v>
          </cell>
        </row>
        <row r="1222">
          <cell r="A1222">
            <v>25</v>
          </cell>
          <cell r="B1222">
            <v>18</v>
          </cell>
          <cell r="C1222">
            <v>3</v>
          </cell>
          <cell r="D1222">
            <v>6</v>
          </cell>
          <cell r="E1222">
            <v>1</v>
          </cell>
          <cell r="F1222">
            <v>1.9413185821910445E-3</v>
          </cell>
          <cell r="G1222">
            <v>71.2</v>
          </cell>
          <cell r="H1222">
            <v>36.267274458920738</v>
          </cell>
          <cell r="I1222">
            <v>0.88866669837763734</v>
          </cell>
          <cell r="J1222">
            <v>0</v>
          </cell>
          <cell r="K1222">
            <v>0</v>
          </cell>
          <cell r="M1222">
            <v>2003</v>
          </cell>
          <cell r="N1222">
            <v>2011</v>
          </cell>
          <cell r="O1222">
            <v>1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C1222">
            <v>2005</v>
          </cell>
          <cell r="AD1222">
            <v>1</v>
          </cell>
          <cell r="AE1222">
            <v>0</v>
          </cell>
          <cell r="AF1222">
            <v>0.85</v>
          </cell>
        </row>
        <row r="1223">
          <cell r="A1223">
            <v>25</v>
          </cell>
          <cell r="B1223">
            <v>19</v>
          </cell>
          <cell r="C1223">
            <v>3</v>
          </cell>
          <cell r="D1223">
            <v>6</v>
          </cell>
          <cell r="E1223">
            <v>1</v>
          </cell>
          <cell r="F1223">
            <v>0</v>
          </cell>
          <cell r="G1223">
            <v>74.405995000000004</v>
          </cell>
          <cell r="H1223">
            <v>35.488311267501004</v>
          </cell>
          <cell r="I1223">
            <v>0.76303104475159567</v>
          </cell>
          <cell r="J1223">
            <v>0</v>
          </cell>
          <cell r="K1223">
            <v>0</v>
          </cell>
          <cell r="M1223">
            <v>2007</v>
          </cell>
          <cell r="N1223">
            <v>2019</v>
          </cell>
          <cell r="O1223">
            <v>1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C1223">
            <v>2005</v>
          </cell>
          <cell r="AD1223">
            <v>1</v>
          </cell>
          <cell r="AE1223">
            <v>0</v>
          </cell>
          <cell r="AF1223">
            <v>0.85</v>
          </cell>
        </row>
        <row r="1224">
          <cell r="A1224">
            <v>25</v>
          </cell>
          <cell r="B1224">
            <v>20</v>
          </cell>
          <cell r="C1224">
            <v>3</v>
          </cell>
          <cell r="D1224">
            <v>6</v>
          </cell>
          <cell r="E1224">
            <v>1</v>
          </cell>
          <cell r="F1224">
            <v>0</v>
          </cell>
          <cell r="G1224">
            <v>78.331812999999983</v>
          </cell>
          <cell r="H1224">
            <v>34.529354833923151</v>
          </cell>
          <cell r="I1224">
            <v>0.74664261354618167</v>
          </cell>
          <cell r="J1224">
            <v>0</v>
          </cell>
          <cell r="K1224">
            <v>0</v>
          </cell>
          <cell r="M1224">
            <v>2020</v>
          </cell>
          <cell r="N1224">
            <v>2029</v>
          </cell>
          <cell r="O1224">
            <v>1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C1224">
            <v>2005</v>
          </cell>
          <cell r="AD1224">
            <v>1</v>
          </cell>
          <cell r="AE1224">
            <v>0</v>
          </cell>
          <cell r="AF1224">
            <v>0.85</v>
          </cell>
        </row>
        <row r="1225">
          <cell r="A1225">
            <v>25</v>
          </cell>
          <cell r="B1225">
            <v>21</v>
          </cell>
          <cell r="C1225">
            <v>3</v>
          </cell>
          <cell r="D1225">
            <v>6</v>
          </cell>
          <cell r="E1225">
            <v>1</v>
          </cell>
          <cell r="F1225">
            <v>0</v>
          </cell>
          <cell r="G1225">
            <v>79.618049666666678</v>
          </cell>
          <cell r="H1225">
            <v>33.496553074550093</v>
          </cell>
          <cell r="I1225">
            <v>0.72932502507222141</v>
          </cell>
          <cell r="J1225">
            <v>0</v>
          </cell>
          <cell r="K1225">
            <v>0</v>
          </cell>
          <cell r="M1225">
            <v>2030</v>
          </cell>
          <cell r="N1225">
            <v>2052</v>
          </cell>
          <cell r="O1225">
            <v>1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C1225">
            <v>2005</v>
          </cell>
          <cell r="AD1225">
            <v>1</v>
          </cell>
          <cell r="AE1225">
            <v>0</v>
          </cell>
          <cell r="AF1225">
            <v>0.85</v>
          </cell>
        </row>
        <row r="1226">
          <cell r="A1226">
            <v>25</v>
          </cell>
          <cell r="B1226">
            <v>22</v>
          </cell>
          <cell r="C1226">
            <v>3</v>
          </cell>
          <cell r="D1226">
            <v>6</v>
          </cell>
          <cell r="E1226">
            <v>1</v>
          </cell>
          <cell r="F1226">
            <v>0</v>
          </cell>
          <cell r="G1226">
            <v>15.054945054945055</v>
          </cell>
          <cell r="H1226">
            <v>509.766874839151</v>
          </cell>
          <cell r="I1226">
            <v>27.523251886627747</v>
          </cell>
          <cell r="J1226">
            <v>0</v>
          </cell>
          <cell r="K1226">
            <v>0</v>
          </cell>
          <cell r="M1226">
            <v>2003</v>
          </cell>
          <cell r="N1226">
            <v>2006</v>
          </cell>
          <cell r="O1226">
            <v>1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C1226">
            <v>2005</v>
          </cell>
          <cell r="AD1226">
            <v>1</v>
          </cell>
          <cell r="AE1226">
            <v>0</v>
          </cell>
          <cell r="AF1226">
            <v>0.92</v>
          </cell>
        </row>
        <row r="1227">
          <cell r="A1227">
            <v>25</v>
          </cell>
          <cell r="B1227">
            <v>23</v>
          </cell>
          <cell r="C1227">
            <v>3</v>
          </cell>
          <cell r="D1227">
            <v>6</v>
          </cell>
          <cell r="E1227">
            <v>1</v>
          </cell>
          <cell r="F1227">
            <v>0</v>
          </cell>
          <cell r="G1227">
            <v>63</v>
          </cell>
          <cell r="H1227">
            <v>321.89335003844536</v>
          </cell>
          <cell r="I1227">
            <v>42.001696420220298</v>
          </cell>
          <cell r="J1227">
            <v>0</v>
          </cell>
          <cell r="K1227">
            <v>0</v>
          </cell>
          <cell r="M1227">
            <v>2007</v>
          </cell>
          <cell r="N1227">
            <v>2011</v>
          </cell>
          <cell r="O1227">
            <v>1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C1227">
            <v>2005</v>
          </cell>
          <cell r="AD1227">
            <v>1</v>
          </cell>
          <cell r="AE1227">
            <v>0</v>
          </cell>
          <cell r="AF1227">
            <v>0.7</v>
          </cell>
        </row>
        <row r="1228">
          <cell r="A1228">
            <v>25</v>
          </cell>
          <cell r="B1228">
            <v>24</v>
          </cell>
          <cell r="C1228">
            <v>3</v>
          </cell>
          <cell r="D1228">
            <v>6</v>
          </cell>
          <cell r="E1228">
            <v>1</v>
          </cell>
          <cell r="F1228">
            <v>0</v>
          </cell>
          <cell r="G1228">
            <v>91</v>
          </cell>
          <cell r="H1228">
            <v>124.59586655749499</v>
          </cell>
          <cell r="I1228">
            <v>7.6865611655615886</v>
          </cell>
          <cell r="J1228">
            <v>0</v>
          </cell>
          <cell r="K1228">
            <v>0</v>
          </cell>
          <cell r="M1228">
            <v>2011</v>
          </cell>
          <cell r="N1228">
            <v>2019</v>
          </cell>
          <cell r="O1228">
            <v>1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C1228">
            <v>2005</v>
          </cell>
          <cell r="AD1228">
            <v>1</v>
          </cell>
          <cell r="AE1228">
            <v>0</v>
          </cell>
          <cell r="AF1228">
            <v>0.8</v>
          </cell>
        </row>
        <row r="1229">
          <cell r="A1229">
            <v>25</v>
          </cell>
          <cell r="B1229">
            <v>25</v>
          </cell>
          <cell r="C1229">
            <v>3</v>
          </cell>
          <cell r="D1229">
            <v>6</v>
          </cell>
          <cell r="E1229">
            <v>1</v>
          </cell>
          <cell r="F1229">
            <v>0</v>
          </cell>
          <cell r="G1229">
            <v>170</v>
          </cell>
          <cell r="H1229">
            <v>31.628465964377018</v>
          </cell>
          <cell r="I1229">
            <v>0.94442754506631377</v>
          </cell>
          <cell r="J1229">
            <v>0</v>
          </cell>
          <cell r="K1229">
            <v>3.1628465964377019</v>
          </cell>
          <cell r="M1229">
            <v>2020</v>
          </cell>
          <cell r="N1229">
            <v>2029</v>
          </cell>
          <cell r="O1229">
            <v>1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C1229">
            <v>2005</v>
          </cell>
          <cell r="AD1229">
            <v>1</v>
          </cell>
          <cell r="AE1229">
            <v>0</v>
          </cell>
          <cell r="AF1229">
            <v>0.85</v>
          </cell>
        </row>
        <row r="1230">
          <cell r="A1230">
            <v>25</v>
          </cell>
          <cell r="B1230">
            <v>27</v>
          </cell>
          <cell r="C1230">
            <v>3</v>
          </cell>
          <cell r="D1230">
            <v>6</v>
          </cell>
          <cell r="E1230">
            <v>1</v>
          </cell>
          <cell r="F1230">
            <v>0</v>
          </cell>
          <cell r="G1230">
            <v>170</v>
          </cell>
          <cell r="H1230">
            <v>31.628465964377018</v>
          </cell>
          <cell r="I1230">
            <v>0.94442754506631377</v>
          </cell>
          <cell r="J1230">
            <v>0</v>
          </cell>
          <cell r="K1230">
            <v>4.7442698946565525</v>
          </cell>
          <cell r="M1230">
            <v>2022</v>
          </cell>
          <cell r="N1230">
            <v>2029</v>
          </cell>
          <cell r="O1230">
            <v>1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C1230">
            <v>2005</v>
          </cell>
          <cell r="AD1230">
            <v>1</v>
          </cell>
          <cell r="AE1230">
            <v>0</v>
          </cell>
          <cell r="AF1230">
            <v>0.85</v>
          </cell>
        </row>
        <row r="1231">
          <cell r="A1231">
            <v>25</v>
          </cell>
          <cell r="B1231">
            <v>26</v>
          </cell>
          <cell r="C1231">
            <v>3</v>
          </cell>
          <cell r="D1231">
            <v>6</v>
          </cell>
          <cell r="E1231">
            <v>1</v>
          </cell>
          <cell r="F1231">
            <v>0</v>
          </cell>
          <cell r="G1231">
            <v>202</v>
          </cell>
          <cell r="H1231">
            <v>24.397668140467836</v>
          </cell>
          <cell r="I1231">
            <v>0.6189452323527489</v>
          </cell>
          <cell r="J1231">
            <v>0</v>
          </cell>
          <cell r="K1231">
            <v>3.6596502210701751</v>
          </cell>
          <cell r="M1231">
            <v>2030</v>
          </cell>
          <cell r="N1231">
            <v>2052</v>
          </cell>
          <cell r="O1231">
            <v>1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C1231">
            <v>2005</v>
          </cell>
          <cell r="AD1231">
            <v>1</v>
          </cell>
          <cell r="AE1231">
            <v>0</v>
          </cell>
          <cell r="AF1231">
            <v>0.85</v>
          </cell>
        </row>
        <row r="1232">
          <cell r="A1232">
            <v>26</v>
          </cell>
          <cell r="B1232">
            <v>1</v>
          </cell>
          <cell r="C1232">
            <v>3</v>
          </cell>
          <cell r="D1232">
            <v>6</v>
          </cell>
          <cell r="E1232">
            <v>1</v>
          </cell>
          <cell r="F1232">
            <v>1.7661069761117233E-2</v>
          </cell>
          <cell r="G1232">
            <v>64.599999999999994</v>
          </cell>
          <cell r="H1232">
            <v>10.768508911922947</v>
          </cell>
          <cell r="I1232">
            <v>0.76262839250749126</v>
          </cell>
          <cell r="J1232">
            <v>0</v>
          </cell>
          <cell r="K1232">
            <v>0</v>
          </cell>
          <cell r="M1232">
            <v>2003</v>
          </cell>
          <cell r="N1232">
            <v>2005</v>
          </cell>
          <cell r="O1232">
            <v>1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C1232">
            <v>2005</v>
          </cell>
          <cell r="AD1232">
            <v>1</v>
          </cell>
          <cell r="AE1232">
            <v>0</v>
          </cell>
          <cell r="AF1232">
            <v>0.7</v>
          </cell>
        </row>
        <row r="1233">
          <cell r="A1233">
            <v>26</v>
          </cell>
          <cell r="B1233">
            <v>2</v>
          </cell>
          <cell r="C1233">
            <v>3</v>
          </cell>
          <cell r="D1233">
            <v>6</v>
          </cell>
          <cell r="E1233">
            <v>1</v>
          </cell>
          <cell r="F1233">
            <v>1.7916106938652854E-2</v>
          </cell>
          <cell r="G1233">
            <v>59.9</v>
          </cell>
          <cell r="H1233">
            <v>13.984619853431363</v>
          </cell>
          <cell r="I1233">
            <v>0.85290975589273033</v>
          </cell>
          <cell r="J1233">
            <v>0</v>
          </cell>
          <cell r="K1233">
            <v>0</v>
          </cell>
          <cell r="M1233">
            <v>2003</v>
          </cell>
          <cell r="N1233">
            <v>2009</v>
          </cell>
          <cell r="O1233">
            <v>1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C1233">
            <v>2005</v>
          </cell>
          <cell r="AD1233">
            <v>1</v>
          </cell>
          <cell r="AE1233">
            <v>0</v>
          </cell>
          <cell r="AF1233">
            <v>0.62</v>
          </cell>
        </row>
        <row r="1234">
          <cell r="A1234">
            <v>26</v>
          </cell>
          <cell r="B1234">
            <v>3</v>
          </cell>
          <cell r="C1234">
            <v>3</v>
          </cell>
          <cell r="D1234">
            <v>6</v>
          </cell>
          <cell r="E1234">
            <v>1</v>
          </cell>
          <cell r="F1234">
            <v>2.1304735569237968E-2</v>
          </cell>
          <cell r="G1234">
            <v>73.5</v>
          </cell>
          <cell r="H1234">
            <v>13.111528865443415</v>
          </cell>
          <cell r="I1234">
            <v>0.73486159902435544</v>
          </cell>
          <cell r="J1234">
            <v>0</v>
          </cell>
          <cell r="K1234">
            <v>0</v>
          </cell>
          <cell r="M1234">
            <v>2003</v>
          </cell>
          <cell r="N1234">
            <v>2012</v>
          </cell>
          <cell r="O1234">
            <v>1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C1234">
            <v>2005</v>
          </cell>
          <cell r="AD1234">
            <v>1</v>
          </cell>
          <cell r="AE1234">
            <v>0</v>
          </cell>
          <cell r="AF1234">
            <v>0.75</v>
          </cell>
        </row>
        <row r="1235">
          <cell r="A1235">
            <v>26</v>
          </cell>
          <cell r="B1235">
            <v>4</v>
          </cell>
          <cell r="C1235">
            <v>3</v>
          </cell>
          <cell r="D1235">
            <v>6</v>
          </cell>
          <cell r="E1235">
            <v>1</v>
          </cell>
          <cell r="F1235">
            <v>1.1876539219339134E-2</v>
          </cell>
          <cell r="G1235">
            <v>83.1</v>
          </cell>
          <cell r="H1235">
            <v>13.887761511437242</v>
          </cell>
          <cell r="I1235">
            <v>0.76824555652708382</v>
          </cell>
          <cell r="J1235">
            <v>0</v>
          </cell>
          <cell r="K1235">
            <v>0</v>
          </cell>
          <cell r="M1235">
            <v>2003</v>
          </cell>
          <cell r="N1235">
            <v>2050</v>
          </cell>
          <cell r="O1235">
            <v>1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C1235">
            <v>2005</v>
          </cell>
          <cell r="AD1235">
            <v>1</v>
          </cell>
          <cell r="AE1235">
            <v>0</v>
          </cell>
          <cell r="AF1235">
            <v>0.85</v>
          </cell>
        </row>
        <row r="1236">
          <cell r="A1236">
            <v>26</v>
          </cell>
          <cell r="B1236">
            <v>5</v>
          </cell>
          <cell r="C1236">
            <v>3</v>
          </cell>
          <cell r="D1236">
            <v>6</v>
          </cell>
          <cell r="E1236">
            <v>1</v>
          </cell>
          <cell r="F1236">
            <v>0</v>
          </cell>
          <cell r="G1236">
            <v>73.910953220338982</v>
          </cell>
          <cell r="H1236">
            <v>12.813298094832295</v>
          </cell>
          <cell r="I1236">
            <v>0.64224841199281879</v>
          </cell>
          <cell r="J1236">
            <v>0</v>
          </cell>
          <cell r="K1236">
            <v>0</v>
          </cell>
          <cell r="M1236">
            <v>2011</v>
          </cell>
          <cell r="N1236">
            <v>2019</v>
          </cell>
          <cell r="O1236">
            <v>1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C1236">
            <v>2005</v>
          </cell>
          <cell r="AD1236">
            <v>1</v>
          </cell>
          <cell r="AE1236">
            <v>0</v>
          </cell>
          <cell r="AF1236">
            <v>0.75</v>
          </cell>
        </row>
        <row r="1237">
          <cell r="A1237">
            <v>26</v>
          </cell>
          <cell r="B1237">
            <v>6</v>
          </cell>
          <cell r="C1237">
            <v>3</v>
          </cell>
          <cell r="D1237">
            <v>6</v>
          </cell>
          <cell r="E1237">
            <v>1</v>
          </cell>
          <cell r="F1237">
            <v>0</v>
          </cell>
          <cell r="G1237">
            <v>79.314304000000007</v>
          </cell>
          <cell r="H1237">
            <v>12.540585485874045</v>
          </cell>
          <cell r="I1237">
            <v>0.65043008288380477</v>
          </cell>
          <cell r="J1237">
            <v>0</v>
          </cell>
          <cell r="K1237">
            <v>0</v>
          </cell>
          <cell r="M1237">
            <v>2020</v>
          </cell>
          <cell r="N1237">
            <v>2029</v>
          </cell>
          <cell r="O1237">
            <v>1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C1237">
            <v>2005</v>
          </cell>
          <cell r="AD1237">
            <v>1</v>
          </cell>
          <cell r="AE1237">
            <v>0</v>
          </cell>
          <cell r="AF1237">
            <v>0.82</v>
          </cell>
        </row>
        <row r="1238">
          <cell r="A1238">
            <v>26</v>
          </cell>
          <cell r="B1238">
            <v>7</v>
          </cell>
          <cell r="C1238">
            <v>3</v>
          </cell>
          <cell r="D1238">
            <v>6</v>
          </cell>
          <cell r="E1238">
            <v>1</v>
          </cell>
          <cell r="F1238">
            <v>0</v>
          </cell>
          <cell r="G1238">
            <v>79.314304000000007</v>
          </cell>
          <cell r="H1238">
            <v>12.428449504981327</v>
          </cell>
          <cell r="I1238">
            <v>0.64387608062378132</v>
          </cell>
          <cell r="J1238">
            <v>0</v>
          </cell>
          <cell r="K1238">
            <v>0</v>
          </cell>
          <cell r="M1238">
            <v>2030</v>
          </cell>
          <cell r="N1238">
            <v>2052</v>
          </cell>
          <cell r="O1238">
            <v>1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C1238">
            <v>2005</v>
          </cell>
          <cell r="AD1238">
            <v>1</v>
          </cell>
          <cell r="AE1238">
            <v>0</v>
          </cell>
          <cell r="AF1238">
            <v>0.82</v>
          </cell>
        </row>
        <row r="1239">
          <cell r="A1239">
            <v>26</v>
          </cell>
          <cell r="B1239">
            <v>8</v>
          </cell>
          <cell r="C1239">
            <v>3</v>
          </cell>
          <cell r="D1239">
            <v>6</v>
          </cell>
          <cell r="E1239">
            <v>1</v>
          </cell>
          <cell r="F1239">
            <v>0</v>
          </cell>
          <cell r="G1239">
            <v>69.599999999999994</v>
          </cell>
          <cell r="H1239">
            <v>14.735759576800188</v>
          </cell>
          <cell r="I1239">
            <v>0.56394435718973646</v>
          </cell>
          <cell r="J1239">
            <v>0</v>
          </cell>
          <cell r="K1239">
            <v>0</v>
          </cell>
          <cell r="M1239">
            <v>2003</v>
          </cell>
          <cell r="N1239">
            <v>2012</v>
          </cell>
          <cell r="O1239">
            <v>1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C1239">
            <v>2005</v>
          </cell>
          <cell r="AD1239">
            <v>1</v>
          </cell>
          <cell r="AE1239">
            <v>0</v>
          </cell>
          <cell r="AF1239">
            <v>0.78</v>
          </cell>
        </row>
        <row r="1240">
          <cell r="A1240">
            <v>26</v>
          </cell>
          <cell r="B1240">
            <v>9</v>
          </cell>
          <cell r="C1240">
            <v>3</v>
          </cell>
          <cell r="D1240">
            <v>6</v>
          </cell>
          <cell r="E1240">
            <v>1</v>
          </cell>
          <cell r="F1240">
            <v>0</v>
          </cell>
          <cell r="G1240">
            <v>70.254995348837213</v>
          </cell>
          <cell r="H1240">
            <v>14.498514278793014</v>
          </cell>
          <cell r="I1240">
            <v>0.48101209350691232</v>
          </cell>
          <cell r="J1240">
            <v>0</v>
          </cell>
          <cell r="K1240">
            <v>0</v>
          </cell>
          <cell r="M1240">
            <v>2007</v>
          </cell>
          <cell r="N1240">
            <v>2012</v>
          </cell>
          <cell r="O1240">
            <v>1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C1240">
            <v>2005</v>
          </cell>
          <cell r="AD1240">
            <v>1</v>
          </cell>
          <cell r="AE1240">
            <v>0</v>
          </cell>
          <cell r="AF1240">
            <v>0.78</v>
          </cell>
        </row>
        <row r="1241">
          <cell r="A1241">
            <v>26</v>
          </cell>
          <cell r="B1241">
            <v>10</v>
          </cell>
          <cell r="C1241">
            <v>3</v>
          </cell>
          <cell r="D1241">
            <v>6</v>
          </cell>
          <cell r="E1241">
            <v>1</v>
          </cell>
          <cell r="F1241">
            <v>0</v>
          </cell>
          <cell r="G1241">
            <v>71.308820279069764</v>
          </cell>
          <cell r="H1241">
            <v>13.985780932059672</v>
          </cell>
          <cell r="I1241">
            <v>0.46609915183236572</v>
          </cell>
          <cell r="J1241">
            <v>0</v>
          </cell>
          <cell r="K1241">
            <v>0</v>
          </cell>
          <cell r="M1241">
            <v>2013</v>
          </cell>
          <cell r="N1241">
            <v>2029</v>
          </cell>
          <cell r="O1241">
            <v>1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C1241">
            <v>2005</v>
          </cell>
          <cell r="AD1241">
            <v>1</v>
          </cell>
          <cell r="AE1241">
            <v>0</v>
          </cell>
          <cell r="AF1241">
            <v>0.78</v>
          </cell>
        </row>
        <row r="1242">
          <cell r="A1242">
            <v>26</v>
          </cell>
          <cell r="B1242">
            <v>11</v>
          </cell>
          <cell r="C1242">
            <v>3</v>
          </cell>
          <cell r="D1242">
            <v>6</v>
          </cell>
          <cell r="E1242">
            <v>1</v>
          </cell>
          <cell r="F1242">
            <v>0</v>
          </cell>
          <cell r="G1242">
            <v>72.47973686821706</v>
          </cell>
          <cell r="H1242">
            <v>13.759839398423811</v>
          </cell>
          <cell r="I1242">
            <v>0.45965488856231362</v>
          </cell>
          <cell r="J1242">
            <v>0</v>
          </cell>
          <cell r="K1242">
            <v>0</v>
          </cell>
          <cell r="M1242">
            <v>2030</v>
          </cell>
          <cell r="N1242">
            <v>2052</v>
          </cell>
          <cell r="O1242">
            <v>1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C1242">
            <v>2005</v>
          </cell>
          <cell r="AD1242">
            <v>1</v>
          </cell>
          <cell r="AE1242">
            <v>0</v>
          </cell>
          <cell r="AF1242">
            <v>0.78</v>
          </cell>
        </row>
        <row r="1243">
          <cell r="A1243">
            <v>26</v>
          </cell>
          <cell r="B1243">
            <v>12</v>
          </cell>
          <cell r="C1243">
            <v>3</v>
          </cell>
          <cell r="D1243">
            <v>6</v>
          </cell>
          <cell r="E1243">
            <v>1</v>
          </cell>
          <cell r="F1243">
            <v>0</v>
          </cell>
          <cell r="G1243">
            <v>15.054945054945055</v>
          </cell>
          <cell r="H1243">
            <v>509.766874839151</v>
          </cell>
          <cell r="I1243">
            <v>27.523251886627747</v>
          </cell>
          <cell r="J1243">
            <v>0</v>
          </cell>
          <cell r="K1243">
            <v>0</v>
          </cell>
          <cell r="M1243">
            <v>2003</v>
          </cell>
          <cell r="N1243">
            <v>2006</v>
          </cell>
          <cell r="O1243">
            <v>1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C1243">
            <v>2005</v>
          </cell>
          <cell r="AD1243">
            <v>1</v>
          </cell>
          <cell r="AE1243">
            <v>0</v>
          </cell>
          <cell r="AF1243">
            <v>0.92</v>
          </cell>
        </row>
        <row r="1244">
          <cell r="A1244">
            <v>26</v>
          </cell>
          <cell r="B1244">
            <v>13</v>
          </cell>
          <cell r="C1244">
            <v>3</v>
          </cell>
          <cell r="D1244">
            <v>6</v>
          </cell>
          <cell r="E1244">
            <v>1</v>
          </cell>
          <cell r="F1244">
            <v>0</v>
          </cell>
          <cell r="G1244">
            <v>63</v>
          </cell>
          <cell r="H1244">
            <v>321.89335003844536</v>
          </cell>
          <cell r="I1244">
            <v>42.001696420220298</v>
          </cell>
          <cell r="J1244">
            <v>0</v>
          </cell>
          <cell r="K1244">
            <v>0</v>
          </cell>
          <cell r="M1244">
            <v>2007</v>
          </cell>
          <cell r="N1244">
            <v>2011</v>
          </cell>
          <cell r="O1244">
            <v>1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C1244">
            <v>2005</v>
          </cell>
          <cell r="AD1244">
            <v>1</v>
          </cell>
          <cell r="AE1244">
            <v>0</v>
          </cell>
          <cell r="AF1244">
            <v>0.7</v>
          </cell>
        </row>
        <row r="1245">
          <cell r="A1245">
            <v>26</v>
          </cell>
          <cell r="B1245">
            <v>14</v>
          </cell>
          <cell r="C1245">
            <v>3</v>
          </cell>
          <cell r="D1245">
            <v>6</v>
          </cell>
          <cell r="E1245">
            <v>1</v>
          </cell>
          <cell r="F1245">
            <v>0</v>
          </cell>
          <cell r="G1245">
            <v>91</v>
          </cell>
          <cell r="H1245">
            <v>124.59586655749499</v>
          </cell>
          <cell r="I1245">
            <v>7.6865611655615886</v>
          </cell>
          <cell r="J1245">
            <v>0</v>
          </cell>
          <cell r="K1245">
            <v>0</v>
          </cell>
          <cell r="M1245">
            <v>2011</v>
          </cell>
          <cell r="N1245">
            <v>2019</v>
          </cell>
          <cell r="O1245">
            <v>1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C1245">
            <v>2005</v>
          </cell>
          <cell r="AD1245">
            <v>1</v>
          </cell>
          <cell r="AE1245">
            <v>0</v>
          </cell>
          <cell r="AF1245">
            <v>0.8</v>
          </cell>
        </row>
        <row r="1246">
          <cell r="A1246">
            <v>26</v>
          </cell>
          <cell r="B1246">
            <v>15</v>
          </cell>
          <cell r="C1246">
            <v>3</v>
          </cell>
          <cell r="D1246">
            <v>6</v>
          </cell>
          <cell r="E1246">
            <v>1</v>
          </cell>
          <cell r="F1246">
            <v>0</v>
          </cell>
          <cell r="G1246">
            <v>170</v>
          </cell>
          <cell r="H1246">
            <v>31.628465964377018</v>
          </cell>
          <cell r="I1246">
            <v>0.94442754506631377</v>
          </cell>
          <cell r="J1246">
            <v>0</v>
          </cell>
          <cell r="K1246">
            <v>3.1628465964377019</v>
          </cell>
          <cell r="M1246">
            <v>2020</v>
          </cell>
          <cell r="N1246">
            <v>2029</v>
          </cell>
          <cell r="O1246">
            <v>1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C1246">
            <v>2005</v>
          </cell>
          <cell r="AD1246">
            <v>1</v>
          </cell>
          <cell r="AE1246">
            <v>0</v>
          </cell>
          <cell r="AF1246">
            <v>0.85</v>
          </cell>
        </row>
        <row r="1247">
          <cell r="A1247">
            <v>26</v>
          </cell>
          <cell r="B1247">
            <v>17</v>
          </cell>
          <cell r="C1247">
            <v>3</v>
          </cell>
          <cell r="D1247">
            <v>6</v>
          </cell>
          <cell r="E1247">
            <v>1</v>
          </cell>
          <cell r="F1247">
            <v>0</v>
          </cell>
          <cell r="G1247">
            <v>170</v>
          </cell>
          <cell r="H1247">
            <v>31.628465964377018</v>
          </cell>
          <cell r="I1247">
            <v>0.94442754506631377</v>
          </cell>
          <cell r="J1247">
            <v>0</v>
          </cell>
          <cell r="K1247">
            <v>4.7442698946565525</v>
          </cell>
          <cell r="M1247">
            <v>2022</v>
          </cell>
          <cell r="N1247">
            <v>2029</v>
          </cell>
          <cell r="O1247">
            <v>1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C1247">
            <v>2005</v>
          </cell>
          <cell r="AD1247">
            <v>1</v>
          </cell>
          <cell r="AE1247">
            <v>0</v>
          </cell>
          <cell r="AF1247">
            <v>0.85</v>
          </cell>
        </row>
        <row r="1248">
          <cell r="A1248">
            <v>26</v>
          </cell>
          <cell r="B1248">
            <v>16</v>
          </cell>
          <cell r="C1248">
            <v>3</v>
          </cell>
          <cell r="D1248">
            <v>6</v>
          </cell>
          <cell r="E1248">
            <v>1</v>
          </cell>
          <cell r="F1248">
            <v>0</v>
          </cell>
          <cell r="G1248">
            <v>202</v>
          </cell>
          <cell r="H1248">
            <v>24.397668140467836</v>
          </cell>
          <cell r="I1248">
            <v>0.6189452323527489</v>
          </cell>
          <cell r="J1248">
            <v>0</v>
          </cell>
          <cell r="K1248">
            <v>3.6596502210701751</v>
          </cell>
          <cell r="M1248">
            <v>2030</v>
          </cell>
          <cell r="N1248">
            <v>2052</v>
          </cell>
          <cell r="O1248">
            <v>1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C1248">
            <v>2005</v>
          </cell>
          <cell r="AD1248">
            <v>1</v>
          </cell>
          <cell r="AE1248">
            <v>0</v>
          </cell>
          <cell r="AF1248">
            <v>0.85</v>
          </cell>
        </row>
        <row r="1249">
          <cell r="A1249">
            <v>27</v>
          </cell>
          <cell r="B1249">
            <v>1</v>
          </cell>
          <cell r="C1249">
            <v>3</v>
          </cell>
          <cell r="D1249">
            <v>6</v>
          </cell>
          <cell r="E1249">
            <v>1</v>
          </cell>
          <cell r="F1249">
            <v>5.7231127664125409E-3</v>
          </cell>
          <cell r="G1249">
            <v>24.9</v>
          </cell>
          <cell r="H1249">
            <v>65.623659471848953</v>
          </cell>
          <cell r="I1249">
            <v>1.1277504944989922</v>
          </cell>
          <cell r="J1249">
            <v>0</v>
          </cell>
          <cell r="K1249">
            <v>0</v>
          </cell>
          <cell r="M1249">
            <v>2003</v>
          </cell>
          <cell r="N1249">
            <v>2008</v>
          </cell>
          <cell r="O1249">
            <v>1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C1249">
            <v>2005</v>
          </cell>
          <cell r="AD1249">
            <v>1</v>
          </cell>
          <cell r="AE1249">
            <v>0</v>
          </cell>
          <cell r="AF1249">
            <v>0.15</v>
          </cell>
        </row>
        <row r="1250">
          <cell r="A1250">
            <v>27</v>
          </cell>
          <cell r="B1250">
            <v>2</v>
          </cell>
          <cell r="C1250">
            <v>3</v>
          </cell>
          <cell r="D1250">
            <v>6</v>
          </cell>
          <cell r="E1250">
            <v>1</v>
          </cell>
          <cell r="F1250">
            <v>4.1669286947480629E-2</v>
          </cell>
          <cell r="G1250">
            <v>31.8</v>
          </cell>
          <cell r="H1250">
            <v>49.284085699355117</v>
          </cell>
          <cell r="I1250">
            <v>1.7800325016548759</v>
          </cell>
          <cell r="J1250">
            <v>0</v>
          </cell>
          <cell r="K1250">
            <v>0</v>
          </cell>
          <cell r="M1250">
            <v>2003</v>
          </cell>
          <cell r="N1250">
            <v>2016</v>
          </cell>
          <cell r="O1250">
            <v>1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C1250">
            <v>2005</v>
          </cell>
          <cell r="AD1250">
            <v>1</v>
          </cell>
          <cell r="AE1250">
            <v>0</v>
          </cell>
          <cell r="AF1250">
            <v>0.65</v>
          </cell>
        </row>
        <row r="1251">
          <cell r="A1251">
            <v>27</v>
          </cell>
          <cell r="B1251">
            <v>3</v>
          </cell>
          <cell r="C1251">
            <v>3</v>
          </cell>
          <cell r="D1251">
            <v>6</v>
          </cell>
          <cell r="E1251">
            <v>1</v>
          </cell>
          <cell r="F1251">
            <v>0</v>
          </cell>
          <cell r="G1251">
            <v>34.012293333333332</v>
          </cell>
          <cell r="H1251">
            <v>111.15423165455991</v>
          </cell>
          <cell r="I1251">
            <v>2.8835593985093739</v>
          </cell>
          <cell r="J1251">
            <v>0</v>
          </cell>
          <cell r="K1251">
            <v>0</v>
          </cell>
          <cell r="M1251">
            <v>2007</v>
          </cell>
          <cell r="N1251">
            <v>2016</v>
          </cell>
          <cell r="O1251">
            <v>1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C1251">
            <v>2005</v>
          </cell>
          <cell r="AD1251">
            <v>1</v>
          </cell>
          <cell r="AE1251">
            <v>0</v>
          </cell>
          <cell r="AF1251">
            <v>0.66900000000000004</v>
          </cell>
        </row>
        <row r="1252">
          <cell r="A1252">
            <v>27</v>
          </cell>
          <cell r="B1252">
            <v>4</v>
          </cell>
          <cell r="C1252">
            <v>3</v>
          </cell>
          <cell r="D1252">
            <v>6</v>
          </cell>
          <cell r="E1252">
            <v>1</v>
          </cell>
          <cell r="F1252">
            <v>0</v>
          </cell>
          <cell r="G1252">
            <v>51.223333333333322</v>
          </cell>
          <cell r="H1252">
            <v>87.066855239390549</v>
          </cell>
          <cell r="I1252">
            <v>1.8620595615647806</v>
          </cell>
          <cell r="J1252">
            <v>0</v>
          </cell>
          <cell r="K1252">
            <v>0</v>
          </cell>
          <cell r="M1252">
            <v>2011</v>
          </cell>
          <cell r="N1252">
            <v>2052</v>
          </cell>
          <cell r="O1252">
            <v>1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C1252">
            <v>2005</v>
          </cell>
          <cell r="AD1252">
            <v>1</v>
          </cell>
          <cell r="AE1252">
            <v>0</v>
          </cell>
          <cell r="AF1252">
            <v>0.68600000000000005</v>
          </cell>
        </row>
        <row r="1253">
          <cell r="A1253">
            <v>27</v>
          </cell>
          <cell r="B1253">
            <v>5</v>
          </cell>
          <cell r="C1253">
            <v>3</v>
          </cell>
          <cell r="D1253">
            <v>6</v>
          </cell>
          <cell r="E1253">
            <v>1</v>
          </cell>
          <cell r="F1253">
            <v>0</v>
          </cell>
          <cell r="G1253">
            <v>52.760033333333325</v>
          </cell>
          <cell r="H1253">
            <v>83.930391471645976</v>
          </cell>
          <cell r="I1253">
            <v>1.7473537243607391</v>
          </cell>
          <cell r="J1253">
            <v>0</v>
          </cell>
          <cell r="K1253">
            <v>0</v>
          </cell>
          <cell r="M1253">
            <v>2017</v>
          </cell>
          <cell r="N1253">
            <v>2052</v>
          </cell>
          <cell r="O1253">
            <v>1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C1253">
            <v>2005</v>
          </cell>
          <cell r="AD1253">
            <v>1</v>
          </cell>
          <cell r="AE1253">
            <v>0</v>
          </cell>
          <cell r="AF1253">
            <v>0.68600000000000005</v>
          </cell>
        </row>
        <row r="1254">
          <cell r="A1254">
            <v>27</v>
          </cell>
          <cell r="B1254">
            <v>6</v>
          </cell>
          <cell r="C1254">
            <v>3</v>
          </cell>
          <cell r="D1254">
            <v>6</v>
          </cell>
          <cell r="E1254">
            <v>1</v>
          </cell>
          <cell r="F1254">
            <v>0</v>
          </cell>
          <cell r="G1254">
            <v>54.467477777777766</v>
          </cell>
          <cell r="H1254">
            <v>80.652999864807356</v>
          </cell>
          <cell r="I1254">
            <v>1.6313703817438956</v>
          </cell>
          <cell r="J1254">
            <v>0</v>
          </cell>
          <cell r="K1254">
            <v>0</v>
          </cell>
          <cell r="M1254">
            <v>2030</v>
          </cell>
          <cell r="N1254">
            <v>2052</v>
          </cell>
          <cell r="O1254">
            <v>1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C1254">
            <v>2005</v>
          </cell>
          <cell r="AD1254">
            <v>1</v>
          </cell>
          <cell r="AE1254">
            <v>0</v>
          </cell>
          <cell r="AF1254">
            <v>0.68600000000000005</v>
          </cell>
        </row>
        <row r="1255">
          <cell r="A1255">
            <v>27</v>
          </cell>
          <cell r="B1255">
            <v>7</v>
          </cell>
          <cell r="C1255">
            <v>3</v>
          </cell>
          <cell r="D1255">
            <v>6</v>
          </cell>
          <cell r="E1255">
            <v>1</v>
          </cell>
          <cell r="F1255">
            <v>7.1694314682764137E-3</v>
          </cell>
          <cell r="G1255">
            <v>44.4</v>
          </cell>
          <cell r="H1255">
            <v>78.251651472240624</v>
          </cell>
          <cell r="I1255">
            <v>1.4699249951548816</v>
          </cell>
          <cell r="J1255">
            <v>0</v>
          </cell>
          <cell r="K1255">
            <v>0</v>
          </cell>
          <cell r="M1255">
            <v>2003</v>
          </cell>
          <cell r="N1255">
            <v>2052</v>
          </cell>
          <cell r="O1255">
            <v>1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C1255">
            <v>2005</v>
          </cell>
          <cell r="AD1255">
            <v>1</v>
          </cell>
          <cell r="AE1255">
            <v>0</v>
          </cell>
          <cell r="AF1255">
            <v>0.22</v>
          </cell>
        </row>
        <row r="1256">
          <cell r="A1256">
            <v>27</v>
          </cell>
          <cell r="B1256">
            <v>8</v>
          </cell>
          <cell r="C1256">
            <v>3</v>
          </cell>
          <cell r="D1256">
            <v>6</v>
          </cell>
          <cell r="E1256">
            <v>1</v>
          </cell>
          <cell r="F1256">
            <v>0</v>
          </cell>
          <cell r="G1256">
            <v>55.465759124999998</v>
          </cell>
          <cell r="H1256">
            <v>109.84805980242103</v>
          </cell>
          <cell r="I1256">
            <v>1.4054863935944411</v>
          </cell>
          <cell r="J1256">
            <v>0</v>
          </cell>
          <cell r="K1256">
            <v>0</v>
          </cell>
          <cell r="M1256">
            <v>2007</v>
          </cell>
          <cell r="N1256">
            <v>2052</v>
          </cell>
          <cell r="O1256">
            <v>1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C1256">
            <v>2005</v>
          </cell>
          <cell r="AD1256">
            <v>1</v>
          </cell>
          <cell r="AE1256">
            <v>0</v>
          </cell>
          <cell r="AF1256">
            <v>0.215</v>
          </cell>
        </row>
        <row r="1257">
          <cell r="A1257">
            <v>27</v>
          </cell>
          <cell r="B1257">
            <v>9</v>
          </cell>
          <cell r="C1257">
            <v>3</v>
          </cell>
          <cell r="D1257">
            <v>6</v>
          </cell>
          <cell r="E1257">
            <v>1</v>
          </cell>
          <cell r="F1257">
            <v>0</v>
          </cell>
          <cell r="G1257">
            <v>55.465759124999998</v>
          </cell>
          <cell r="H1257">
            <v>109.17122038462085</v>
          </cell>
          <cell r="I1257">
            <v>1.3928287401608184</v>
          </cell>
          <cell r="J1257">
            <v>0</v>
          </cell>
          <cell r="K1257">
            <v>0</v>
          </cell>
          <cell r="M1257">
            <v>2020</v>
          </cell>
          <cell r="N1257">
            <v>2052</v>
          </cell>
          <cell r="O1257">
            <v>1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C1257">
            <v>2005</v>
          </cell>
          <cell r="AD1257">
            <v>1</v>
          </cell>
          <cell r="AE1257">
            <v>0</v>
          </cell>
          <cell r="AF1257">
            <v>0.215</v>
          </cell>
        </row>
        <row r="1258">
          <cell r="A1258">
            <v>27</v>
          </cell>
          <cell r="B1258">
            <v>10</v>
          </cell>
          <cell r="C1258">
            <v>3</v>
          </cell>
          <cell r="D1258">
            <v>6</v>
          </cell>
          <cell r="E1258">
            <v>1</v>
          </cell>
          <cell r="F1258">
            <v>0</v>
          </cell>
          <cell r="G1258">
            <v>55.465759124999998</v>
          </cell>
          <cell r="H1258">
            <v>108.41917658706507</v>
          </cell>
          <cell r="I1258">
            <v>1.3787646807901266</v>
          </cell>
          <cell r="J1258">
            <v>0</v>
          </cell>
          <cell r="K1258">
            <v>0</v>
          </cell>
          <cell r="M1258">
            <v>2030</v>
          </cell>
          <cell r="N1258">
            <v>2052</v>
          </cell>
          <cell r="O1258">
            <v>1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C1258">
            <v>2005</v>
          </cell>
          <cell r="AD1258">
            <v>1</v>
          </cell>
          <cell r="AE1258">
            <v>0</v>
          </cell>
          <cell r="AF1258">
            <v>0.215</v>
          </cell>
        </row>
        <row r="1259">
          <cell r="A1259">
            <v>27</v>
          </cell>
          <cell r="B1259">
            <v>11</v>
          </cell>
          <cell r="C1259">
            <v>3</v>
          </cell>
          <cell r="D1259">
            <v>6</v>
          </cell>
          <cell r="E1259">
            <v>1</v>
          </cell>
          <cell r="F1259">
            <v>0</v>
          </cell>
          <cell r="G1259">
            <v>67.8</v>
          </cell>
          <cell r="H1259">
            <v>29.910586374710039</v>
          </cell>
          <cell r="I1259">
            <v>0.69216217975744099</v>
          </cell>
          <cell r="J1259">
            <v>0</v>
          </cell>
          <cell r="K1259">
            <v>0</v>
          </cell>
          <cell r="M1259">
            <v>2010</v>
          </cell>
          <cell r="N1259">
            <v>2050</v>
          </cell>
          <cell r="O1259">
            <v>1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C1259">
            <v>2005</v>
          </cell>
          <cell r="AD1259">
            <v>1</v>
          </cell>
          <cell r="AE1259">
            <v>0</v>
          </cell>
          <cell r="AF1259">
            <v>0.85</v>
          </cell>
        </row>
        <row r="1260">
          <cell r="A1260">
            <v>27</v>
          </cell>
          <cell r="B1260">
            <v>12</v>
          </cell>
          <cell r="C1260">
            <v>3</v>
          </cell>
          <cell r="D1260">
            <v>6</v>
          </cell>
          <cell r="E1260">
            <v>1</v>
          </cell>
          <cell r="F1260">
            <v>0</v>
          </cell>
          <cell r="G1260">
            <v>69.599999999999994</v>
          </cell>
          <cell r="H1260">
            <v>14.735759576800188</v>
          </cell>
          <cell r="I1260">
            <v>0.56394435718973646</v>
          </cell>
          <cell r="J1260">
            <v>0</v>
          </cell>
          <cell r="K1260">
            <v>0</v>
          </cell>
          <cell r="M1260">
            <v>2003</v>
          </cell>
          <cell r="N1260">
            <v>2012</v>
          </cell>
          <cell r="O1260">
            <v>1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C1260">
            <v>2005</v>
          </cell>
          <cell r="AD1260">
            <v>1</v>
          </cell>
          <cell r="AE1260">
            <v>0</v>
          </cell>
          <cell r="AF1260">
            <v>0.78</v>
          </cell>
        </row>
        <row r="1261">
          <cell r="A1261">
            <v>27</v>
          </cell>
          <cell r="B1261">
            <v>13</v>
          </cell>
          <cell r="C1261">
            <v>3</v>
          </cell>
          <cell r="D1261">
            <v>6</v>
          </cell>
          <cell r="E1261">
            <v>1</v>
          </cell>
          <cell r="F1261">
            <v>0</v>
          </cell>
          <cell r="G1261">
            <v>70.254995348837213</v>
          </cell>
          <cell r="H1261">
            <v>14.498514278793014</v>
          </cell>
          <cell r="I1261">
            <v>0.48101209350691232</v>
          </cell>
          <cell r="J1261">
            <v>0</v>
          </cell>
          <cell r="K1261">
            <v>0</v>
          </cell>
          <cell r="M1261">
            <v>2007</v>
          </cell>
          <cell r="N1261">
            <v>2012</v>
          </cell>
          <cell r="O1261">
            <v>1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C1261">
            <v>2005</v>
          </cell>
          <cell r="AD1261">
            <v>1</v>
          </cell>
          <cell r="AE1261">
            <v>0</v>
          </cell>
          <cell r="AF1261">
            <v>0.78</v>
          </cell>
        </row>
        <row r="1262">
          <cell r="A1262">
            <v>27</v>
          </cell>
          <cell r="B1262">
            <v>14</v>
          </cell>
          <cell r="C1262">
            <v>3</v>
          </cell>
          <cell r="D1262">
            <v>6</v>
          </cell>
          <cell r="E1262">
            <v>1</v>
          </cell>
          <cell r="F1262">
            <v>0</v>
          </cell>
          <cell r="G1262">
            <v>71.308820279069764</v>
          </cell>
          <cell r="H1262">
            <v>13.985780932059672</v>
          </cell>
          <cell r="I1262">
            <v>0.46609915183236572</v>
          </cell>
          <cell r="J1262">
            <v>0</v>
          </cell>
          <cell r="K1262">
            <v>0</v>
          </cell>
          <cell r="M1262">
            <v>2013</v>
          </cell>
          <cell r="N1262">
            <v>2029</v>
          </cell>
          <cell r="O1262">
            <v>1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C1262">
            <v>2005</v>
          </cell>
          <cell r="AD1262">
            <v>1</v>
          </cell>
          <cell r="AE1262">
            <v>0</v>
          </cell>
          <cell r="AF1262">
            <v>0.78</v>
          </cell>
        </row>
        <row r="1263">
          <cell r="A1263">
            <v>27</v>
          </cell>
          <cell r="B1263">
            <v>15</v>
          </cell>
          <cell r="C1263">
            <v>3</v>
          </cell>
          <cell r="D1263">
            <v>6</v>
          </cell>
          <cell r="E1263">
            <v>1</v>
          </cell>
          <cell r="F1263">
            <v>0</v>
          </cell>
          <cell r="G1263">
            <v>72.47973686821706</v>
          </cell>
          <cell r="H1263">
            <v>13.759839398423811</v>
          </cell>
          <cell r="I1263">
            <v>0.45965488856231362</v>
          </cell>
          <cell r="J1263">
            <v>0</v>
          </cell>
          <cell r="K1263">
            <v>0</v>
          </cell>
          <cell r="M1263">
            <v>2030</v>
          </cell>
          <cell r="N1263">
            <v>2052</v>
          </cell>
          <cell r="O1263">
            <v>1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C1263">
            <v>2005</v>
          </cell>
          <cell r="AD1263">
            <v>1</v>
          </cell>
          <cell r="AE1263">
            <v>0</v>
          </cell>
          <cell r="AF1263">
            <v>0.78</v>
          </cell>
        </row>
        <row r="1264">
          <cell r="A1264">
            <v>27</v>
          </cell>
          <cell r="B1264">
            <v>16</v>
          </cell>
          <cell r="C1264">
            <v>3</v>
          </cell>
          <cell r="D1264">
            <v>6</v>
          </cell>
          <cell r="E1264">
            <v>1</v>
          </cell>
          <cell r="F1264">
            <v>0</v>
          </cell>
          <cell r="G1264">
            <v>15.054945054945055</v>
          </cell>
          <cell r="H1264">
            <v>509.766874839151</v>
          </cell>
          <cell r="I1264">
            <v>27.523251886627747</v>
          </cell>
          <cell r="J1264">
            <v>0</v>
          </cell>
          <cell r="K1264">
            <v>0</v>
          </cell>
          <cell r="M1264">
            <v>2003</v>
          </cell>
          <cell r="N1264">
            <v>2019</v>
          </cell>
          <cell r="O1264">
            <v>1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C1264">
            <v>2005</v>
          </cell>
          <cell r="AD1264">
            <v>1</v>
          </cell>
          <cell r="AE1264">
            <v>0</v>
          </cell>
          <cell r="AF1264">
            <v>0.92</v>
          </cell>
        </row>
        <row r="1265">
          <cell r="A1265">
            <v>27</v>
          </cell>
          <cell r="B1265">
            <v>17</v>
          </cell>
          <cell r="C1265">
            <v>3</v>
          </cell>
          <cell r="D1265">
            <v>6</v>
          </cell>
          <cell r="E1265">
            <v>1</v>
          </cell>
          <cell r="F1265">
            <v>0</v>
          </cell>
          <cell r="G1265">
            <v>72</v>
          </cell>
          <cell r="H1265">
            <v>123.37109570979237</v>
          </cell>
          <cell r="I1265">
            <v>7.821710161244849</v>
          </cell>
          <cell r="J1265">
            <v>0</v>
          </cell>
          <cell r="K1265">
            <v>0</v>
          </cell>
          <cell r="M1265">
            <v>2011</v>
          </cell>
          <cell r="N1265">
            <v>2019</v>
          </cell>
          <cell r="O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C1265">
            <v>2005</v>
          </cell>
          <cell r="AD1265">
            <v>1</v>
          </cell>
          <cell r="AE1265">
            <v>0</v>
          </cell>
          <cell r="AF1265">
            <v>0.8</v>
          </cell>
        </row>
        <row r="1266">
          <cell r="A1266">
            <v>27</v>
          </cell>
          <cell r="B1266">
            <v>18</v>
          </cell>
          <cell r="C1266">
            <v>3</v>
          </cell>
          <cell r="D1266">
            <v>6</v>
          </cell>
          <cell r="E1266">
            <v>1</v>
          </cell>
          <cell r="F1266">
            <v>0</v>
          </cell>
          <cell r="G1266">
            <v>170</v>
          </cell>
          <cell r="H1266">
            <v>28.337752881271772</v>
          </cell>
          <cell r="I1266">
            <v>0.94008412101518968</v>
          </cell>
          <cell r="J1266">
            <v>0</v>
          </cell>
          <cell r="K1266">
            <v>2.8337752881271774</v>
          </cell>
          <cell r="M1266">
            <v>2020</v>
          </cell>
          <cell r="N1266">
            <v>2029</v>
          </cell>
          <cell r="O1266">
            <v>1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C1266">
            <v>2005</v>
          </cell>
          <cell r="AD1266">
            <v>1</v>
          </cell>
          <cell r="AE1266">
            <v>0</v>
          </cell>
          <cell r="AF1266">
            <v>0.8</v>
          </cell>
        </row>
        <row r="1267">
          <cell r="A1267">
            <v>27</v>
          </cell>
          <cell r="B1267">
            <v>20</v>
          </cell>
          <cell r="C1267">
            <v>3</v>
          </cell>
          <cell r="D1267">
            <v>6</v>
          </cell>
          <cell r="E1267">
            <v>1</v>
          </cell>
          <cell r="F1267">
            <v>0</v>
          </cell>
          <cell r="G1267">
            <v>170</v>
          </cell>
          <cell r="H1267">
            <v>28.337752881271772</v>
          </cell>
          <cell r="I1267">
            <v>0.94008412101518968</v>
          </cell>
          <cell r="J1267">
            <v>0</v>
          </cell>
          <cell r="K1267">
            <v>4.2506629321907656</v>
          </cell>
          <cell r="M1267">
            <v>2022</v>
          </cell>
          <cell r="N1267">
            <v>2029</v>
          </cell>
          <cell r="O1267">
            <v>1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C1267">
            <v>2005</v>
          </cell>
          <cell r="AD1267">
            <v>1</v>
          </cell>
          <cell r="AE1267">
            <v>0</v>
          </cell>
          <cell r="AF1267">
            <v>0.8</v>
          </cell>
        </row>
        <row r="1268">
          <cell r="A1268">
            <v>27</v>
          </cell>
          <cell r="B1268">
            <v>19</v>
          </cell>
          <cell r="C1268">
            <v>3</v>
          </cell>
          <cell r="D1268">
            <v>6</v>
          </cell>
          <cell r="E1268">
            <v>1</v>
          </cell>
          <cell r="F1268">
            <v>0</v>
          </cell>
          <cell r="G1268">
            <v>202</v>
          </cell>
          <cell r="H1268">
            <v>21.106955057362597</v>
          </cell>
          <cell r="I1268">
            <v>0.61460180830162481</v>
          </cell>
          <cell r="J1268">
            <v>0</v>
          </cell>
          <cell r="K1268">
            <v>3.1660432586043896</v>
          </cell>
          <cell r="M1268">
            <v>2030</v>
          </cell>
          <cell r="N1268">
            <v>2052</v>
          </cell>
          <cell r="O1268">
            <v>1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C1268">
            <v>2005</v>
          </cell>
          <cell r="AD1268">
            <v>1</v>
          </cell>
          <cell r="AE1268">
            <v>0</v>
          </cell>
          <cell r="AF1268">
            <v>0.8</v>
          </cell>
        </row>
        <row r="1269">
          <cell r="A1269">
            <v>28</v>
          </cell>
          <cell r="B1269">
            <v>1</v>
          </cell>
          <cell r="C1269">
            <v>3</v>
          </cell>
          <cell r="D1269">
            <v>6</v>
          </cell>
          <cell r="E1269">
            <v>1</v>
          </cell>
          <cell r="F1269">
            <v>8.5846691496188118E-3</v>
          </cell>
          <cell r="G1269">
            <v>28.8</v>
          </cell>
          <cell r="H1269">
            <v>22.723936545965508</v>
          </cell>
          <cell r="I1269">
            <v>0.49266650966100967</v>
          </cell>
          <cell r="J1269">
            <v>0</v>
          </cell>
          <cell r="K1269">
            <v>0</v>
          </cell>
          <cell r="M1269">
            <v>2003</v>
          </cell>
          <cell r="N1269">
            <v>2008</v>
          </cell>
          <cell r="O1269">
            <v>1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C1269">
            <v>2005</v>
          </cell>
          <cell r="AD1269">
            <v>1</v>
          </cell>
          <cell r="AE1269">
            <v>0</v>
          </cell>
          <cell r="AF1269">
            <v>0.5</v>
          </cell>
        </row>
        <row r="1270">
          <cell r="A1270">
            <v>28</v>
          </cell>
          <cell r="B1270">
            <v>2</v>
          </cell>
          <cell r="C1270">
            <v>3</v>
          </cell>
          <cell r="D1270">
            <v>6</v>
          </cell>
          <cell r="E1270">
            <v>1</v>
          </cell>
          <cell r="F1270">
            <v>1.3889762315826877E-2</v>
          </cell>
          <cell r="G1270">
            <v>41.8</v>
          </cell>
          <cell r="H1270">
            <v>25.315502482940353</v>
          </cell>
          <cell r="I1270">
            <v>0.89918655203525588</v>
          </cell>
          <cell r="J1270">
            <v>0</v>
          </cell>
          <cell r="K1270">
            <v>0</v>
          </cell>
          <cell r="M1270">
            <v>2003</v>
          </cell>
          <cell r="N1270">
            <v>2016</v>
          </cell>
          <cell r="O1270">
            <v>1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C1270">
            <v>2005</v>
          </cell>
          <cell r="AD1270">
            <v>1</v>
          </cell>
          <cell r="AE1270">
            <v>0</v>
          </cell>
          <cell r="AF1270">
            <v>0.65</v>
          </cell>
        </row>
        <row r="1271">
          <cell r="A1271">
            <v>28</v>
          </cell>
          <cell r="B1271">
            <v>3</v>
          </cell>
          <cell r="C1271">
            <v>3</v>
          </cell>
          <cell r="D1271">
            <v>6</v>
          </cell>
          <cell r="E1271">
            <v>1</v>
          </cell>
          <cell r="F1271">
            <v>0</v>
          </cell>
          <cell r="G1271">
            <v>44.304566250000001</v>
          </cell>
          <cell r="H1271">
            <v>46.45065436593984</v>
          </cell>
          <cell r="I1271">
            <v>0.65491941165536471</v>
          </cell>
          <cell r="J1271">
            <v>0</v>
          </cell>
          <cell r="K1271">
            <v>0</v>
          </cell>
          <cell r="M1271">
            <v>2007</v>
          </cell>
          <cell r="N1271">
            <v>2016</v>
          </cell>
          <cell r="O1271">
            <v>1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C1271">
            <v>2005</v>
          </cell>
          <cell r="AD1271">
            <v>1</v>
          </cell>
          <cell r="AE1271">
            <v>0</v>
          </cell>
          <cell r="AF1271">
            <v>0.67549999999999999</v>
          </cell>
        </row>
        <row r="1272">
          <cell r="A1272">
            <v>28</v>
          </cell>
          <cell r="B1272">
            <v>4</v>
          </cell>
          <cell r="C1272">
            <v>3</v>
          </cell>
          <cell r="D1272">
            <v>6</v>
          </cell>
          <cell r="E1272">
            <v>1</v>
          </cell>
          <cell r="F1272">
            <v>0</v>
          </cell>
          <cell r="G1272">
            <v>44.339850538755655</v>
          </cell>
          <cell r="H1272">
            <v>40.181668966817952</v>
          </cell>
          <cell r="I1272">
            <v>0.92953265988110545</v>
          </cell>
          <cell r="J1272">
            <v>0</v>
          </cell>
          <cell r="K1272">
            <v>0</v>
          </cell>
          <cell r="M1272">
            <v>2011</v>
          </cell>
          <cell r="N1272">
            <v>2016</v>
          </cell>
          <cell r="O1272">
            <v>1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C1272">
            <v>2005</v>
          </cell>
          <cell r="AD1272">
            <v>1</v>
          </cell>
          <cell r="AE1272">
            <v>0</v>
          </cell>
          <cell r="AF1272">
            <v>0.66300000000000003</v>
          </cell>
        </row>
        <row r="1273">
          <cell r="A1273">
            <v>28</v>
          </cell>
          <cell r="B1273">
            <v>5</v>
          </cell>
          <cell r="C1273">
            <v>3</v>
          </cell>
          <cell r="D1273">
            <v>6</v>
          </cell>
          <cell r="E1273">
            <v>1</v>
          </cell>
          <cell r="F1273">
            <v>0</v>
          </cell>
          <cell r="G1273">
            <v>48.177331583333341</v>
          </cell>
          <cell r="H1273">
            <v>38.767820776612481</v>
          </cell>
          <cell r="I1273">
            <v>0.86182304710111424</v>
          </cell>
          <cell r="J1273">
            <v>0</v>
          </cell>
          <cell r="K1273">
            <v>0</v>
          </cell>
          <cell r="M1273">
            <v>2017</v>
          </cell>
          <cell r="N1273">
            <v>2029</v>
          </cell>
          <cell r="O1273">
            <v>1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C1273">
            <v>2005</v>
          </cell>
          <cell r="AD1273">
            <v>1</v>
          </cell>
          <cell r="AE1273">
            <v>0</v>
          </cell>
          <cell r="AF1273">
            <v>0.66300000000000003</v>
          </cell>
        </row>
        <row r="1274">
          <cell r="A1274">
            <v>28</v>
          </cell>
          <cell r="B1274">
            <v>6</v>
          </cell>
          <cell r="C1274">
            <v>3</v>
          </cell>
          <cell r="D1274">
            <v>6</v>
          </cell>
          <cell r="E1274">
            <v>1</v>
          </cell>
          <cell r="F1274">
            <v>0</v>
          </cell>
          <cell r="G1274">
            <v>49.736468527777774</v>
          </cell>
          <cell r="H1274">
            <v>37.29044544724421</v>
          </cell>
          <cell r="I1274">
            <v>0.79486550907157061</v>
          </cell>
          <cell r="J1274">
            <v>0</v>
          </cell>
          <cell r="K1274">
            <v>0</v>
          </cell>
          <cell r="M1274">
            <v>2030</v>
          </cell>
          <cell r="N1274">
            <v>2052</v>
          </cell>
          <cell r="O1274">
            <v>1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C1274">
            <v>2005</v>
          </cell>
          <cell r="AD1274">
            <v>1</v>
          </cell>
          <cell r="AE1274">
            <v>0</v>
          </cell>
          <cell r="AF1274">
            <v>0.66300000000000003</v>
          </cell>
        </row>
        <row r="1275">
          <cell r="A1275">
            <v>28</v>
          </cell>
          <cell r="B1275">
            <v>7</v>
          </cell>
          <cell r="C1275">
            <v>3</v>
          </cell>
          <cell r="D1275">
            <v>6</v>
          </cell>
          <cell r="E1275">
            <v>1</v>
          </cell>
          <cell r="F1275">
            <v>2.7881122376630504E-3</v>
          </cell>
          <cell r="G1275">
            <v>56.565382500000005</v>
          </cell>
          <cell r="H1275">
            <v>78.365614182794545</v>
          </cell>
          <cell r="I1275">
            <v>1.1078791437605595</v>
          </cell>
          <cell r="J1275">
            <v>0</v>
          </cell>
          <cell r="K1275">
            <v>0</v>
          </cell>
          <cell r="M1275">
            <v>2003</v>
          </cell>
          <cell r="N1275">
            <v>2006</v>
          </cell>
          <cell r="O1275">
            <v>1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C1275">
            <v>2005</v>
          </cell>
          <cell r="AD1275">
            <v>1</v>
          </cell>
          <cell r="AE1275">
            <v>0</v>
          </cell>
          <cell r="AF1275">
            <v>0.22</v>
          </cell>
        </row>
        <row r="1276">
          <cell r="A1276">
            <v>28</v>
          </cell>
          <cell r="B1276">
            <v>8</v>
          </cell>
          <cell r="C1276">
            <v>3</v>
          </cell>
          <cell r="D1276">
            <v>6</v>
          </cell>
          <cell r="E1276">
            <v>1</v>
          </cell>
          <cell r="F1276">
            <v>0</v>
          </cell>
          <cell r="G1276">
            <v>56.565382500000005</v>
          </cell>
          <cell r="H1276">
            <v>78.365614182794545</v>
          </cell>
          <cell r="I1276">
            <v>1.1078791437605595</v>
          </cell>
          <cell r="J1276">
            <v>0</v>
          </cell>
          <cell r="K1276">
            <v>0</v>
          </cell>
          <cell r="M1276">
            <v>2011</v>
          </cell>
          <cell r="N1276">
            <v>2019</v>
          </cell>
          <cell r="O1276">
            <v>1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C1276">
            <v>2005</v>
          </cell>
          <cell r="AD1276">
            <v>1</v>
          </cell>
          <cell r="AE1276">
            <v>0</v>
          </cell>
          <cell r="AF1276">
            <v>0.216</v>
          </cell>
        </row>
        <row r="1277">
          <cell r="A1277">
            <v>28</v>
          </cell>
          <cell r="B1277">
            <v>9</v>
          </cell>
          <cell r="C1277">
            <v>3</v>
          </cell>
          <cell r="D1277">
            <v>6</v>
          </cell>
          <cell r="E1277">
            <v>1</v>
          </cell>
          <cell r="F1277">
            <v>0</v>
          </cell>
          <cell r="G1277">
            <v>56.565382500000005</v>
          </cell>
          <cell r="H1277">
            <v>77.885876856599452</v>
          </cell>
          <cell r="I1277">
            <v>1.0974193679535218</v>
          </cell>
          <cell r="J1277">
            <v>0</v>
          </cell>
          <cell r="K1277">
            <v>0</v>
          </cell>
          <cell r="M1277">
            <v>2020</v>
          </cell>
          <cell r="N1277">
            <v>2029</v>
          </cell>
          <cell r="O1277">
            <v>1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C1277">
            <v>2005</v>
          </cell>
          <cell r="AD1277">
            <v>1</v>
          </cell>
          <cell r="AE1277">
            <v>0</v>
          </cell>
          <cell r="AF1277">
            <v>0.216</v>
          </cell>
        </row>
        <row r="1278">
          <cell r="A1278">
            <v>28</v>
          </cell>
          <cell r="B1278">
            <v>10</v>
          </cell>
          <cell r="C1278">
            <v>3</v>
          </cell>
          <cell r="D1278">
            <v>6</v>
          </cell>
          <cell r="E1278">
            <v>1</v>
          </cell>
          <cell r="F1278">
            <v>0</v>
          </cell>
          <cell r="G1278">
            <v>56.565382500000005</v>
          </cell>
          <cell r="H1278">
            <v>77.352835383049324</v>
          </cell>
          <cell r="I1278">
            <v>1.0852388012383443</v>
          </cell>
          <cell r="J1278">
            <v>0</v>
          </cell>
          <cell r="K1278">
            <v>0</v>
          </cell>
          <cell r="M1278">
            <v>2030</v>
          </cell>
          <cell r="N1278">
            <v>2052</v>
          </cell>
          <cell r="O1278">
            <v>1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C1278">
            <v>2005</v>
          </cell>
          <cell r="AD1278">
            <v>1</v>
          </cell>
          <cell r="AE1278">
            <v>0</v>
          </cell>
          <cell r="AF1278">
            <v>0.216</v>
          </cell>
        </row>
        <row r="1279">
          <cell r="A1279">
            <v>28</v>
          </cell>
          <cell r="B1279">
            <v>11</v>
          </cell>
          <cell r="C1279">
            <v>3</v>
          </cell>
          <cell r="D1279">
            <v>6</v>
          </cell>
          <cell r="E1279">
            <v>1</v>
          </cell>
          <cell r="F1279">
            <v>2.7241603483008662E-3</v>
          </cell>
          <cell r="G1279">
            <v>69.599999999999994</v>
          </cell>
          <cell r="H1279">
            <v>14.735759576800188</v>
          </cell>
          <cell r="I1279">
            <v>0.56394435718973646</v>
          </cell>
          <cell r="J1279">
            <v>0</v>
          </cell>
          <cell r="K1279">
            <v>0</v>
          </cell>
          <cell r="M1279">
            <v>2003</v>
          </cell>
          <cell r="N1279">
            <v>2012</v>
          </cell>
          <cell r="O1279">
            <v>1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C1279">
            <v>2005</v>
          </cell>
          <cell r="AD1279">
            <v>1</v>
          </cell>
          <cell r="AE1279">
            <v>0</v>
          </cell>
          <cell r="AF1279">
            <v>0.78</v>
          </cell>
        </row>
        <row r="1280">
          <cell r="A1280">
            <v>28</v>
          </cell>
          <cell r="B1280">
            <v>12</v>
          </cell>
          <cell r="C1280">
            <v>3</v>
          </cell>
          <cell r="D1280">
            <v>6</v>
          </cell>
          <cell r="E1280">
            <v>1</v>
          </cell>
          <cell r="F1280">
            <v>0</v>
          </cell>
          <cell r="G1280">
            <v>70.254995348837213</v>
          </cell>
          <cell r="H1280">
            <v>14.498514278793014</v>
          </cell>
          <cell r="I1280">
            <v>0.48101209350691232</v>
          </cell>
          <cell r="J1280">
            <v>0</v>
          </cell>
          <cell r="K1280">
            <v>0</v>
          </cell>
          <cell r="M1280">
            <v>2007</v>
          </cell>
          <cell r="N1280">
            <v>2012</v>
          </cell>
          <cell r="O1280">
            <v>1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C1280">
            <v>2005</v>
          </cell>
          <cell r="AD1280">
            <v>1</v>
          </cell>
          <cell r="AE1280">
            <v>0</v>
          </cell>
          <cell r="AF1280">
            <v>0.78</v>
          </cell>
        </row>
        <row r="1281">
          <cell r="A1281">
            <v>28</v>
          </cell>
          <cell r="B1281">
            <v>13</v>
          </cell>
          <cell r="C1281">
            <v>3</v>
          </cell>
          <cell r="D1281">
            <v>6</v>
          </cell>
          <cell r="E1281">
            <v>1</v>
          </cell>
          <cell r="F1281">
            <v>0</v>
          </cell>
          <cell r="G1281">
            <v>71.308820279069764</v>
          </cell>
          <cell r="H1281">
            <v>13.985780932059672</v>
          </cell>
          <cell r="I1281">
            <v>0.46609915183236572</v>
          </cell>
          <cell r="J1281">
            <v>0</v>
          </cell>
          <cell r="K1281">
            <v>0</v>
          </cell>
          <cell r="M1281">
            <v>2013</v>
          </cell>
          <cell r="N1281">
            <v>2029</v>
          </cell>
          <cell r="O1281">
            <v>1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C1281">
            <v>2005</v>
          </cell>
          <cell r="AD1281">
            <v>1</v>
          </cell>
          <cell r="AE1281">
            <v>0</v>
          </cell>
          <cell r="AF1281">
            <v>0.78</v>
          </cell>
        </row>
        <row r="1282">
          <cell r="A1282">
            <v>28</v>
          </cell>
          <cell r="B1282">
            <v>14</v>
          </cell>
          <cell r="C1282">
            <v>3</v>
          </cell>
          <cell r="D1282">
            <v>6</v>
          </cell>
          <cell r="E1282">
            <v>1</v>
          </cell>
          <cell r="F1282">
            <v>0</v>
          </cell>
          <cell r="G1282">
            <v>72.47973686821706</v>
          </cell>
          <cell r="H1282">
            <v>13.759839398423811</v>
          </cell>
          <cell r="I1282">
            <v>0.45965488856231362</v>
          </cell>
          <cell r="J1282">
            <v>0</v>
          </cell>
          <cell r="K1282">
            <v>0</v>
          </cell>
          <cell r="M1282">
            <v>2030</v>
          </cell>
          <cell r="N1282">
            <v>2052</v>
          </cell>
          <cell r="O1282">
            <v>1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C1282">
            <v>2005</v>
          </cell>
          <cell r="AD1282">
            <v>1</v>
          </cell>
          <cell r="AE1282">
            <v>0</v>
          </cell>
          <cell r="AF1282">
            <v>0.78</v>
          </cell>
        </row>
        <row r="1283">
          <cell r="A1283">
            <v>28</v>
          </cell>
          <cell r="B1283">
            <v>15</v>
          </cell>
          <cell r="C1283">
            <v>3</v>
          </cell>
          <cell r="D1283">
            <v>6</v>
          </cell>
          <cell r="E1283">
            <v>1</v>
          </cell>
          <cell r="F1283">
            <v>0</v>
          </cell>
          <cell r="G1283">
            <v>75.2</v>
          </cell>
          <cell r="H1283">
            <v>10.52990832907715</v>
          </cell>
          <cell r="I1283">
            <v>0.34924613772902946</v>
          </cell>
          <cell r="J1283">
            <v>0</v>
          </cell>
          <cell r="K1283">
            <v>0</v>
          </cell>
          <cell r="M1283">
            <v>2003</v>
          </cell>
          <cell r="N1283">
            <v>2010</v>
          </cell>
          <cell r="O1283">
            <v>1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C1283">
            <v>2005</v>
          </cell>
          <cell r="AD1283">
            <v>1</v>
          </cell>
          <cell r="AE1283">
            <v>0</v>
          </cell>
          <cell r="AF1283">
            <v>0.85</v>
          </cell>
        </row>
        <row r="1284">
          <cell r="A1284">
            <v>28</v>
          </cell>
          <cell r="B1284">
            <v>16</v>
          </cell>
          <cell r="C1284">
            <v>3</v>
          </cell>
          <cell r="D1284">
            <v>6</v>
          </cell>
          <cell r="E1284">
            <v>1</v>
          </cell>
          <cell r="F1284">
            <v>0</v>
          </cell>
          <cell r="G1284">
            <v>75.485831158952649</v>
          </cell>
          <cell r="H1284">
            <v>10.192732436699623</v>
          </cell>
          <cell r="I1284">
            <v>0.21744254916312333</v>
          </cell>
          <cell r="J1284">
            <v>0</v>
          </cell>
          <cell r="K1284">
            <v>0</v>
          </cell>
          <cell r="M1284">
            <v>2011</v>
          </cell>
          <cell r="N1284">
            <v>2019</v>
          </cell>
          <cell r="O1284">
            <v>1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C1284">
            <v>2005</v>
          </cell>
          <cell r="AD1284">
            <v>1</v>
          </cell>
          <cell r="AE1284">
            <v>0</v>
          </cell>
          <cell r="AF1284">
            <v>0.85</v>
          </cell>
        </row>
        <row r="1285">
          <cell r="A1285">
            <v>28</v>
          </cell>
          <cell r="B1285">
            <v>17</v>
          </cell>
          <cell r="C1285">
            <v>3</v>
          </cell>
          <cell r="D1285">
            <v>6</v>
          </cell>
          <cell r="E1285">
            <v>1</v>
          </cell>
          <cell r="F1285">
            <v>0</v>
          </cell>
          <cell r="G1285">
            <v>77.501367307259585</v>
          </cell>
          <cell r="H1285">
            <v>9.9154180761290291</v>
          </cell>
          <cell r="I1285">
            <v>0.21225219828173394</v>
          </cell>
          <cell r="J1285">
            <v>0</v>
          </cell>
          <cell r="K1285">
            <v>0</v>
          </cell>
          <cell r="M1285">
            <v>2020</v>
          </cell>
          <cell r="N1285">
            <v>2029</v>
          </cell>
          <cell r="O1285">
            <v>1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C1285">
            <v>2005</v>
          </cell>
          <cell r="AD1285">
            <v>1</v>
          </cell>
          <cell r="AE1285">
            <v>0</v>
          </cell>
          <cell r="AF1285">
            <v>0.85</v>
          </cell>
        </row>
        <row r="1286">
          <cell r="A1286">
            <v>28</v>
          </cell>
          <cell r="B1286">
            <v>18</v>
          </cell>
          <cell r="C1286">
            <v>3</v>
          </cell>
          <cell r="D1286">
            <v>6</v>
          </cell>
          <cell r="E1286">
            <v>1</v>
          </cell>
          <cell r="F1286">
            <v>0</v>
          </cell>
          <cell r="G1286">
            <v>78.773967755654667</v>
          </cell>
          <cell r="H1286">
            <v>9.616748867113845</v>
          </cell>
          <cell r="I1286">
            <v>0.20679087632979709</v>
          </cell>
          <cell r="J1286">
            <v>0</v>
          </cell>
          <cell r="K1286">
            <v>0</v>
          </cell>
          <cell r="M1286">
            <v>2030</v>
          </cell>
          <cell r="N1286">
            <v>2052</v>
          </cell>
          <cell r="O1286">
            <v>1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C1286">
            <v>2005</v>
          </cell>
          <cell r="AD1286">
            <v>1</v>
          </cell>
          <cell r="AE1286">
            <v>0</v>
          </cell>
          <cell r="AF1286">
            <v>0.85</v>
          </cell>
        </row>
        <row r="1287">
          <cell r="A1287">
            <v>28</v>
          </cell>
          <cell r="B1287">
            <v>19</v>
          </cell>
          <cell r="C1287">
            <v>3</v>
          </cell>
          <cell r="D1287">
            <v>6</v>
          </cell>
          <cell r="E1287">
            <v>1</v>
          </cell>
          <cell r="F1287">
            <v>0</v>
          </cell>
          <cell r="G1287">
            <v>15.054945054945055</v>
          </cell>
          <cell r="H1287">
            <v>509.766874839151</v>
          </cell>
          <cell r="I1287">
            <v>27.523251886627747</v>
          </cell>
          <cell r="J1287">
            <v>0</v>
          </cell>
          <cell r="K1287">
            <v>0</v>
          </cell>
          <cell r="M1287">
            <v>2003</v>
          </cell>
          <cell r="N1287">
            <v>2019</v>
          </cell>
          <cell r="O1287">
            <v>1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C1287">
            <v>2005</v>
          </cell>
          <cell r="AD1287">
            <v>1</v>
          </cell>
          <cell r="AE1287">
            <v>0</v>
          </cell>
          <cell r="AF1287">
            <v>0.92</v>
          </cell>
        </row>
        <row r="1288">
          <cell r="A1288">
            <v>28</v>
          </cell>
          <cell r="B1288">
            <v>20</v>
          </cell>
          <cell r="C1288">
            <v>3</v>
          </cell>
          <cell r="D1288">
            <v>6</v>
          </cell>
          <cell r="E1288">
            <v>1</v>
          </cell>
          <cell r="F1288">
            <v>0</v>
          </cell>
          <cell r="G1288">
            <v>85.36</v>
          </cell>
          <cell r="H1288">
            <v>70.243907498936608</v>
          </cell>
          <cell r="I1288">
            <v>4.4008308033208738</v>
          </cell>
          <cell r="J1288">
            <v>0</v>
          </cell>
          <cell r="K1288">
            <v>0</v>
          </cell>
          <cell r="M1288">
            <v>2011</v>
          </cell>
          <cell r="N1288">
            <v>2019</v>
          </cell>
          <cell r="O1288">
            <v>1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C1288">
            <v>2005</v>
          </cell>
          <cell r="AD1288">
            <v>1</v>
          </cell>
          <cell r="AE1288">
            <v>0</v>
          </cell>
          <cell r="AF1288">
            <v>0.8</v>
          </cell>
        </row>
        <row r="1289">
          <cell r="A1289">
            <v>28</v>
          </cell>
          <cell r="B1289">
            <v>21</v>
          </cell>
          <cell r="C1289">
            <v>3</v>
          </cell>
          <cell r="D1289">
            <v>6</v>
          </cell>
          <cell r="E1289">
            <v>1</v>
          </cell>
          <cell r="F1289">
            <v>0</v>
          </cell>
          <cell r="G1289">
            <v>170</v>
          </cell>
          <cell r="H1289">
            <v>25.826149437780238</v>
          </cell>
          <cell r="I1289">
            <v>0.93676904658364624</v>
          </cell>
          <cell r="J1289">
            <v>0</v>
          </cell>
          <cell r="K1289">
            <v>2.5826149437780241</v>
          </cell>
          <cell r="M1289">
            <v>2020</v>
          </cell>
          <cell r="N1289">
            <v>2029</v>
          </cell>
          <cell r="O1289">
            <v>1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C1289">
            <v>2005</v>
          </cell>
          <cell r="AD1289">
            <v>1</v>
          </cell>
          <cell r="AE1289">
            <v>0</v>
          </cell>
          <cell r="AF1289">
            <v>0.8</v>
          </cell>
        </row>
        <row r="1290">
          <cell r="A1290">
            <v>28</v>
          </cell>
          <cell r="B1290">
            <v>23</v>
          </cell>
          <cell r="C1290">
            <v>3</v>
          </cell>
          <cell r="D1290">
            <v>6</v>
          </cell>
          <cell r="E1290">
            <v>1</v>
          </cell>
          <cell r="F1290">
            <v>0</v>
          </cell>
          <cell r="G1290">
            <v>170</v>
          </cell>
          <cell r="H1290">
            <v>25.826149437780238</v>
          </cell>
          <cell r="I1290">
            <v>0.93676904658364624</v>
          </cell>
          <cell r="J1290">
            <v>0</v>
          </cell>
          <cell r="K1290">
            <v>3.8739224156670353</v>
          </cell>
          <cell r="M1290">
            <v>2022</v>
          </cell>
          <cell r="N1290">
            <v>2029</v>
          </cell>
          <cell r="O1290">
            <v>1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C1290">
            <v>2005</v>
          </cell>
          <cell r="AD1290">
            <v>1</v>
          </cell>
          <cell r="AE1290">
            <v>0</v>
          </cell>
          <cell r="AF1290">
            <v>0.8</v>
          </cell>
        </row>
        <row r="1291">
          <cell r="A1291">
            <v>28</v>
          </cell>
          <cell r="B1291">
            <v>22</v>
          </cell>
          <cell r="C1291">
            <v>3</v>
          </cell>
          <cell r="D1291">
            <v>6</v>
          </cell>
          <cell r="E1291">
            <v>1</v>
          </cell>
          <cell r="F1291">
            <v>0</v>
          </cell>
          <cell r="G1291">
            <v>202</v>
          </cell>
          <cell r="H1291">
            <v>18.595351613871063</v>
          </cell>
          <cell r="I1291">
            <v>0.61128673387008137</v>
          </cell>
          <cell r="J1291">
            <v>0</v>
          </cell>
          <cell r="K1291">
            <v>2.7893027420806593</v>
          </cell>
          <cell r="M1291">
            <v>2030</v>
          </cell>
          <cell r="N1291">
            <v>2052</v>
          </cell>
          <cell r="O1291">
            <v>1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C1291">
            <v>2005</v>
          </cell>
          <cell r="AD1291">
            <v>1</v>
          </cell>
          <cell r="AE1291">
            <v>0</v>
          </cell>
          <cell r="AF1291">
            <v>0.8</v>
          </cell>
        </row>
        <row r="1292">
          <cell r="A1292">
            <v>36</v>
          </cell>
          <cell r="B1292">
            <v>1</v>
          </cell>
          <cell r="C1292">
            <v>3</v>
          </cell>
          <cell r="D1292">
            <v>7</v>
          </cell>
          <cell r="E1292">
            <v>1</v>
          </cell>
          <cell r="F1292">
            <v>0.51424977443237496</v>
          </cell>
          <cell r="G1292">
            <v>2.6957796014067998</v>
          </cell>
          <cell r="H1292">
            <v>619.78267062078646</v>
          </cell>
          <cell r="I1292">
            <v>32.162834856171543</v>
          </cell>
          <cell r="J1292">
            <v>0</v>
          </cell>
          <cell r="K1292">
            <v>0</v>
          </cell>
          <cell r="M1292">
            <v>2003</v>
          </cell>
          <cell r="N1292">
            <v>2052</v>
          </cell>
          <cell r="O1292">
            <v>1</v>
          </cell>
          <cell r="Q1292">
            <v>1</v>
          </cell>
          <cell r="R1292">
            <v>1</v>
          </cell>
          <cell r="S1292">
            <v>0</v>
          </cell>
          <cell r="T1292">
            <v>1</v>
          </cell>
          <cell r="U1292">
            <v>1</v>
          </cell>
          <cell r="V1292">
            <v>1</v>
          </cell>
          <cell r="W1292">
            <v>1</v>
          </cell>
          <cell r="X1292">
            <v>1</v>
          </cell>
          <cell r="Y1292">
            <v>1</v>
          </cell>
          <cell r="Z1292">
            <v>1</v>
          </cell>
          <cell r="AA1292">
            <v>1</v>
          </cell>
          <cell r="AC1292">
            <v>1992</v>
          </cell>
          <cell r="AD1292">
            <v>1</v>
          </cell>
          <cell r="AE1292">
            <v>0</v>
          </cell>
          <cell r="AF1292">
            <v>1</v>
          </cell>
        </row>
        <row r="1293">
          <cell r="A1293">
            <v>36</v>
          </cell>
          <cell r="B1293">
            <v>2</v>
          </cell>
          <cell r="C1293">
            <v>3</v>
          </cell>
          <cell r="D1293">
            <v>7</v>
          </cell>
          <cell r="E1293">
            <v>1</v>
          </cell>
          <cell r="F1293">
            <v>0</v>
          </cell>
          <cell r="G1293">
            <v>2.7029322075269961</v>
          </cell>
          <cell r="H1293">
            <v>604.24494350215946</v>
          </cell>
          <cell r="I1293">
            <v>31.356524233036318</v>
          </cell>
          <cell r="J1293">
            <v>0</v>
          </cell>
          <cell r="K1293">
            <v>0</v>
          </cell>
          <cell r="M1293">
            <v>2004</v>
          </cell>
          <cell r="N1293">
            <v>2052</v>
          </cell>
          <cell r="O1293">
            <v>1</v>
          </cell>
          <cell r="Q1293">
            <v>1</v>
          </cell>
          <cell r="R1293">
            <v>1</v>
          </cell>
          <cell r="S1293">
            <v>0</v>
          </cell>
          <cell r="T1293">
            <v>1</v>
          </cell>
          <cell r="U1293">
            <v>1</v>
          </cell>
          <cell r="V1293">
            <v>1</v>
          </cell>
          <cell r="W1293">
            <v>1</v>
          </cell>
          <cell r="X1293">
            <v>1</v>
          </cell>
          <cell r="Y1293">
            <v>1</v>
          </cell>
          <cell r="Z1293">
            <v>1</v>
          </cell>
          <cell r="AA1293">
            <v>1</v>
          </cell>
          <cell r="AC1293">
            <v>1992</v>
          </cell>
          <cell r="AD1293">
            <v>1</v>
          </cell>
          <cell r="AE1293">
            <v>0</v>
          </cell>
          <cell r="AF1293">
            <v>1</v>
          </cell>
        </row>
        <row r="1294">
          <cell r="A1294">
            <v>36</v>
          </cell>
          <cell r="B1294">
            <v>3</v>
          </cell>
          <cell r="C1294">
            <v>3</v>
          </cell>
          <cell r="D1294">
            <v>7</v>
          </cell>
          <cell r="E1294">
            <v>1</v>
          </cell>
          <cell r="F1294">
            <v>0</v>
          </cell>
          <cell r="G1294">
            <v>3.0723329425556858</v>
          </cell>
          <cell r="H1294">
            <v>604.24494350215946</v>
          </cell>
          <cell r="I1294">
            <v>31.356524233036318</v>
          </cell>
          <cell r="J1294">
            <v>0</v>
          </cell>
          <cell r="K1294">
            <v>0</v>
          </cell>
          <cell r="M1294">
            <v>2011</v>
          </cell>
          <cell r="N1294">
            <v>2052</v>
          </cell>
          <cell r="O1294">
            <v>1</v>
          </cell>
          <cell r="Q1294">
            <v>1</v>
          </cell>
          <cell r="R1294">
            <v>1</v>
          </cell>
          <cell r="S1294">
            <v>0</v>
          </cell>
          <cell r="T1294">
            <v>1</v>
          </cell>
          <cell r="U1294">
            <v>1</v>
          </cell>
          <cell r="V1294">
            <v>1</v>
          </cell>
          <cell r="W1294">
            <v>1</v>
          </cell>
          <cell r="X1294">
            <v>1</v>
          </cell>
          <cell r="Y1294">
            <v>1</v>
          </cell>
          <cell r="Z1294">
            <v>1</v>
          </cell>
          <cell r="AA1294">
            <v>1</v>
          </cell>
          <cell r="AC1294">
            <v>1992</v>
          </cell>
          <cell r="AD1294">
            <v>1</v>
          </cell>
          <cell r="AE1294">
            <v>0</v>
          </cell>
          <cell r="AF1294">
            <v>1</v>
          </cell>
        </row>
        <row r="1295">
          <cell r="A1295">
            <v>36</v>
          </cell>
          <cell r="B1295">
            <v>4</v>
          </cell>
          <cell r="C1295">
            <v>3</v>
          </cell>
          <cell r="D1295">
            <v>7</v>
          </cell>
          <cell r="E1295">
            <v>1</v>
          </cell>
          <cell r="F1295">
            <v>0</v>
          </cell>
          <cell r="G1295">
            <v>3.4137032695063176</v>
          </cell>
          <cell r="H1295">
            <v>664.66943785237549</v>
          </cell>
          <cell r="I1295">
            <v>31.356524233036318</v>
          </cell>
          <cell r="J1295">
            <v>0</v>
          </cell>
          <cell r="K1295">
            <v>0</v>
          </cell>
          <cell r="M1295">
            <v>2011</v>
          </cell>
          <cell r="N1295">
            <v>2052</v>
          </cell>
          <cell r="O1295">
            <v>1</v>
          </cell>
          <cell r="Q1295">
            <v>1</v>
          </cell>
          <cell r="R1295">
            <v>1</v>
          </cell>
          <cell r="S1295">
            <v>0</v>
          </cell>
          <cell r="T1295">
            <v>1</v>
          </cell>
          <cell r="U1295">
            <v>1</v>
          </cell>
          <cell r="V1295">
            <v>1</v>
          </cell>
          <cell r="W1295">
            <v>1</v>
          </cell>
          <cell r="X1295">
            <v>1</v>
          </cell>
          <cell r="Y1295">
            <v>1</v>
          </cell>
          <cell r="Z1295">
            <v>1</v>
          </cell>
          <cell r="AA1295">
            <v>1</v>
          </cell>
          <cell r="AC1295">
            <v>1992</v>
          </cell>
          <cell r="AD1295">
            <v>1</v>
          </cell>
          <cell r="AE1295">
            <v>0</v>
          </cell>
          <cell r="AF1295">
            <v>1</v>
          </cell>
        </row>
        <row r="1296">
          <cell r="A1296">
            <v>36</v>
          </cell>
          <cell r="B1296">
            <v>5</v>
          </cell>
          <cell r="C1296">
            <v>3</v>
          </cell>
          <cell r="D1296">
            <v>7</v>
          </cell>
          <cell r="E1296">
            <v>1</v>
          </cell>
          <cell r="F1296">
            <v>0</v>
          </cell>
          <cell r="G1296">
            <v>3.4137032695063176</v>
          </cell>
          <cell r="H1296">
            <v>664.66943785237549</v>
          </cell>
          <cell r="I1296">
            <v>31.356524233036318</v>
          </cell>
          <cell r="J1296">
            <v>0</v>
          </cell>
          <cell r="K1296">
            <v>66.466943785237547</v>
          </cell>
          <cell r="M1296">
            <v>2022</v>
          </cell>
          <cell r="N1296">
            <v>2052</v>
          </cell>
          <cell r="O1296">
            <v>1</v>
          </cell>
          <cell r="Q1296">
            <v>1</v>
          </cell>
          <cell r="R1296">
            <v>1</v>
          </cell>
          <cell r="S1296">
            <v>0</v>
          </cell>
          <cell r="T1296">
            <v>1</v>
          </cell>
          <cell r="U1296">
            <v>1</v>
          </cell>
          <cell r="V1296">
            <v>1</v>
          </cell>
          <cell r="W1296">
            <v>1</v>
          </cell>
          <cell r="X1296">
            <v>1</v>
          </cell>
          <cell r="Y1296">
            <v>1</v>
          </cell>
          <cell r="Z1296">
            <v>1</v>
          </cell>
          <cell r="AA1296">
            <v>1</v>
          </cell>
          <cell r="AC1296">
            <v>1992</v>
          </cell>
          <cell r="AD1296">
            <v>1</v>
          </cell>
          <cell r="AE1296">
            <v>0</v>
          </cell>
          <cell r="AF1296">
            <v>1</v>
          </cell>
        </row>
        <row r="1297">
          <cell r="A1297">
            <v>36</v>
          </cell>
          <cell r="B1297">
            <v>6</v>
          </cell>
          <cell r="C1297">
            <v>3</v>
          </cell>
          <cell r="D1297">
            <v>7</v>
          </cell>
          <cell r="E1297">
            <v>1</v>
          </cell>
          <cell r="F1297">
            <v>0</v>
          </cell>
          <cell r="G1297">
            <v>3.4137032695063176</v>
          </cell>
          <cell r="H1297">
            <v>664.66943785237549</v>
          </cell>
          <cell r="I1297">
            <v>31.356524233036318</v>
          </cell>
          <cell r="J1297">
            <v>0</v>
          </cell>
          <cell r="K1297">
            <v>99.700415677856327</v>
          </cell>
          <cell r="M1297">
            <v>2025</v>
          </cell>
          <cell r="N1297">
            <v>2052</v>
          </cell>
          <cell r="O1297">
            <v>1</v>
          </cell>
          <cell r="Q1297">
            <v>1</v>
          </cell>
          <cell r="R1297">
            <v>1</v>
          </cell>
          <cell r="S1297">
            <v>0</v>
          </cell>
          <cell r="T1297">
            <v>1</v>
          </cell>
          <cell r="U1297">
            <v>1</v>
          </cell>
          <cell r="V1297">
            <v>1</v>
          </cell>
          <cell r="W1297">
            <v>1</v>
          </cell>
          <cell r="X1297">
            <v>1</v>
          </cell>
          <cell r="Y1297">
            <v>1</v>
          </cell>
          <cell r="Z1297">
            <v>1</v>
          </cell>
          <cell r="AA1297">
            <v>1</v>
          </cell>
          <cell r="AC1297">
            <v>1992</v>
          </cell>
          <cell r="AD1297">
            <v>1</v>
          </cell>
          <cell r="AE1297">
            <v>0</v>
          </cell>
          <cell r="AF1297">
            <v>1</v>
          </cell>
        </row>
        <row r="1298">
          <cell r="A1298">
            <v>37</v>
          </cell>
          <cell r="B1298">
            <v>1</v>
          </cell>
          <cell r="C1298">
            <v>3</v>
          </cell>
          <cell r="D1298">
            <v>7</v>
          </cell>
          <cell r="E1298">
            <v>1</v>
          </cell>
          <cell r="F1298">
            <v>6.5449971291393169E-2</v>
          </cell>
          <cell r="G1298">
            <v>17.819460726846426</v>
          </cell>
          <cell r="H1298">
            <v>31.824527374623184</v>
          </cell>
          <cell r="I1298">
            <v>0.30819236965627922</v>
          </cell>
          <cell r="J1298">
            <v>0</v>
          </cell>
          <cell r="K1298">
            <v>0</v>
          </cell>
          <cell r="M1298">
            <v>2003</v>
          </cell>
          <cell r="N1298">
            <v>2052</v>
          </cell>
          <cell r="O1298">
            <v>1</v>
          </cell>
          <cell r="Q1298">
            <v>1</v>
          </cell>
          <cell r="R1298">
            <v>1</v>
          </cell>
          <cell r="S1298">
            <v>0</v>
          </cell>
          <cell r="T1298">
            <v>1</v>
          </cell>
          <cell r="U1298">
            <v>1</v>
          </cell>
          <cell r="V1298">
            <v>1</v>
          </cell>
          <cell r="W1298">
            <v>1</v>
          </cell>
          <cell r="X1298">
            <v>1</v>
          </cell>
          <cell r="Y1298">
            <v>1</v>
          </cell>
          <cell r="Z1298">
            <v>1</v>
          </cell>
          <cell r="AA1298">
            <v>1</v>
          </cell>
          <cell r="AC1298">
            <v>1992</v>
          </cell>
          <cell r="AD1298">
            <v>1</v>
          </cell>
          <cell r="AE1298">
            <v>0</v>
          </cell>
          <cell r="AF1298">
            <v>1</v>
          </cell>
        </row>
        <row r="1299">
          <cell r="A1299">
            <v>37</v>
          </cell>
          <cell r="B1299">
            <v>2</v>
          </cell>
          <cell r="C1299">
            <v>3</v>
          </cell>
          <cell r="D1299">
            <v>7</v>
          </cell>
          <cell r="E1299">
            <v>1</v>
          </cell>
          <cell r="F1299">
            <v>0</v>
          </cell>
          <cell r="G1299">
            <v>17.819460726846426</v>
          </cell>
          <cell r="H1299">
            <v>36.775009410675686</v>
          </cell>
          <cell r="I1299">
            <v>0.30819236965627922</v>
          </cell>
          <cell r="J1299">
            <v>0</v>
          </cell>
          <cell r="K1299">
            <v>0</v>
          </cell>
          <cell r="M1299">
            <v>2004</v>
          </cell>
          <cell r="N1299">
            <v>2052</v>
          </cell>
          <cell r="O1299">
            <v>1</v>
          </cell>
          <cell r="Q1299">
            <v>1</v>
          </cell>
          <cell r="R1299">
            <v>1</v>
          </cell>
          <cell r="S1299">
            <v>0</v>
          </cell>
          <cell r="T1299">
            <v>1</v>
          </cell>
          <cell r="U1299">
            <v>1</v>
          </cell>
          <cell r="V1299">
            <v>1</v>
          </cell>
          <cell r="W1299">
            <v>1</v>
          </cell>
          <cell r="X1299">
            <v>1</v>
          </cell>
          <cell r="Y1299">
            <v>1</v>
          </cell>
          <cell r="Z1299">
            <v>1</v>
          </cell>
          <cell r="AA1299">
            <v>1</v>
          </cell>
          <cell r="AC1299">
            <v>1992</v>
          </cell>
          <cell r="AD1299">
            <v>1</v>
          </cell>
          <cell r="AE1299">
            <v>0</v>
          </cell>
          <cell r="AF1299">
            <v>1</v>
          </cell>
        </row>
        <row r="1300">
          <cell r="A1300">
            <v>37</v>
          </cell>
          <cell r="B1300">
            <v>3</v>
          </cell>
          <cell r="C1300">
            <v>3</v>
          </cell>
          <cell r="D1300">
            <v>7</v>
          </cell>
          <cell r="E1300">
            <v>1</v>
          </cell>
          <cell r="F1300">
            <v>0</v>
          </cell>
          <cell r="G1300">
            <v>20.249387189598213</v>
          </cell>
          <cell r="H1300">
            <v>36.775009410675686</v>
          </cell>
          <cell r="I1300">
            <v>0.30819236965627922</v>
          </cell>
          <cell r="J1300">
            <v>0</v>
          </cell>
          <cell r="K1300">
            <v>0</v>
          </cell>
          <cell r="M1300">
            <v>2011</v>
          </cell>
          <cell r="N1300">
            <v>2052</v>
          </cell>
          <cell r="O1300">
            <v>1</v>
          </cell>
          <cell r="Q1300">
            <v>1</v>
          </cell>
          <cell r="R1300">
            <v>1</v>
          </cell>
          <cell r="S1300">
            <v>0</v>
          </cell>
          <cell r="T1300">
            <v>1</v>
          </cell>
          <cell r="U1300">
            <v>1</v>
          </cell>
          <cell r="V1300">
            <v>1</v>
          </cell>
          <cell r="W1300">
            <v>1</v>
          </cell>
          <cell r="X1300">
            <v>1</v>
          </cell>
          <cell r="Y1300">
            <v>1</v>
          </cell>
          <cell r="Z1300">
            <v>1</v>
          </cell>
          <cell r="AA1300">
            <v>1</v>
          </cell>
          <cell r="AC1300">
            <v>1992</v>
          </cell>
          <cell r="AD1300">
            <v>1</v>
          </cell>
          <cell r="AE1300">
            <v>0</v>
          </cell>
          <cell r="AF1300">
            <v>1</v>
          </cell>
        </row>
        <row r="1301">
          <cell r="A1301">
            <v>37</v>
          </cell>
          <cell r="B1301">
            <v>4</v>
          </cell>
          <cell r="C1301">
            <v>3</v>
          </cell>
          <cell r="D1301">
            <v>7</v>
          </cell>
          <cell r="E1301">
            <v>1</v>
          </cell>
          <cell r="F1301">
            <v>0</v>
          </cell>
          <cell r="G1301">
            <v>22.499319099553563</v>
          </cell>
          <cell r="H1301">
            <v>40.45251035174325</v>
          </cell>
          <cell r="I1301">
            <v>0.30819236965627922</v>
          </cell>
          <cell r="J1301">
            <v>0</v>
          </cell>
          <cell r="K1301">
            <v>0</v>
          </cell>
          <cell r="M1301">
            <v>2011</v>
          </cell>
          <cell r="N1301">
            <v>2052</v>
          </cell>
          <cell r="O1301">
            <v>1</v>
          </cell>
          <cell r="Q1301">
            <v>1</v>
          </cell>
          <cell r="R1301">
            <v>1</v>
          </cell>
          <cell r="S1301">
            <v>0</v>
          </cell>
          <cell r="T1301">
            <v>1</v>
          </cell>
          <cell r="U1301">
            <v>1</v>
          </cell>
          <cell r="V1301">
            <v>1</v>
          </cell>
          <cell r="W1301">
            <v>1</v>
          </cell>
          <cell r="X1301">
            <v>1</v>
          </cell>
          <cell r="Y1301">
            <v>1</v>
          </cell>
          <cell r="Z1301">
            <v>1</v>
          </cell>
          <cell r="AA1301">
            <v>1</v>
          </cell>
          <cell r="AC1301">
            <v>1992</v>
          </cell>
          <cell r="AD1301">
            <v>1</v>
          </cell>
          <cell r="AE1301">
            <v>0</v>
          </cell>
          <cell r="AF1301">
            <v>1</v>
          </cell>
        </row>
        <row r="1302">
          <cell r="A1302">
            <v>37</v>
          </cell>
          <cell r="B1302">
            <v>5</v>
          </cell>
          <cell r="C1302">
            <v>3</v>
          </cell>
          <cell r="D1302">
            <v>7</v>
          </cell>
          <cell r="E1302">
            <v>1</v>
          </cell>
          <cell r="F1302">
            <v>0</v>
          </cell>
          <cell r="G1302">
            <v>22.499319099553563</v>
          </cell>
          <cell r="H1302">
            <v>40.45251035174325</v>
          </cell>
          <cell r="I1302">
            <v>0.30819236965627922</v>
          </cell>
          <cell r="J1302">
            <v>0</v>
          </cell>
          <cell r="K1302">
            <v>4.0452510351743252</v>
          </cell>
          <cell r="M1302">
            <v>2022</v>
          </cell>
          <cell r="N1302">
            <v>2052</v>
          </cell>
          <cell r="O1302">
            <v>1</v>
          </cell>
          <cell r="Q1302">
            <v>1</v>
          </cell>
          <cell r="R1302">
            <v>1</v>
          </cell>
          <cell r="S1302">
            <v>0</v>
          </cell>
          <cell r="T1302">
            <v>1</v>
          </cell>
          <cell r="U1302">
            <v>1</v>
          </cell>
          <cell r="V1302">
            <v>1</v>
          </cell>
          <cell r="W1302">
            <v>1</v>
          </cell>
          <cell r="X1302">
            <v>1</v>
          </cell>
          <cell r="Y1302">
            <v>1</v>
          </cell>
          <cell r="Z1302">
            <v>1</v>
          </cell>
          <cell r="AA1302">
            <v>1</v>
          </cell>
          <cell r="AC1302">
            <v>1992</v>
          </cell>
          <cell r="AD1302">
            <v>1</v>
          </cell>
          <cell r="AE1302">
            <v>0</v>
          </cell>
          <cell r="AF1302">
            <v>1</v>
          </cell>
        </row>
        <row r="1303">
          <cell r="A1303">
            <v>37</v>
          </cell>
          <cell r="B1303">
            <v>6</v>
          </cell>
          <cell r="C1303">
            <v>3</v>
          </cell>
          <cell r="D1303">
            <v>7</v>
          </cell>
          <cell r="E1303">
            <v>1</v>
          </cell>
          <cell r="F1303">
            <v>0</v>
          </cell>
          <cell r="G1303">
            <v>22.499319099553563</v>
          </cell>
          <cell r="H1303">
            <v>40.45251035174325</v>
          </cell>
          <cell r="I1303">
            <v>0.30819236965627922</v>
          </cell>
          <cell r="J1303">
            <v>0</v>
          </cell>
          <cell r="K1303">
            <v>6.0678765527614873</v>
          </cell>
          <cell r="M1303">
            <v>2025</v>
          </cell>
          <cell r="N1303">
            <v>2052</v>
          </cell>
          <cell r="O1303">
            <v>1</v>
          </cell>
          <cell r="Q1303">
            <v>1</v>
          </cell>
          <cell r="R1303">
            <v>1</v>
          </cell>
          <cell r="S1303">
            <v>0</v>
          </cell>
          <cell r="T1303">
            <v>1</v>
          </cell>
          <cell r="U1303">
            <v>1</v>
          </cell>
          <cell r="V1303">
            <v>1</v>
          </cell>
          <cell r="W1303">
            <v>1</v>
          </cell>
          <cell r="X1303">
            <v>1</v>
          </cell>
          <cell r="Y1303">
            <v>1</v>
          </cell>
          <cell r="Z1303">
            <v>1</v>
          </cell>
          <cell r="AA1303">
            <v>1</v>
          </cell>
          <cell r="AC1303">
            <v>1992</v>
          </cell>
          <cell r="AD1303">
            <v>1</v>
          </cell>
          <cell r="AE1303">
            <v>0</v>
          </cell>
          <cell r="AF1303">
            <v>1</v>
          </cell>
        </row>
        <row r="1304">
          <cell r="A1304">
            <v>38</v>
          </cell>
          <cell r="B1304">
            <v>1</v>
          </cell>
          <cell r="C1304">
            <v>3</v>
          </cell>
          <cell r="D1304">
            <v>7</v>
          </cell>
          <cell r="E1304">
            <v>1</v>
          </cell>
          <cell r="F1304">
            <v>0.28049987696311357</v>
          </cell>
          <cell r="G1304">
            <v>2.4451515659018592</v>
          </cell>
          <cell r="H1304">
            <v>333.23816219827654</v>
          </cell>
          <cell r="I1304">
            <v>14.634089859558053</v>
          </cell>
          <cell r="J1304">
            <v>0</v>
          </cell>
          <cell r="K1304">
            <v>0</v>
          </cell>
          <cell r="M1304">
            <v>2003</v>
          </cell>
          <cell r="N1304">
            <v>2011</v>
          </cell>
          <cell r="O1304">
            <v>1</v>
          </cell>
          <cell r="Q1304">
            <v>1</v>
          </cell>
          <cell r="R1304">
            <v>1</v>
          </cell>
          <cell r="S1304">
            <v>0</v>
          </cell>
          <cell r="T1304">
            <v>1</v>
          </cell>
          <cell r="U1304">
            <v>1</v>
          </cell>
          <cell r="V1304">
            <v>1</v>
          </cell>
          <cell r="W1304">
            <v>1</v>
          </cell>
          <cell r="X1304">
            <v>1</v>
          </cell>
          <cell r="Y1304">
            <v>1</v>
          </cell>
          <cell r="Z1304">
            <v>1</v>
          </cell>
          <cell r="AA1304">
            <v>1</v>
          </cell>
          <cell r="AC1304">
            <v>1992</v>
          </cell>
          <cell r="AD1304">
            <v>1</v>
          </cell>
          <cell r="AE1304">
            <v>0</v>
          </cell>
          <cell r="AF1304">
            <v>1</v>
          </cell>
        </row>
        <row r="1305">
          <cell r="A1305">
            <v>38</v>
          </cell>
          <cell r="B1305">
            <v>2</v>
          </cell>
          <cell r="C1305">
            <v>3</v>
          </cell>
          <cell r="D1305">
            <v>7</v>
          </cell>
          <cell r="E1305">
            <v>1</v>
          </cell>
          <cell r="F1305">
            <v>0</v>
          </cell>
          <cell r="G1305">
            <v>2.3022686055707791</v>
          </cell>
          <cell r="H1305">
            <v>606.70782529913572</v>
          </cell>
          <cell r="I1305">
            <v>16.77199522810902</v>
          </cell>
          <cell r="J1305">
            <v>0</v>
          </cell>
          <cell r="K1305">
            <v>0</v>
          </cell>
          <cell r="M1305">
            <v>2003</v>
          </cell>
          <cell r="N1305">
            <v>2011</v>
          </cell>
          <cell r="O1305">
            <v>1</v>
          </cell>
          <cell r="Q1305">
            <v>1</v>
          </cell>
          <cell r="R1305">
            <v>1</v>
          </cell>
          <cell r="S1305">
            <v>0</v>
          </cell>
          <cell r="T1305">
            <v>1</v>
          </cell>
          <cell r="U1305">
            <v>1</v>
          </cell>
          <cell r="V1305">
            <v>1</v>
          </cell>
          <cell r="W1305">
            <v>1</v>
          </cell>
          <cell r="X1305">
            <v>1</v>
          </cell>
          <cell r="Y1305">
            <v>1</v>
          </cell>
          <cell r="Z1305">
            <v>1</v>
          </cell>
          <cell r="AA1305">
            <v>1</v>
          </cell>
          <cell r="AC1305">
            <v>1992</v>
          </cell>
          <cell r="AD1305">
            <v>1</v>
          </cell>
          <cell r="AE1305">
            <v>0</v>
          </cell>
          <cell r="AF1305">
            <v>1</v>
          </cell>
        </row>
        <row r="1306">
          <cell r="A1306">
            <v>38</v>
          </cell>
          <cell r="B1306">
            <v>3</v>
          </cell>
          <cell r="C1306">
            <v>3</v>
          </cell>
          <cell r="D1306">
            <v>7</v>
          </cell>
          <cell r="E1306">
            <v>1</v>
          </cell>
          <cell r="F1306">
            <v>0</v>
          </cell>
          <cell r="G1306">
            <v>2.4297055804262917</v>
          </cell>
          <cell r="H1306">
            <v>495.97799973841865</v>
          </cell>
          <cell r="I1306">
            <v>19.429698698763325</v>
          </cell>
          <cell r="J1306">
            <v>0</v>
          </cell>
          <cell r="K1306">
            <v>0</v>
          </cell>
          <cell r="M1306">
            <v>2003</v>
          </cell>
          <cell r="N1306">
            <v>2011</v>
          </cell>
          <cell r="O1306">
            <v>1</v>
          </cell>
          <cell r="Q1306">
            <v>1</v>
          </cell>
          <cell r="R1306">
            <v>1</v>
          </cell>
          <cell r="S1306">
            <v>0</v>
          </cell>
          <cell r="T1306">
            <v>1</v>
          </cell>
          <cell r="U1306">
            <v>1</v>
          </cell>
          <cell r="V1306">
            <v>1</v>
          </cell>
          <cell r="W1306">
            <v>1</v>
          </cell>
          <cell r="X1306">
            <v>1</v>
          </cell>
          <cell r="Y1306">
            <v>1</v>
          </cell>
          <cell r="Z1306">
            <v>1</v>
          </cell>
          <cell r="AA1306">
            <v>1</v>
          </cell>
          <cell r="AC1306">
            <v>1992</v>
          </cell>
          <cell r="AD1306">
            <v>1</v>
          </cell>
          <cell r="AE1306">
            <v>0</v>
          </cell>
          <cell r="AF1306">
            <v>1</v>
          </cell>
        </row>
        <row r="1307">
          <cell r="A1307">
            <v>38</v>
          </cell>
          <cell r="B1307">
            <v>4</v>
          </cell>
          <cell r="C1307">
            <v>3</v>
          </cell>
          <cell r="D1307">
            <v>7</v>
          </cell>
          <cell r="E1307">
            <v>1</v>
          </cell>
          <cell r="F1307">
            <v>0</v>
          </cell>
          <cell r="G1307">
            <v>2.7846388184220561</v>
          </cell>
          <cell r="H1307">
            <v>504.99191223895275</v>
          </cell>
          <cell r="I1307">
            <v>19.429698698763325</v>
          </cell>
          <cell r="J1307">
            <v>0</v>
          </cell>
          <cell r="K1307">
            <v>0</v>
          </cell>
          <cell r="M1307">
            <v>2007</v>
          </cell>
          <cell r="N1307">
            <v>2011</v>
          </cell>
          <cell r="O1307">
            <v>1</v>
          </cell>
          <cell r="Q1307">
            <v>1</v>
          </cell>
          <cell r="R1307">
            <v>1</v>
          </cell>
          <cell r="S1307">
            <v>0</v>
          </cell>
          <cell r="T1307">
            <v>1</v>
          </cell>
          <cell r="U1307">
            <v>1</v>
          </cell>
          <cell r="V1307">
            <v>1</v>
          </cell>
          <cell r="W1307">
            <v>1</v>
          </cell>
          <cell r="X1307">
            <v>1</v>
          </cell>
          <cell r="Y1307">
            <v>1</v>
          </cell>
          <cell r="Z1307">
            <v>1</v>
          </cell>
          <cell r="AA1307">
            <v>1</v>
          </cell>
          <cell r="AC1307">
            <v>1992</v>
          </cell>
          <cell r="AD1307">
            <v>1</v>
          </cell>
          <cell r="AE1307">
            <v>0</v>
          </cell>
          <cell r="AF1307">
            <v>1</v>
          </cell>
        </row>
        <row r="1308">
          <cell r="A1308">
            <v>38</v>
          </cell>
          <cell r="B1308">
            <v>5</v>
          </cell>
          <cell r="C1308">
            <v>3</v>
          </cell>
          <cell r="D1308">
            <v>7</v>
          </cell>
          <cell r="E1308">
            <v>1</v>
          </cell>
          <cell r="F1308">
            <v>0</v>
          </cell>
          <cell r="G1308">
            <v>3.0201793281812428</v>
          </cell>
          <cell r="H1308">
            <v>534.60491597315877</v>
          </cell>
          <cell r="I1308">
            <v>19.429698698763325</v>
          </cell>
          <cell r="J1308">
            <v>0</v>
          </cell>
          <cell r="K1308">
            <v>0</v>
          </cell>
          <cell r="M1308">
            <v>2007</v>
          </cell>
          <cell r="N1308">
            <v>2011</v>
          </cell>
          <cell r="O1308">
            <v>1</v>
          </cell>
          <cell r="Q1308">
            <v>1</v>
          </cell>
          <cell r="R1308">
            <v>1</v>
          </cell>
          <cell r="S1308">
            <v>0</v>
          </cell>
          <cell r="T1308">
            <v>1</v>
          </cell>
          <cell r="U1308">
            <v>1</v>
          </cell>
          <cell r="V1308">
            <v>1</v>
          </cell>
          <cell r="W1308">
            <v>1</v>
          </cell>
          <cell r="X1308">
            <v>1</v>
          </cell>
          <cell r="Y1308">
            <v>1</v>
          </cell>
          <cell r="Z1308">
            <v>1</v>
          </cell>
          <cell r="AA1308">
            <v>1</v>
          </cell>
          <cell r="AC1308">
            <v>1992</v>
          </cell>
          <cell r="AD1308">
            <v>1</v>
          </cell>
          <cell r="AE1308">
            <v>0</v>
          </cell>
          <cell r="AF1308">
            <v>1</v>
          </cell>
        </row>
        <row r="1309">
          <cell r="A1309">
            <v>38</v>
          </cell>
          <cell r="B1309">
            <v>6</v>
          </cell>
          <cell r="C1309">
            <v>3</v>
          </cell>
          <cell r="D1309">
            <v>7</v>
          </cell>
          <cell r="E1309">
            <v>1</v>
          </cell>
          <cell r="F1309">
            <v>0</v>
          </cell>
          <cell r="G1309">
            <v>2.9577879849904392</v>
          </cell>
          <cell r="H1309">
            <v>504.99191223895275</v>
          </cell>
          <cell r="I1309">
            <v>19.429698698763325</v>
          </cell>
          <cell r="J1309">
            <v>0</v>
          </cell>
          <cell r="K1309">
            <v>0</v>
          </cell>
          <cell r="M1309">
            <v>2012</v>
          </cell>
          <cell r="N1309">
            <v>2016</v>
          </cell>
          <cell r="O1309">
            <v>1</v>
          </cell>
          <cell r="Q1309">
            <v>1</v>
          </cell>
          <cell r="R1309">
            <v>1</v>
          </cell>
          <cell r="S1309">
            <v>0</v>
          </cell>
          <cell r="T1309">
            <v>1</v>
          </cell>
          <cell r="U1309">
            <v>1</v>
          </cell>
          <cell r="V1309">
            <v>1</v>
          </cell>
          <cell r="W1309">
            <v>1</v>
          </cell>
          <cell r="X1309">
            <v>1</v>
          </cell>
          <cell r="Y1309">
            <v>1</v>
          </cell>
          <cell r="Z1309">
            <v>1</v>
          </cell>
          <cell r="AA1309">
            <v>1</v>
          </cell>
          <cell r="AC1309">
            <v>1992</v>
          </cell>
          <cell r="AD1309">
            <v>1</v>
          </cell>
          <cell r="AE1309">
            <v>0</v>
          </cell>
          <cell r="AF1309">
            <v>1</v>
          </cell>
        </row>
        <row r="1310">
          <cell r="A1310">
            <v>38</v>
          </cell>
          <cell r="B1310">
            <v>7</v>
          </cell>
          <cell r="C1310">
            <v>3</v>
          </cell>
          <cell r="D1310">
            <v>7</v>
          </cell>
          <cell r="E1310">
            <v>1</v>
          </cell>
          <cell r="F1310">
            <v>0</v>
          </cell>
          <cell r="G1310">
            <v>3.7005439043589257</v>
          </cell>
          <cell r="H1310">
            <v>515.49355787064314</v>
          </cell>
          <cell r="I1310">
            <v>19.429698698763325</v>
          </cell>
          <cell r="J1310">
            <v>0</v>
          </cell>
          <cell r="K1310">
            <v>0</v>
          </cell>
          <cell r="M1310">
            <v>2017</v>
          </cell>
          <cell r="N1310">
            <v>2052</v>
          </cell>
          <cell r="O1310">
            <v>1</v>
          </cell>
          <cell r="Q1310">
            <v>1</v>
          </cell>
          <cell r="R1310">
            <v>1</v>
          </cell>
          <cell r="S1310">
            <v>0</v>
          </cell>
          <cell r="T1310">
            <v>1</v>
          </cell>
          <cell r="U1310">
            <v>1</v>
          </cell>
          <cell r="V1310">
            <v>1</v>
          </cell>
          <cell r="W1310">
            <v>1</v>
          </cell>
          <cell r="X1310">
            <v>1</v>
          </cell>
          <cell r="Y1310">
            <v>1</v>
          </cell>
          <cell r="Z1310">
            <v>1</v>
          </cell>
          <cell r="AA1310">
            <v>1</v>
          </cell>
          <cell r="AC1310">
            <v>1992</v>
          </cell>
          <cell r="AD1310">
            <v>1</v>
          </cell>
          <cell r="AE1310">
            <v>0</v>
          </cell>
          <cell r="AF1310">
            <v>1</v>
          </cell>
        </row>
        <row r="1311">
          <cell r="A1311">
            <v>38</v>
          </cell>
          <cell r="B1311">
            <v>8</v>
          </cell>
          <cell r="C1311">
            <v>3</v>
          </cell>
          <cell r="D1311">
            <v>7</v>
          </cell>
          <cell r="E1311">
            <v>1</v>
          </cell>
          <cell r="F1311">
            <v>0</v>
          </cell>
          <cell r="G1311">
            <v>3.9981272178799649</v>
          </cell>
          <cell r="H1311">
            <v>564.8545629698441</v>
          </cell>
          <cell r="I1311">
            <v>19.429698698763325</v>
          </cell>
          <cell r="J1311">
            <v>0</v>
          </cell>
          <cell r="K1311">
            <v>0</v>
          </cell>
          <cell r="M1311">
            <v>2020</v>
          </cell>
          <cell r="N1311">
            <v>2052</v>
          </cell>
          <cell r="O1311">
            <v>1</v>
          </cell>
          <cell r="Q1311">
            <v>1</v>
          </cell>
          <cell r="R1311">
            <v>1</v>
          </cell>
          <cell r="S1311">
            <v>0</v>
          </cell>
          <cell r="T1311">
            <v>1</v>
          </cell>
          <cell r="U1311">
            <v>1</v>
          </cell>
          <cell r="V1311">
            <v>1</v>
          </cell>
          <cell r="W1311">
            <v>1</v>
          </cell>
          <cell r="X1311">
            <v>1</v>
          </cell>
          <cell r="Y1311">
            <v>1</v>
          </cell>
          <cell r="Z1311">
            <v>1</v>
          </cell>
          <cell r="AA1311">
            <v>1</v>
          </cell>
          <cell r="AC1311">
            <v>1992</v>
          </cell>
          <cell r="AD1311">
            <v>1</v>
          </cell>
          <cell r="AE1311">
            <v>0</v>
          </cell>
          <cell r="AF1311">
            <v>1</v>
          </cell>
        </row>
        <row r="1312">
          <cell r="A1312">
            <v>39</v>
          </cell>
          <cell r="B1312">
            <v>1</v>
          </cell>
          <cell r="C1312">
            <v>3</v>
          </cell>
          <cell r="D1312">
            <v>7</v>
          </cell>
          <cell r="E1312">
            <v>1</v>
          </cell>
          <cell r="F1312">
            <v>4.6749979493852262E-2</v>
          </cell>
          <cell r="G1312">
            <v>2.7294654660647026</v>
          </cell>
          <cell r="H1312">
            <v>537.83946641569082</v>
          </cell>
          <cell r="I1312">
            <v>21.902111646168553</v>
          </cell>
          <cell r="J1312">
            <v>0</v>
          </cell>
          <cell r="K1312">
            <v>0</v>
          </cell>
          <cell r="M1312">
            <v>2003</v>
          </cell>
          <cell r="N1312">
            <v>2008</v>
          </cell>
          <cell r="O1312">
            <v>1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C1312">
            <v>1992</v>
          </cell>
          <cell r="AD1312">
            <v>1</v>
          </cell>
          <cell r="AE1312">
            <v>0</v>
          </cell>
          <cell r="AF1312">
            <v>1</v>
          </cell>
        </row>
        <row r="1313">
          <cell r="A1313">
            <v>39</v>
          </cell>
          <cell r="B1313">
            <v>2</v>
          </cell>
          <cell r="C1313">
            <v>3</v>
          </cell>
          <cell r="D1313">
            <v>7</v>
          </cell>
          <cell r="E1313">
            <v>1</v>
          </cell>
          <cell r="F1313">
            <v>0</v>
          </cell>
          <cell r="G1313">
            <v>2.7371008774960157</v>
          </cell>
          <cell r="H1313">
            <v>889.22791780727584</v>
          </cell>
          <cell r="I1313">
            <v>21.902111646168553</v>
          </cell>
          <cell r="J1313">
            <v>0</v>
          </cell>
          <cell r="K1313">
            <v>0</v>
          </cell>
          <cell r="M1313">
            <v>2004</v>
          </cell>
          <cell r="N1313">
            <v>2008</v>
          </cell>
          <cell r="O1313">
            <v>1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C1313">
            <v>1992</v>
          </cell>
          <cell r="AD1313">
            <v>1</v>
          </cell>
          <cell r="AE1313">
            <v>0</v>
          </cell>
          <cell r="AF1313">
            <v>1</v>
          </cell>
        </row>
        <row r="1314">
          <cell r="A1314">
            <v>39</v>
          </cell>
          <cell r="B1314">
            <v>3</v>
          </cell>
          <cell r="C1314">
            <v>3</v>
          </cell>
          <cell r="D1314">
            <v>7</v>
          </cell>
          <cell r="E1314">
            <v>1</v>
          </cell>
          <cell r="F1314">
            <v>0</v>
          </cell>
          <cell r="G1314">
            <v>3.7459159111246767</v>
          </cell>
          <cell r="H1314">
            <v>808.02480133020379</v>
          </cell>
          <cell r="I1314">
            <v>158.10196829261727</v>
          </cell>
          <cell r="J1314">
            <v>0</v>
          </cell>
          <cell r="K1314">
            <v>0</v>
          </cell>
          <cell r="M1314">
            <v>2004</v>
          </cell>
          <cell r="N1314">
            <v>2016</v>
          </cell>
          <cell r="O1314">
            <v>1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C1314">
            <v>1992</v>
          </cell>
          <cell r="AD1314">
            <v>1</v>
          </cell>
          <cell r="AE1314">
            <v>0</v>
          </cell>
          <cell r="AF1314">
            <v>1</v>
          </cell>
        </row>
        <row r="1315">
          <cell r="A1315">
            <v>39</v>
          </cell>
          <cell r="B1315">
            <v>4</v>
          </cell>
          <cell r="C1315">
            <v>3</v>
          </cell>
          <cell r="D1315">
            <v>7</v>
          </cell>
          <cell r="E1315">
            <v>1</v>
          </cell>
          <cell r="F1315">
            <v>0</v>
          </cell>
          <cell r="G1315">
            <v>7.3017276698970051</v>
          </cell>
          <cell r="H1315">
            <v>926.2843734974615</v>
          </cell>
          <cell r="I1315">
            <v>170.44023442071628</v>
          </cell>
          <cell r="J1315">
            <v>0</v>
          </cell>
          <cell r="K1315">
            <v>0</v>
          </cell>
          <cell r="M1315">
            <v>2009</v>
          </cell>
          <cell r="N1315">
            <v>2016</v>
          </cell>
          <cell r="O1315">
            <v>1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C1315">
            <v>1992</v>
          </cell>
          <cell r="AD1315">
            <v>1</v>
          </cell>
          <cell r="AE1315">
            <v>0</v>
          </cell>
          <cell r="AF1315">
            <v>1</v>
          </cell>
        </row>
        <row r="1316">
          <cell r="A1316">
            <v>39</v>
          </cell>
          <cell r="B1316">
            <v>5</v>
          </cell>
          <cell r="C1316">
            <v>3</v>
          </cell>
          <cell r="D1316">
            <v>7</v>
          </cell>
          <cell r="E1316">
            <v>1</v>
          </cell>
          <cell r="F1316">
            <v>0</v>
          </cell>
          <cell r="G1316">
            <v>9.5845539588201394</v>
          </cell>
          <cell r="H1316">
            <v>1140.5951474719286</v>
          </cell>
          <cell r="I1316">
            <v>170.44023442071628</v>
          </cell>
          <cell r="J1316">
            <v>0</v>
          </cell>
          <cell r="K1316">
            <v>0</v>
          </cell>
          <cell r="M1316">
            <v>2011</v>
          </cell>
          <cell r="N1316">
            <v>2052</v>
          </cell>
          <cell r="O1316">
            <v>1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C1316">
            <v>1992</v>
          </cell>
          <cell r="AD1316">
            <v>1</v>
          </cell>
          <cell r="AE1316">
            <v>0</v>
          </cell>
          <cell r="AF1316">
            <v>1</v>
          </cell>
        </row>
        <row r="1317">
          <cell r="A1317">
            <v>39</v>
          </cell>
          <cell r="B1317">
            <v>6</v>
          </cell>
          <cell r="C1317">
            <v>3</v>
          </cell>
          <cell r="D1317">
            <v>7</v>
          </cell>
          <cell r="E1317">
            <v>1</v>
          </cell>
          <cell r="F1317">
            <v>0</v>
          </cell>
          <cell r="G1317">
            <v>9.3611893203807774</v>
          </cell>
          <cell r="H1317">
            <v>954.07290470238536</v>
          </cell>
          <cell r="I1317">
            <v>170.44023442071628</v>
          </cell>
          <cell r="J1317">
            <v>0</v>
          </cell>
          <cell r="K1317">
            <v>0</v>
          </cell>
          <cell r="M1317">
            <v>2017</v>
          </cell>
          <cell r="N1317">
            <v>2052</v>
          </cell>
          <cell r="O1317">
            <v>1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C1317">
            <v>1992</v>
          </cell>
          <cell r="AD1317">
            <v>1</v>
          </cell>
          <cell r="AE1317">
            <v>0</v>
          </cell>
          <cell r="AF1317">
            <v>1</v>
          </cell>
        </row>
        <row r="1318">
          <cell r="A1318">
            <v>39</v>
          </cell>
          <cell r="B1318">
            <v>7</v>
          </cell>
          <cell r="C1318">
            <v>3</v>
          </cell>
          <cell r="D1318">
            <v>7</v>
          </cell>
          <cell r="E1318">
            <v>1</v>
          </cell>
          <cell r="F1318">
            <v>0</v>
          </cell>
          <cell r="G1318">
            <v>12.287889690795057</v>
          </cell>
          <cell r="H1318">
            <v>1174.8130018960851</v>
          </cell>
          <cell r="I1318">
            <v>170.44023442071628</v>
          </cell>
          <cell r="J1318">
            <v>0</v>
          </cell>
          <cell r="K1318">
            <v>0</v>
          </cell>
          <cell r="M1318">
            <v>2020</v>
          </cell>
          <cell r="N1318">
            <v>2052</v>
          </cell>
          <cell r="O1318">
            <v>1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C1318">
            <v>1992</v>
          </cell>
          <cell r="AD1318">
            <v>1</v>
          </cell>
          <cell r="AE1318">
            <v>0</v>
          </cell>
          <cell r="AF1318">
            <v>1</v>
          </cell>
        </row>
        <row r="1319">
          <cell r="A1319">
            <v>40</v>
          </cell>
          <cell r="B1319">
            <v>1</v>
          </cell>
          <cell r="C1319">
            <v>3</v>
          </cell>
          <cell r="D1319">
            <v>7</v>
          </cell>
          <cell r="E1319">
            <v>1</v>
          </cell>
          <cell r="F1319">
            <v>2.8049987696311358E-2</v>
          </cell>
          <cell r="G1319">
            <v>0.81120254306069073</v>
          </cell>
          <cell r="H1319">
            <v>1810.1406071019412</v>
          </cell>
          <cell r="I1319">
            <v>114.19144045100465</v>
          </cell>
          <cell r="J1319">
            <v>0</v>
          </cell>
          <cell r="K1319">
            <v>0</v>
          </cell>
          <cell r="M1319">
            <v>2003</v>
          </cell>
          <cell r="N1319">
            <v>2008</v>
          </cell>
          <cell r="O1319">
            <v>1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C1319">
            <v>1992</v>
          </cell>
          <cell r="AD1319">
            <v>1</v>
          </cell>
          <cell r="AE1319">
            <v>0</v>
          </cell>
          <cell r="AF1319">
            <v>1</v>
          </cell>
        </row>
        <row r="1320">
          <cell r="A1320">
            <v>40</v>
          </cell>
          <cell r="B1320">
            <v>2</v>
          </cell>
          <cell r="C1320">
            <v>3</v>
          </cell>
          <cell r="D1320">
            <v>7</v>
          </cell>
          <cell r="E1320">
            <v>1</v>
          </cell>
          <cell r="F1320">
            <v>0</v>
          </cell>
          <cell r="G1320">
            <v>0.81517390310144133</v>
          </cell>
          <cell r="H1320">
            <v>2944.2046019127961</v>
          </cell>
          <cell r="I1320">
            <v>114.19144045100465</v>
          </cell>
          <cell r="J1320">
            <v>0</v>
          </cell>
          <cell r="K1320">
            <v>0</v>
          </cell>
          <cell r="M1320">
            <v>2004</v>
          </cell>
          <cell r="N1320">
            <v>2008</v>
          </cell>
          <cell r="O1320">
            <v>1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C1320">
            <v>1992</v>
          </cell>
          <cell r="AD1320">
            <v>1</v>
          </cell>
          <cell r="AE1320">
            <v>0</v>
          </cell>
          <cell r="AF1320">
            <v>1</v>
          </cell>
        </row>
        <row r="1321">
          <cell r="A1321">
            <v>40</v>
          </cell>
          <cell r="B1321">
            <v>3</v>
          </cell>
          <cell r="C1321">
            <v>3</v>
          </cell>
          <cell r="D1321">
            <v>7</v>
          </cell>
          <cell r="E1321">
            <v>1</v>
          </cell>
          <cell r="F1321">
            <v>0</v>
          </cell>
          <cell r="G1321">
            <v>0.81203154050804294</v>
          </cell>
          <cell r="H1321">
            <v>1482.8366706742295</v>
          </cell>
          <cell r="I1321">
            <v>316.17163980011043</v>
          </cell>
          <cell r="J1321">
            <v>0</v>
          </cell>
          <cell r="K1321">
            <v>0</v>
          </cell>
          <cell r="M1321">
            <v>2009</v>
          </cell>
          <cell r="N1321">
            <v>2011</v>
          </cell>
          <cell r="O1321">
            <v>1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C1321">
            <v>1992</v>
          </cell>
          <cell r="AD1321">
            <v>1</v>
          </cell>
          <cell r="AE1321">
            <v>0</v>
          </cell>
          <cell r="AF1321">
            <v>1</v>
          </cell>
        </row>
        <row r="1322">
          <cell r="A1322">
            <v>40</v>
          </cell>
          <cell r="B1322">
            <v>4</v>
          </cell>
          <cell r="C1322">
            <v>3</v>
          </cell>
          <cell r="D1322">
            <v>7</v>
          </cell>
          <cell r="E1322">
            <v>1</v>
          </cell>
          <cell r="F1322">
            <v>0</v>
          </cell>
          <cell r="G1322">
            <v>1.6690213260745328</v>
          </cell>
          <cell r="H1322">
            <v>1712.5346726838727</v>
          </cell>
          <cell r="I1322">
            <v>340.87626079125357</v>
          </cell>
          <cell r="J1322">
            <v>0</v>
          </cell>
          <cell r="K1322">
            <v>0</v>
          </cell>
          <cell r="M1322">
            <v>2009</v>
          </cell>
          <cell r="N1322">
            <v>2016</v>
          </cell>
          <cell r="O1322">
            <v>1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C1322">
            <v>1992</v>
          </cell>
          <cell r="AD1322">
            <v>1</v>
          </cell>
          <cell r="AE1322">
            <v>0</v>
          </cell>
          <cell r="AF1322">
            <v>1</v>
          </cell>
        </row>
        <row r="1323">
          <cell r="A1323">
            <v>40</v>
          </cell>
          <cell r="B1323">
            <v>5</v>
          </cell>
          <cell r="C1323">
            <v>3</v>
          </cell>
          <cell r="D1323">
            <v>7</v>
          </cell>
          <cell r="E1323">
            <v>1</v>
          </cell>
          <cell r="F1323">
            <v>0</v>
          </cell>
          <cell r="G1323">
            <v>1.8757327080890973</v>
          </cell>
          <cell r="H1323">
            <v>2466.3502151906582</v>
          </cell>
          <cell r="I1323">
            <v>340.87626079125357</v>
          </cell>
          <cell r="J1323">
            <v>0</v>
          </cell>
          <cell r="K1323">
            <v>0</v>
          </cell>
          <cell r="M1323">
            <v>2011</v>
          </cell>
          <cell r="N1323">
            <v>2016</v>
          </cell>
          <cell r="O1323">
            <v>1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C1323">
            <v>1992</v>
          </cell>
          <cell r="AD1323">
            <v>1</v>
          </cell>
          <cell r="AE1323">
            <v>0</v>
          </cell>
          <cell r="AF1323">
            <v>1</v>
          </cell>
        </row>
        <row r="1324">
          <cell r="A1324">
            <v>40</v>
          </cell>
          <cell r="B1324">
            <v>6</v>
          </cell>
          <cell r="C1324">
            <v>3</v>
          </cell>
          <cell r="D1324">
            <v>7</v>
          </cell>
          <cell r="E1324">
            <v>1</v>
          </cell>
          <cell r="F1324">
            <v>0</v>
          </cell>
          <cell r="G1324">
            <v>2.0108690675596783</v>
          </cell>
          <cell r="H1324">
            <v>1781.0360595912277</v>
          </cell>
          <cell r="I1324">
            <v>340.87626079125357</v>
          </cell>
          <cell r="J1324">
            <v>0</v>
          </cell>
          <cell r="K1324">
            <v>0</v>
          </cell>
          <cell r="M1324">
            <v>2017</v>
          </cell>
          <cell r="N1324">
            <v>2052</v>
          </cell>
          <cell r="O1324">
            <v>1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0</v>
          </cell>
          <cell r="AC1324">
            <v>1992</v>
          </cell>
          <cell r="AD1324">
            <v>1</v>
          </cell>
          <cell r="AE1324">
            <v>0</v>
          </cell>
          <cell r="AF1324">
            <v>1</v>
          </cell>
        </row>
        <row r="1325">
          <cell r="A1325">
            <v>40</v>
          </cell>
          <cell r="B1325">
            <v>7</v>
          </cell>
          <cell r="C1325">
            <v>3</v>
          </cell>
          <cell r="D1325">
            <v>7</v>
          </cell>
          <cell r="E1325">
            <v>1</v>
          </cell>
          <cell r="F1325">
            <v>0</v>
          </cell>
          <cell r="G1325">
            <v>2.259918925408551</v>
          </cell>
          <cell r="H1325">
            <v>2565.0042237982771</v>
          </cell>
          <cell r="I1325">
            <v>340.87626079125357</v>
          </cell>
          <cell r="J1325">
            <v>0</v>
          </cell>
          <cell r="K1325">
            <v>0</v>
          </cell>
          <cell r="M1325">
            <v>2020</v>
          </cell>
          <cell r="N1325">
            <v>2052</v>
          </cell>
          <cell r="O1325">
            <v>1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C1325">
            <v>1992</v>
          </cell>
          <cell r="AD1325">
            <v>1</v>
          </cell>
          <cell r="AE1325">
            <v>0</v>
          </cell>
          <cell r="AF1325">
            <v>1</v>
          </cell>
        </row>
        <row r="1326">
          <cell r="A1326">
            <v>41</v>
          </cell>
          <cell r="B1326">
            <v>1</v>
          </cell>
          <cell r="C1326">
            <v>3</v>
          </cell>
          <cell r="D1326">
            <v>7</v>
          </cell>
          <cell r="E1326">
            <v>1</v>
          </cell>
          <cell r="F1326">
            <v>3.4738541786773214E-2</v>
          </cell>
          <cell r="G1326">
            <v>2.0269019559449619</v>
          </cell>
          <cell r="H1326">
            <v>1021.2137228656861</v>
          </cell>
          <cell r="I1326">
            <v>3.4432370590043693</v>
          </cell>
          <cell r="J1326">
            <v>0</v>
          </cell>
          <cell r="K1326">
            <v>0</v>
          </cell>
          <cell r="M1326">
            <v>2003</v>
          </cell>
          <cell r="N1326">
            <v>2009</v>
          </cell>
          <cell r="O1326">
            <v>1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C1326">
            <v>1992</v>
          </cell>
          <cell r="AD1326">
            <v>1</v>
          </cell>
          <cell r="AE1326">
            <v>0</v>
          </cell>
          <cell r="AF1326">
            <v>1</v>
          </cell>
        </row>
        <row r="1327">
          <cell r="A1327">
            <v>41</v>
          </cell>
          <cell r="B1327">
            <v>2</v>
          </cell>
          <cell r="C1327">
            <v>3</v>
          </cell>
          <cell r="D1327">
            <v>7</v>
          </cell>
          <cell r="E1327">
            <v>1</v>
          </cell>
          <cell r="F1327">
            <v>0</v>
          </cell>
          <cell r="G1327">
            <v>2.7985485221363624</v>
          </cell>
          <cell r="H1327">
            <v>1202.9397618954185</v>
          </cell>
          <cell r="I1327">
            <v>3.8258189544492986</v>
          </cell>
          <cell r="J1327">
            <v>0</v>
          </cell>
          <cell r="K1327">
            <v>0</v>
          </cell>
          <cell r="M1327">
            <v>2004</v>
          </cell>
          <cell r="N1327">
            <v>2009</v>
          </cell>
          <cell r="O1327">
            <v>1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C1327">
            <v>1992</v>
          </cell>
          <cell r="AD1327">
            <v>1</v>
          </cell>
          <cell r="AE1327">
            <v>0</v>
          </cell>
          <cell r="AF1327">
            <v>1</v>
          </cell>
        </row>
        <row r="1328">
          <cell r="A1328">
            <v>41</v>
          </cell>
          <cell r="B1328">
            <v>3</v>
          </cell>
          <cell r="C1328">
            <v>3</v>
          </cell>
          <cell r="D1328">
            <v>7</v>
          </cell>
          <cell r="E1328">
            <v>1</v>
          </cell>
          <cell r="F1328">
            <v>0</v>
          </cell>
          <cell r="G1328">
            <v>1.0135443307397858</v>
          </cell>
          <cell r="H1328">
            <v>4077.8317001759701</v>
          </cell>
          <cell r="I1328">
            <v>36.872496581722942</v>
          </cell>
          <cell r="J1328">
            <v>0</v>
          </cell>
          <cell r="K1328">
            <v>0</v>
          </cell>
          <cell r="M1328">
            <v>2010</v>
          </cell>
          <cell r="N1328">
            <v>2011</v>
          </cell>
          <cell r="O1328">
            <v>1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C1328">
            <v>1992</v>
          </cell>
          <cell r="AD1328">
            <v>1</v>
          </cell>
          <cell r="AE1328">
            <v>0</v>
          </cell>
          <cell r="AF1328">
            <v>1</v>
          </cell>
        </row>
        <row r="1329">
          <cell r="A1329">
            <v>41</v>
          </cell>
          <cell r="B1329">
            <v>4</v>
          </cell>
          <cell r="C1329">
            <v>3</v>
          </cell>
          <cell r="D1329">
            <v>7</v>
          </cell>
          <cell r="E1329">
            <v>1</v>
          </cell>
          <cell r="F1329">
            <v>0</v>
          </cell>
          <cell r="G1329">
            <v>1.6063022734263792</v>
          </cell>
          <cell r="H1329">
            <v>4093.5841686235053</v>
          </cell>
          <cell r="I1329">
            <v>36.872496581722942</v>
          </cell>
          <cell r="J1329">
            <v>0</v>
          </cell>
          <cell r="K1329">
            <v>0</v>
          </cell>
          <cell r="M1329">
            <v>2010</v>
          </cell>
          <cell r="N1329">
            <v>2052</v>
          </cell>
          <cell r="O1329">
            <v>1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C1329">
            <v>1992</v>
          </cell>
          <cell r="AD1329">
            <v>1</v>
          </cell>
          <cell r="AE1329">
            <v>0</v>
          </cell>
          <cell r="AF1329">
            <v>1</v>
          </cell>
        </row>
        <row r="1330">
          <cell r="A1330">
            <v>41</v>
          </cell>
          <cell r="B1330">
            <v>5</v>
          </cell>
          <cell r="C1330">
            <v>3</v>
          </cell>
          <cell r="D1330">
            <v>7</v>
          </cell>
          <cell r="E1330">
            <v>1</v>
          </cell>
          <cell r="F1330">
            <v>0</v>
          </cell>
          <cell r="G1330">
            <v>2.5860285497551891</v>
          </cell>
          <cell r="H1330">
            <v>4140.3756736203422</v>
          </cell>
          <cell r="I1330">
            <v>36.872496581722942</v>
          </cell>
          <cell r="J1330">
            <v>0</v>
          </cell>
          <cell r="K1330">
            <v>0</v>
          </cell>
          <cell r="M1330">
            <v>2011</v>
          </cell>
          <cell r="N1330">
            <v>2052</v>
          </cell>
          <cell r="O1330">
            <v>1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C1330">
            <v>1992</v>
          </cell>
          <cell r="AD1330">
            <v>1</v>
          </cell>
          <cell r="AE1330">
            <v>0</v>
          </cell>
          <cell r="AF1330">
            <v>1</v>
          </cell>
        </row>
        <row r="1331">
          <cell r="A1331">
            <v>41</v>
          </cell>
          <cell r="B1331">
            <v>6</v>
          </cell>
          <cell r="C1331">
            <v>3</v>
          </cell>
          <cell r="D1331">
            <v>7</v>
          </cell>
          <cell r="E1331">
            <v>1</v>
          </cell>
          <cell r="F1331">
            <v>0</v>
          </cell>
          <cell r="G1331">
            <v>1.2441032117397841</v>
          </cell>
          <cell r="H1331">
            <v>4093.5841686235053</v>
          </cell>
          <cell r="I1331">
            <v>36.872496581722942</v>
          </cell>
          <cell r="J1331">
            <v>0</v>
          </cell>
          <cell r="K1331">
            <v>0</v>
          </cell>
          <cell r="M1331">
            <v>2012</v>
          </cell>
          <cell r="N1331">
            <v>2016</v>
          </cell>
          <cell r="O1331">
            <v>1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C1331">
            <v>1992</v>
          </cell>
          <cell r="AD1331">
            <v>1</v>
          </cell>
          <cell r="AE1331">
            <v>0</v>
          </cell>
          <cell r="AF1331">
            <v>1</v>
          </cell>
        </row>
        <row r="1332">
          <cell r="A1332">
            <v>41</v>
          </cell>
          <cell r="B1332">
            <v>7</v>
          </cell>
          <cell r="C1332">
            <v>3</v>
          </cell>
          <cell r="D1332">
            <v>7</v>
          </cell>
          <cell r="E1332">
            <v>1</v>
          </cell>
          <cell r="F1332">
            <v>0</v>
          </cell>
          <cell r="G1332">
            <v>1.3622447958003447</v>
          </cell>
          <cell r="H1332">
            <v>4077.8317001759701</v>
          </cell>
          <cell r="I1332">
            <v>36.872496581722942</v>
          </cell>
          <cell r="J1332">
            <v>0</v>
          </cell>
          <cell r="K1332">
            <v>0</v>
          </cell>
          <cell r="M1332">
            <v>2017</v>
          </cell>
          <cell r="N1332">
            <v>2052</v>
          </cell>
          <cell r="O1332">
            <v>1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C1332">
            <v>1992</v>
          </cell>
          <cell r="AD1332">
            <v>1</v>
          </cell>
          <cell r="AE1332">
            <v>0</v>
          </cell>
          <cell r="AF1332">
            <v>1</v>
          </cell>
        </row>
        <row r="1333">
          <cell r="A1333">
            <v>42</v>
          </cell>
          <cell r="B1333">
            <v>1</v>
          </cell>
          <cell r="C1333">
            <v>3</v>
          </cell>
          <cell r="D1333">
            <v>7</v>
          </cell>
          <cell r="E1333">
            <v>1</v>
          </cell>
          <cell r="F1333">
            <v>1.7636490445592554E-2</v>
          </cell>
          <cell r="G1333">
            <v>1.2278913298333249</v>
          </cell>
          <cell r="H1333">
            <v>1245.9784656973682</v>
          </cell>
          <cell r="I1333">
            <v>4.6953232622786851</v>
          </cell>
          <cell r="J1333">
            <v>0</v>
          </cell>
          <cell r="K1333">
            <v>0</v>
          </cell>
          <cell r="M1333">
            <v>2003</v>
          </cell>
          <cell r="N1333">
            <v>2009</v>
          </cell>
          <cell r="O1333">
            <v>1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C1333">
            <v>1992</v>
          </cell>
          <cell r="AD1333">
            <v>1</v>
          </cell>
          <cell r="AE1333">
            <v>0</v>
          </cell>
          <cell r="AF1333">
            <v>1</v>
          </cell>
        </row>
        <row r="1334">
          <cell r="A1334">
            <v>42</v>
          </cell>
          <cell r="B1334">
            <v>2</v>
          </cell>
          <cell r="C1334">
            <v>3</v>
          </cell>
          <cell r="D1334">
            <v>7</v>
          </cell>
          <cell r="E1334">
            <v>1</v>
          </cell>
          <cell r="F1334">
            <v>0</v>
          </cell>
          <cell r="G1334">
            <v>1.426338413442751</v>
          </cell>
          <cell r="H1334">
            <v>1437.0615082043537</v>
          </cell>
          <cell r="I1334">
            <v>4.6953232622786851</v>
          </cell>
          <cell r="J1334">
            <v>0</v>
          </cell>
          <cell r="K1334">
            <v>0</v>
          </cell>
          <cell r="M1334">
            <v>2004</v>
          </cell>
          <cell r="N1334">
            <v>2009</v>
          </cell>
          <cell r="O1334">
            <v>1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C1334">
            <v>1992</v>
          </cell>
          <cell r="AD1334">
            <v>1</v>
          </cell>
          <cell r="AE1334">
            <v>0</v>
          </cell>
          <cell r="AF1334">
            <v>1</v>
          </cell>
        </row>
        <row r="1335">
          <cell r="A1335">
            <v>42</v>
          </cell>
          <cell r="B1335">
            <v>3</v>
          </cell>
          <cell r="C1335">
            <v>3</v>
          </cell>
          <cell r="D1335">
            <v>7</v>
          </cell>
          <cell r="E1335">
            <v>1</v>
          </cell>
          <cell r="F1335">
            <v>0</v>
          </cell>
          <cell r="G1335">
            <v>0.60348883601531966</v>
          </cell>
          <cell r="H1335">
            <v>2349.0550966866008</v>
          </cell>
          <cell r="I1335">
            <v>20.48472032317941</v>
          </cell>
          <cell r="J1335">
            <v>0</v>
          </cell>
          <cell r="K1335">
            <v>0</v>
          </cell>
          <cell r="M1335">
            <v>2010</v>
          </cell>
          <cell r="N1335">
            <v>2011</v>
          </cell>
          <cell r="O1335">
            <v>1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C1335">
            <v>1992</v>
          </cell>
          <cell r="AD1335">
            <v>1</v>
          </cell>
          <cell r="AE1335">
            <v>0</v>
          </cell>
          <cell r="AF1335">
            <v>1</v>
          </cell>
        </row>
        <row r="1336">
          <cell r="A1336">
            <v>42</v>
          </cell>
          <cell r="B1336">
            <v>4</v>
          </cell>
          <cell r="C1336">
            <v>3</v>
          </cell>
          <cell r="D1336">
            <v>7</v>
          </cell>
          <cell r="E1336">
            <v>1</v>
          </cell>
          <cell r="F1336">
            <v>0</v>
          </cell>
          <cell r="G1336">
            <v>0.89719357848649428</v>
          </cell>
          <cell r="H1336">
            <v>2356.8340934508155</v>
          </cell>
          <cell r="I1336">
            <v>20.48472032317941</v>
          </cell>
          <cell r="J1336">
            <v>0</v>
          </cell>
          <cell r="K1336">
            <v>0</v>
          </cell>
          <cell r="M1336">
            <v>2010</v>
          </cell>
          <cell r="N1336">
            <v>2016</v>
          </cell>
          <cell r="O1336">
            <v>1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C1336">
            <v>1992</v>
          </cell>
          <cell r="AD1336">
            <v>1</v>
          </cell>
          <cell r="AE1336">
            <v>0</v>
          </cell>
          <cell r="AF1336">
            <v>1</v>
          </cell>
        </row>
        <row r="1337">
          <cell r="A1337">
            <v>42</v>
          </cell>
          <cell r="B1337">
            <v>5</v>
          </cell>
          <cell r="C1337">
            <v>3</v>
          </cell>
          <cell r="D1337">
            <v>7</v>
          </cell>
          <cell r="E1337">
            <v>1</v>
          </cell>
          <cell r="F1337">
            <v>0</v>
          </cell>
          <cell r="G1337">
            <v>1.5217783388943997</v>
          </cell>
          <cell r="H1337">
            <v>2392.8329399873724</v>
          </cell>
          <cell r="I1337">
            <v>20.48472032317941</v>
          </cell>
          <cell r="J1337">
            <v>0</v>
          </cell>
          <cell r="K1337">
            <v>0</v>
          </cell>
          <cell r="M1337">
            <v>2011</v>
          </cell>
          <cell r="N1337">
            <v>2052</v>
          </cell>
          <cell r="O1337">
            <v>1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C1337">
            <v>1992</v>
          </cell>
          <cell r="AD1337">
            <v>1</v>
          </cell>
          <cell r="AE1337">
            <v>0</v>
          </cell>
          <cell r="AF1337">
            <v>1</v>
          </cell>
        </row>
        <row r="1338">
          <cell r="A1338">
            <v>42</v>
          </cell>
          <cell r="B1338">
            <v>6</v>
          </cell>
          <cell r="C1338">
            <v>3</v>
          </cell>
          <cell r="D1338">
            <v>7</v>
          </cell>
          <cell r="E1338">
            <v>1</v>
          </cell>
          <cell r="F1338">
            <v>0</v>
          </cell>
          <cell r="G1338">
            <v>1.0713403609986114</v>
          </cell>
          <cell r="H1338">
            <v>2356.8340934508155</v>
          </cell>
          <cell r="I1338">
            <v>20.48472032317941</v>
          </cell>
          <cell r="J1338">
            <v>0</v>
          </cell>
          <cell r="K1338">
            <v>0</v>
          </cell>
          <cell r="M1338">
            <v>2004</v>
          </cell>
          <cell r="N1338">
            <v>2016</v>
          </cell>
          <cell r="O1338">
            <v>1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C1338">
            <v>1992</v>
          </cell>
          <cell r="AD1338">
            <v>1</v>
          </cell>
          <cell r="AE1338">
            <v>0</v>
          </cell>
          <cell r="AF1338">
            <v>1</v>
          </cell>
        </row>
        <row r="1339">
          <cell r="A1339">
            <v>42</v>
          </cell>
          <cell r="B1339">
            <v>7</v>
          </cell>
          <cell r="C1339">
            <v>3</v>
          </cell>
          <cell r="D1339">
            <v>7</v>
          </cell>
          <cell r="E1339">
            <v>1</v>
          </cell>
          <cell r="F1339">
            <v>0</v>
          </cell>
          <cell r="G1339">
            <v>1.168285287478634</v>
          </cell>
          <cell r="H1339">
            <v>2356.8340934508155</v>
          </cell>
          <cell r="I1339">
            <v>20.48472032317941</v>
          </cell>
          <cell r="J1339">
            <v>0</v>
          </cell>
          <cell r="K1339">
            <v>0</v>
          </cell>
          <cell r="M1339">
            <v>2017</v>
          </cell>
          <cell r="N1339">
            <v>2052</v>
          </cell>
          <cell r="O1339">
            <v>1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C1339">
            <v>1992</v>
          </cell>
          <cell r="AD1339">
            <v>1</v>
          </cell>
          <cell r="AE1339">
            <v>0</v>
          </cell>
          <cell r="AF1339">
            <v>1</v>
          </cell>
        </row>
        <row r="1340">
          <cell r="A1340">
            <v>43</v>
          </cell>
          <cell r="B1340">
            <v>1</v>
          </cell>
          <cell r="C1340">
            <v>3</v>
          </cell>
          <cell r="D1340">
            <v>7</v>
          </cell>
          <cell r="E1340">
            <v>1</v>
          </cell>
          <cell r="F1340">
            <v>7.6423231413654013E-4</v>
          </cell>
          <cell r="G1340">
            <v>0.30713894324853225</v>
          </cell>
          <cell r="H1340">
            <v>1156.2472476540959</v>
          </cell>
          <cell r="I1340">
            <v>80.553397116839051</v>
          </cell>
          <cell r="J1340">
            <v>0</v>
          </cell>
          <cell r="K1340">
            <v>0</v>
          </cell>
          <cell r="M1340">
            <v>2003</v>
          </cell>
          <cell r="N1340">
            <v>2009</v>
          </cell>
          <cell r="O1340">
            <v>1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1</v>
          </cell>
          <cell r="AA1340">
            <v>0</v>
          </cell>
          <cell r="AC1340">
            <v>1992</v>
          </cell>
          <cell r="AD1340">
            <v>1</v>
          </cell>
          <cell r="AE1340">
            <v>0</v>
          </cell>
          <cell r="AF1340">
            <v>1</v>
          </cell>
        </row>
        <row r="1341">
          <cell r="A1341">
            <v>43</v>
          </cell>
          <cell r="B1341">
            <v>2</v>
          </cell>
          <cell r="C1341">
            <v>3</v>
          </cell>
          <cell r="D1341">
            <v>7</v>
          </cell>
          <cell r="E1341">
            <v>1</v>
          </cell>
          <cell r="F1341">
            <v>0</v>
          </cell>
          <cell r="G1341">
            <v>0.39090410958904109</v>
          </cell>
          <cell r="H1341">
            <v>2071.6096520469214</v>
          </cell>
          <cell r="I1341">
            <v>80.553397116839037</v>
          </cell>
          <cell r="J1341">
            <v>0</v>
          </cell>
          <cell r="K1341">
            <v>0</v>
          </cell>
          <cell r="M1341">
            <v>2004</v>
          </cell>
          <cell r="N1341">
            <v>2052</v>
          </cell>
          <cell r="O1341">
            <v>1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Z1341">
            <v>1</v>
          </cell>
          <cell r="AA1341">
            <v>0</v>
          </cell>
          <cell r="AC1341">
            <v>1992</v>
          </cell>
          <cell r="AD1341">
            <v>1</v>
          </cell>
          <cell r="AE1341">
            <v>0</v>
          </cell>
          <cell r="AF1341">
            <v>1</v>
          </cell>
        </row>
        <row r="1342">
          <cell r="A1342">
            <v>43</v>
          </cell>
          <cell r="B1342">
            <v>3</v>
          </cell>
          <cell r="C1342">
            <v>3</v>
          </cell>
          <cell r="D1342">
            <v>7</v>
          </cell>
          <cell r="E1342">
            <v>1</v>
          </cell>
          <cell r="F1342">
            <v>0</v>
          </cell>
          <cell r="G1342">
            <v>0.4617638751588759</v>
          </cell>
          <cell r="H1342">
            <v>2051.5535247374596</v>
          </cell>
          <cell r="I1342">
            <v>50.973424217033816</v>
          </cell>
          <cell r="J1342">
            <v>0</v>
          </cell>
          <cell r="K1342">
            <v>0</v>
          </cell>
          <cell r="M1342">
            <v>2011</v>
          </cell>
          <cell r="N1342">
            <v>2052</v>
          </cell>
          <cell r="O1342">
            <v>1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1</v>
          </cell>
          <cell r="AA1342">
            <v>0</v>
          </cell>
          <cell r="AC1342">
            <v>1992</v>
          </cell>
          <cell r="AD1342">
            <v>1</v>
          </cell>
          <cell r="AE1342">
            <v>0</v>
          </cell>
          <cell r="AF1342">
            <v>1</v>
          </cell>
        </row>
        <row r="1343">
          <cell r="A1343">
            <v>43</v>
          </cell>
          <cell r="B1343">
            <v>4</v>
          </cell>
          <cell r="C1343">
            <v>3</v>
          </cell>
          <cell r="D1343">
            <v>7</v>
          </cell>
          <cell r="E1343">
            <v>1</v>
          </cell>
          <cell r="F1343">
            <v>0</v>
          </cell>
          <cell r="G1343">
            <v>0.5118982387475538</v>
          </cell>
          <cell r="H1343">
            <v>2059.6515306905667</v>
          </cell>
          <cell r="I1343">
            <v>50.973424217033816</v>
          </cell>
          <cell r="J1343">
            <v>0</v>
          </cell>
          <cell r="K1343">
            <v>0</v>
          </cell>
          <cell r="M1343">
            <v>2010</v>
          </cell>
          <cell r="N1343">
            <v>2052</v>
          </cell>
          <cell r="O1343">
            <v>1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1</v>
          </cell>
          <cell r="AA1343">
            <v>0</v>
          </cell>
          <cell r="AC1343">
            <v>1992</v>
          </cell>
          <cell r="AD1343">
            <v>1</v>
          </cell>
          <cell r="AE1343">
            <v>0</v>
          </cell>
          <cell r="AF1343">
            <v>1</v>
          </cell>
        </row>
        <row r="1344">
          <cell r="A1344">
            <v>43</v>
          </cell>
          <cell r="B1344">
            <v>5</v>
          </cell>
          <cell r="C1344">
            <v>3</v>
          </cell>
          <cell r="D1344">
            <v>7</v>
          </cell>
          <cell r="E1344">
            <v>1</v>
          </cell>
          <cell r="F1344">
            <v>0</v>
          </cell>
          <cell r="G1344">
            <v>0.57572102686903537</v>
          </cell>
          <cell r="H1344">
            <v>2094.5352486424126</v>
          </cell>
          <cell r="I1344">
            <v>50.973424217033823</v>
          </cell>
          <cell r="J1344">
            <v>0</v>
          </cell>
          <cell r="K1344">
            <v>0</v>
          </cell>
          <cell r="M1344">
            <v>2011</v>
          </cell>
          <cell r="N1344">
            <v>2052</v>
          </cell>
          <cell r="O1344">
            <v>1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1</v>
          </cell>
          <cell r="AA1344">
            <v>0</v>
          </cell>
          <cell r="AC1344">
            <v>1992</v>
          </cell>
          <cell r="AD1344">
            <v>1</v>
          </cell>
          <cell r="AE1344">
            <v>0</v>
          </cell>
          <cell r="AF1344">
            <v>1</v>
          </cell>
        </row>
        <row r="1345">
          <cell r="A1345">
            <v>44</v>
          </cell>
          <cell r="B1345">
            <v>1</v>
          </cell>
          <cell r="C1345">
            <v>3</v>
          </cell>
          <cell r="D1345">
            <v>7</v>
          </cell>
          <cell r="E1345">
            <v>1</v>
          </cell>
          <cell r="F1345">
            <v>9.6199038794141222E-3</v>
          </cell>
          <cell r="G1345">
            <v>0.78997204436829294</v>
          </cell>
          <cell r="H1345">
            <v>1388.492342492819</v>
          </cell>
          <cell r="I1345">
            <v>8.6080926475109241</v>
          </cell>
          <cell r="J1345">
            <v>0</v>
          </cell>
          <cell r="K1345">
            <v>0</v>
          </cell>
          <cell r="M1345">
            <v>2003</v>
          </cell>
          <cell r="N1345">
            <v>2009</v>
          </cell>
          <cell r="O1345">
            <v>1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C1345">
            <v>1992</v>
          </cell>
          <cell r="AD1345">
            <v>1</v>
          </cell>
          <cell r="AE1345">
            <v>0</v>
          </cell>
          <cell r="AF1345">
            <v>1</v>
          </cell>
        </row>
        <row r="1346">
          <cell r="A1346">
            <v>44</v>
          </cell>
          <cell r="B1346">
            <v>2</v>
          </cell>
          <cell r="C1346">
            <v>3</v>
          </cell>
          <cell r="D1346">
            <v>7</v>
          </cell>
          <cell r="E1346">
            <v>1</v>
          </cell>
          <cell r="F1346">
            <v>0</v>
          </cell>
          <cell r="G1346">
            <v>2.5399773884022081</v>
          </cell>
          <cell r="H1346">
            <v>1182.4579948971102</v>
          </cell>
          <cell r="I1346">
            <v>4.1318844708052431</v>
          </cell>
          <cell r="J1346">
            <v>0</v>
          </cell>
          <cell r="K1346">
            <v>0</v>
          </cell>
          <cell r="M1346">
            <v>2004</v>
          </cell>
          <cell r="N1346">
            <v>2009</v>
          </cell>
          <cell r="O1346">
            <v>1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C1346">
            <v>1992</v>
          </cell>
          <cell r="AD1346">
            <v>1</v>
          </cell>
          <cell r="AE1346">
            <v>0</v>
          </cell>
          <cell r="AF1346">
            <v>1</v>
          </cell>
        </row>
        <row r="1347">
          <cell r="A1347">
            <v>44</v>
          </cell>
          <cell r="B1347">
            <v>3</v>
          </cell>
          <cell r="C1347">
            <v>3</v>
          </cell>
          <cell r="D1347">
            <v>7</v>
          </cell>
          <cell r="E1347">
            <v>1</v>
          </cell>
          <cell r="F1347">
            <v>0</v>
          </cell>
          <cell r="G1347">
            <v>2.1370652598671356</v>
          </cell>
          <cell r="H1347">
            <v>1711.044546680763</v>
          </cell>
          <cell r="I1347">
            <v>17.558331705582351</v>
          </cell>
          <cell r="J1347">
            <v>0</v>
          </cell>
          <cell r="K1347">
            <v>0</v>
          </cell>
          <cell r="M1347">
            <v>2011</v>
          </cell>
          <cell r="N1347">
            <v>2052</v>
          </cell>
          <cell r="O1347">
            <v>1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C1347">
            <v>1992</v>
          </cell>
          <cell r="AD1347">
            <v>1</v>
          </cell>
          <cell r="AE1347">
            <v>0</v>
          </cell>
          <cell r="AF1347">
            <v>1</v>
          </cell>
        </row>
        <row r="1348">
          <cell r="A1348">
            <v>44</v>
          </cell>
          <cell r="B1348">
            <v>4</v>
          </cell>
          <cell r="C1348">
            <v>3</v>
          </cell>
          <cell r="D1348">
            <v>7</v>
          </cell>
          <cell r="E1348">
            <v>1</v>
          </cell>
          <cell r="F1348">
            <v>0</v>
          </cell>
          <cell r="G1348">
            <v>3.0582598501452671</v>
          </cell>
          <cell r="H1348">
            <v>1783.7657743963853</v>
          </cell>
          <cell r="I1348">
            <v>17.558331705582351</v>
          </cell>
          <cell r="J1348">
            <v>0</v>
          </cell>
          <cell r="K1348">
            <v>0</v>
          </cell>
          <cell r="M1348">
            <v>2010</v>
          </cell>
          <cell r="N1348">
            <v>2052</v>
          </cell>
          <cell r="O1348">
            <v>1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C1348">
            <v>1992</v>
          </cell>
          <cell r="AD1348">
            <v>1</v>
          </cell>
          <cell r="AE1348">
            <v>0</v>
          </cell>
          <cell r="AF1348">
            <v>1</v>
          </cell>
        </row>
        <row r="1349">
          <cell r="A1349">
            <v>44</v>
          </cell>
          <cell r="B1349">
            <v>5</v>
          </cell>
          <cell r="C1349">
            <v>3</v>
          </cell>
          <cell r="D1349">
            <v>7</v>
          </cell>
          <cell r="E1349">
            <v>1</v>
          </cell>
          <cell r="F1349">
            <v>0</v>
          </cell>
          <cell r="G1349">
            <v>5.4107674271800876</v>
          </cell>
          <cell r="H1349">
            <v>1845.6819516219387</v>
          </cell>
          <cell r="I1349">
            <v>17.558331705582351</v>
          </cell>
          <cell r="J1349">
            <v>0</v>
          </cell>
          <cell r="K1349">
            <v>0</v>
          </cell>
          <cell r="M1349">
            <v>2011</v>
          </cell>
          <cell r="N1349">
            <v>2052</v>
          </cell>
          <cell r="O1349">
            <v>1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C1349">
            <v>1992</v>
          </cell>
          <cell r="AD1349">
            <v>1</v>
          </cell>
          <cell r="AE1349">
            <v>0</v>
          </cell>
          <cell r="AF1349">
            <v>1</v>
          </cell>
        </row>
        <row r="1350">
          <cell r="A1350">
            <v>45</v>
          </cell>
          <cell r="B1350">
            <v>1</v>
          </cell>
          <cell r="C1350">
            <v>3</v>
          </cell>
          <cell r="D1350">
            <v>7</v>
          </cell>
          <cell r="E1350">
            <v>1</v>
          </cell>
          <cell r="F1350">
            <v>2.2412416970382029E-3</v>
          </cell>
          <cell r="G1350">
            <v>0.5990621336459554</v>
          </cell>
          <cell r="H1350">
            <v>2721.1890479969866</v>
          </cell>
          <cell r="I1350">
            <v>14.756730252875869</v>
          </cell>
          <cell r="J1350">
            <v>0</v>
          </cell>
          <cell r="K1350">
            <v>0</v>
          </cell>
          <cell r="M1350">
            <v>2003</v>
          </cell>
          <cell r="N1350">
            <v>2012</v>
          </cell>
          <cell r="O1350">
            <v>1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C1350">
            <v>1992</v>
          </cell>
          <cell r="AD1350">
            <v>1</v>
          </cell>
          <cell r="AE1350">
            <v>0</v>
          </cell>
          <cell r="AF1350">
            <v>1</v>
          </cell>
        </row>
        <row r="1351">
          <cell r="A1351">
            <v>45</v>
          </cell>
          <cell r="B1351">
            <v>2</v>
          </cell>
          <cell r="C1351">
            <v>3</v>
          </cell>
          <cell r="D1351">
            <v>7</v>
          </cell>
          <cell r="E1351">
            <v>1</v>
          </cell>
          <cell r="F1351">
            <v>0</v>
          </cell>
          <cell r="G1351">
            <v>2.115355475571941</v>
          </cell>
          <cell r="H1351">
            <v>865.7432946851784</v>
          </cell>
          <cell r="I1351">
            <v>4.304046323755462</v>
          </cell>
          <cell r="J1351">
            <v>0</v>
          </cell>
          <cell r="K1351">
            <v>0</v>
          </cell>
          <cell r="M1351">
            <v>2004</v>
          </cell>
          <cell r="N1351">
            <v>2012</v>
          </cell>
          <cell r="O1351">
            <v>1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C1351">
            <v>1992</v>
          </cell>
          <cell r="AD1351">
            <v>1</v>
          </cell>
          <cell r="AE1351">
            <v>0</v>
          </cell>
          <cell r="AF1351">
            <v>1</v>
          </cell>
        </row>
        <row r="1352">
          <cell r="A1352">
            <v>45</v>
          </cell>
          <cell r="B1352">
            <v>3</v>
          </cell>
          <cell r="C1352">
            <v>3</v>
          </cell>
          <cell r="D1352">
            <v>7</v>
          </cell>
          <cell r="E1352">
            <v>1</v>
          </cell>
          <cell r="F1352">
            <v>0</v>
          </cell>
          <cell r="G1352">
            <v>2.5854344701434835</v>
          </cell>
          <cell r="H1352">
            <v>785.87437836817946</v>
          </cell>
          <cell r="I1352">
            <v>4.304046323755462</v>
          </cell>
          <cell r="J1352">
            <v>0</v>
          </cell>
          <cell r="K1352">
            <v>0</v>
          </cell>
          <cell r="M1352">
            <v>2011</v>
          </cell>
          <cell r="N1352">
            <v>2012</v>
          </cell>
          <cell r="O1352">
            <v>1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C1352">
            <v>1992</v>
          </cell>
          <cell r="AD1352">
            <v>1</v>
          </cell>
          <cell r="AE1352">
            <v>0</v>
          </cell>
          <cell r="AF1352">
            <v>1</v>
          </cell>
        </row>
        <row r="1353">
          <cell r="A1353">
            <v>45</v>
          </cell>
          <cell r="B1353">
            <v>4</v>
          </cell>
          <cell r="C1353">
            <v>3</v>
          </cell>
          <cell r="D1353">
            <v>7</v>
          </cell>
          <cell r="E1353">
            <v>1</v>
          </cell>
          <cell r="F1353">
            <v>0</v>
          </cell>
          <cell r="G1353">
            <v>3.0362579807197618</v>
          </cell>
          <cell r="H1353">
            <v>916.60730760666013</v>
          </cell>
          <cell r="I1353">
            <v>4.304046323755462</v>
          </cell>
          <cell r="J1353">
            <v>0</v>
          </cell>
          <cell r="K1353">
            <v>0</v>
          </cell>
          <cell r="M1353">
            <v>2011</v>
          </cell>
          <cell r="N1353">
            <v>2012</v>
          </cell>
          <cell r="O1353">
            <v>1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C1353">
            <v>1992</v>
          </cell>
          <cell r="AD1353">
            <v>1</v>
          </cell>
          <cell r="AE1353">
            <v>0</v>
          </cell>
          <cell r="AF1353">
            <v>1</v>
          </cell>
        </row>
        <row r="1354">
          <cell r="A1354">
            <v>45</v>
          </cell>
          <cell r="B1354">
            <v>5</v>
          </cell>
          <cell r="C1354">
            <v>3</v>
          </cell>
          <cell r="D1354">
            <v>7</v>
          </cell>
          <cell r="E1354">
            <v>1</v>
          </cell>
          <cell r="F1354">
            <v>0</v>
          </cell>
          <cell r="G1354">
            <v>3.3830850446496745</v>
          </cell>
          <cell r="H1354">
            <v>938.22131844614989</v>
          </cell>
          <cell r="I1354">
            <v>4.304046323755462</v>
          </cell>
          <cell r="J1354">
            <v>0</v>
          </cell>
          <cell r="K1354">
            <v>0</v>
          </cell>
          <cell r="M1354">
            <v>2011</v>
          </cell>
          <cell r="N1354">
            <v>2018</v>
          </cell>
          <cell r="O1354">
            <v>1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C1354">
            <v>1992</v>
          </cell>
          <cell r="AD1354">
            <v>1</v>
          </cell>
          <cell r="AE1354">
            <v>0</v>
          </cell>
          <cell r="AF1354">
            <v>1</v>
          </cell>
        </row>
        <row r="1355">
          <cell r="A1355">
            <v>45</v>
          </cell>
          <cell r="B1355">
            <v>6</v>
          </cell>
          <cell r="C1355">
            <v>3</v>
          </cell>
          <cell r="D1355">
            <v>7</v>
          </cell>
          <cell r="E1355">
            <v>1</v>
          </cell>
          <cell r="F1355">
            <v>0</v>
          </cell>
          <cell r="G1355">
            <v>4.5307220191710913</v>
          </cell>
          <cell r="H1355">
            <v>1222.4713179507862</v>
          </cell>
          <cell r="I1355">
            <v>4.304046323755462</v>
          </cell>
          <cell r="J1355">
            <v>0</v>
          </cell>
          <cell r="K1355">
            <v>0</v>
          </cell>
          <cell r="M1355">
            <v>2019</v>
          </cell>
          <cell r="N1355">
            <v>2052</v>
          </cell>
          <cell r="O1355">
            <v>1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C1355">
            <v>1992</v>
          </cell>
          <cell r="AD1355">
            <v>1</v>
          </cell>
          <cell r="AE1355">
            <v>0</v>
          </cell>
          <cell r="AF1355">
            <v>1</v>
          </cell>
        </row>
        <row r="1356">
          <cell r="A1356">
            <v>45</v>
          </cell>
          <cell r="B1356">
            <v>7</v>
          </cell>
          <cell r="C1356">
            <v>3</v>
          </cell>
          <cell r="D1356">
            <v>7</v>
          </cell>
          <cell r="E1356">
            <v>1</v>
          </cell>
          <cell r="F1356">
            <v>0</v>
          </cell>
          <cell r="G1356">
            <v>4.7691810728116755</v>
          </cell>
          <cell r="H1356">
            <v>1416.7841363881471</v>
          </cell>
          <cell r="I1356">
            <v>4.304046323755462</v>
          </cell>
          <cell r="J1356">
            <v>0</v>
          </cell>
          <cell r="K1356">
            <v>0</v>
          </cell>
          <cell r="M1356">
            <v>2019</v>
          </cell>
          <cell r="N1356">
            <v>2052</v>
          </cell>
          <cell r="O1356">
            <v>1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C1356">
            <v>1992</v>
          </cell>
          <cell r="AD1356">
            <v>1</v>
          </cell>
          <cell r="AE1356">
            <v>0</v>
          </cell>
          <cell r="AF1356">
            <v>1</v>
          </cell>
        </row>
        <row r="1357">
          <cell r="A1357">
            <v>1</v>
          </cell>
          <cell r="B1357">
            <v>1</v>
          </cell>
          <cell r="C1357">
            <v>4</v>
          </cell>
          <cell r="D1357">
            <v>1</v>
          </cell>
          <cell r="E1357">
            <v>1</v>
          </cell>
          <cell r="F1357">
            <v>1.5040110883200567E-2</v>
          </cell>
          <cell r="G1357">
            <v>3.1</v>
          </cell>
          <cell r="H1357">
            <v>67.777777777777771</v>
          </cell>
          <cell r="I1357">
            <v>1.4722222222222223</v>
          </cell>
          <cell r="J1357">
            <v>0</v>
          </cell>
          <cell r="K1357">
            <v>0</v>
          </cell>
          <cell r="M1357">
            <v>2003</v>
          </cell>
          <cell r="N1357">
            <v>2009</v>
          </cell>
          <cell r="O1357">
            <v>1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1</v>
          </cell>
          <cell r="V1357">
            <v>1</v>
          </cell>
          <cell r="W1357">
            <v>1</v>
          </cell>
          <cell r="X1357">
            <v>0</v>
          </cell>
          <cell r="Y1357">
            <v>0</v>
          </cell>
          <cell r="Z1357">
            <v>1</v>
          </cell>
          <cell r="AA1357">
            <v>1</v>
          </cell>
          <cell r="AC1357">
            <v>1992</v>
          </cell>
          <cell r="AD1357">
            <v>1</v>
          </cell>
          <cell r="AE1357">
            <v>0</v>
          </cell>
          <cell r="AF1357">
            <v>1</v>
          </cell>
        </row>
        <row r="1358">
          <cell r="A1358">
            <v>1</v>
          </cell>
          <cell r="B1358">
            <v>2</v>
          </cell>
          <cell r="C1358">
            <v>4</v>
          </cell>
          <cell r="D1358">
            <v>1</v>
          </cell>
          <cell r="E1358">
            <v>1</v>
          </cell>
          <cell r="F1358">
            <v>0</v>
          </cell>
          <cell r="G1358">
            <v>3.25</v>
          </cell>
          <cell r="H1358">
            <v>81.388888888888886</v>
          </cell>
          <cell r="I1358">
            <v>1.4722222222222223</v>
          </cell>
          <cell r="J1358">
            <v>0</v>
          </cell>
          <cell r="K1358">
            <v>0</v>
          </cell>
          <cell r="M1358">
            <v>2003</v>
          </cell>
          <cell r="N1358">
            <v>2009</v>
          </cell>
          <cell r="O1358">
            <v>1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1</v>
          </cell>
          <cell r="V1358">
            <v>1</v>
          </cell>
          <cell r="W1358">
            <v>1</v>
          </cell>
          <cell r="X1358">
            <v>0</v>
          </cell>
          <cell r="Y1358">
            <v>0</v>
          </cell>
          <cell r="Z1358">
            <v>1</v>
          </cell>
          <cell r="AA1358">
            <v>1</v>
          </cell>
          <cell r="AC1358">
            <v>1992</v>
          </cell>
          <cell r="AD1358">
            <v>1</v>
          </cell>
          <cell r="AE1358">
            <v>0</v>
          </cell>
          <cell r="AF1358">
            <v>1</v>
          </cell>
        </row>
        <row r="1359">
          <cell r="A1359">
            <v>1</v>
          </cell>
          <cell r="B1359">
            <v>3</v>
          </cell>
          <cell r="C1359">
            <v>4</v>
          </cell>
          <cell r="D1359">
            <v>1</v>
          </cell>
          <cell r="E1359">
            <v>1</v>
          </cell>
          <cell r="F1359">
            <v>0</v>
          </cell>
          <cell r="G1359">
            <v>3.3</v>
          </cell>
          <cell r="H1359">
            <v>81.388888888888886</v>
          </cell>
          <cell r="I1359">
            <v>1.4722222222222223</v>
          </cell>
          <cell r="J1359">
            <v>0</v>
          </cell>
          <cell r="K1359">
            <v>0</v>
          </cell>
          <cell r="M1359">
            <v>2003</v>
          </cell>
          <cell r="N1359">
            <v>2017</v>
          </cell>
          <cell r="O1359">
            <v>1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1</v>
          </cell>
          <cell r="V1359">
            <v>1</v>
          </cell>
          <cell r="W1359">
            <v>1</v>
          </cell>
          <cell r="X1359">
            <v>0</v>
          </cell>
          <cell r="Y1359">
            <v>0</v>
          </cell>
          <cell r="Z1359">
            <v>1</v>
          </cell>
          <cell r="AA1359">
            <v>1</v>
          </cell>
          <cell r="AC1359">
            <v>1992</v>
          </cell>
          <cell r="AD1359">
            <v>1</v>
          </cell>
          <cell r="AE1359">
            <v>0</v>
          </cell>
          <cell r="AF1359">
            <v>1</v>
          </cell>
        </row>
        <row r="1360">
          <cell r="A1360">
            <v>1</v>
          </cell>
          <cell r="B1360">
            <v>4</v>
          </cell>
          <cell r="C1360">
            <v>4</v>
          </cell>
          <cell r="D1360">
            <v>1</v>
          </cell>
          <cell r="E1360">
            <v>1</v>
          </cell>
          <cell r="F1360">
            <v>0</v>
          </cell>
          <cell r="G1360">
            <v>3.35</v>
          </cell>
          <cell r="H1360">
            <v>83.611111111111114</v>
          </cell>
          <cell r="I1360">
            <v>1.4722222222222223</v>
          </cell>
          <cell r="J1360">
            <v>0</v>
          </cell>
          <cell r="K1360">
            <v>0</v>
          </cell>
          <cell r="M1360">
            <v>2003</v>
          </cell>
          <cell r="N1360">
            <v>2017</v>
          </cell>
          <cell r="O1360">
            <v>1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1</v>
          </cell>
          <cell r="V1360">
            <v>1</v>
          </cell>
          <cell r="W1360">
            <v>1</v>
          </cell>
          <cell r="X1360">
            <v>0</v>
          </cell>
          <cell r="Y1360">
            <v>0</v>
          </cell>
          <cell r="Z1360">
            <v>1</v>
          </cell>
          <cell r="AA1360">
            <v>1</v>
          </cell>
          <cell r="AC1360">
            <v>1992</v>
          </cell>
          <cell r="AD1360">
            <v>1</v>
          </cell>
          <cell r="AE1360">
            <v>0</v>
          </cell>
          <cell r="AF1360">
            <v>1</v>
          </cell>
        </row>
        <row r="1361">
          <cell r="A1361">
            <v>1</v>
          </cell>
          <cell r="B1361">
            <v>5</v>
          </cell>
          <cell r="C1361">
            <v>4</v>
          </cell>
          <cell r="D1361">
            <v>1</v>
          </cell>
          <cell r="E1361">
            <v>1</v>
          </cell>
          <cell r="F1361">
            <v>0</v>
          </cell>
          <cell r="G1361">
            <v>3.4</v>
          </cell>
          <cell r="H1361">
            <v>102.77777777777777</v>
          </cell>
          <cell r="I1361">
            <v>1.4722222222222223</v>
          </cell>
          <cell r="J1361">
            <v>0</v>
          </cell>
          <cell r="K1361">
            <v>0</v>
          </cell>
          <cell r="M1361">
            <v>2003</v>
          </cell>
          <cell r="N1361">
            <v>2052</v>
          </cell>
          <cell r="O1361">
            <v>1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1</v>
          </cell>
          <cell r="V1361">
            <v>1</v>
          </cell>
          <cell r="W1361">
            <v>1</v>
          </cell>
          <cell r="X1361">
            <v>0</v>
          </cell>
          <cell r="Y1361">
            <v>0</v>
          </cell>
          <cell r="Z1361">
            <v>1</v>
          </cell>
          <cell r="AA1361">
            <v>1</v>
          </cell>
          <cell r="AC1361">
            <v>1992</v>
          </cell>
          <cell r="AD1361">
            <v>1</v>
          </cell>
          <cell r="AE1361">
            <v>0</v>
          </cell>
          <cell r="AF1361">
            <v>1</v>
          </cell>
        </row>
        <row r="1362">
          <cell r="A1362">
            <v>1</v>
          </cell>
          <cell r="B1362">
            <v>6</v>
          </cell>
          <cell r="C1362">
            <v>4</v>
          </cell>
          <cell r="D1362">
            <v>1</v>
          </cell>
          <cell r="E1362">
            <v>1</v>
          </cell>
          <cell r="F1362">
            <v>0</v>
          </cell>
          <cell r="G1362">
            <v>3.3</v>
          </cell>
          <cell r="H1362">
            <v>80.277777777777771</v>
          </cell>
          <cell r="I1362">
            <v>1.4722222222222223</v>
          </cell>
          <cell r="J1362">
            <v>0</v>
          </cell>
          <cell r="K1362">
            <v>0</v>
          </cell>
          <cell r="M1362">
            <v>2018</v>
          </cell>
          <cell r="N1362">
            <v>2052</v>
          </cell>
          <cell r="O1362">
            <v>1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1</v>
          </cell>
          <cell r="V1362">
            <v>1</v>
          </cell>
          <cell r="W1362">
            <v>1</v>
          </cell>
          <cell r="X1362">
            <v>0</v>
          </cell>
          <cell r="Y1362">
            <v>0</v>
          </cell>
          <cell r="Z1362">
            <v>1</v>
          </cell>
          <cell r="AA1362">
            <v>1</v>
          </cell>
          <cell r="AC1362">
            <v>1992</v>
          </cell>
          <cell r="AD1362">
            <v>1</v>
          </cell>
          <cell r="AE1362">
            <v>0</v>
          </cell>
          <cell r="AF1362">
            <v>1</v>
          </cell>
        </row>
        <row r="1363">
          <cell r="A1363">
            <v>1</v>
          </cell>
          <cell r="B1363">
            <v>7</v>
          </cell>
          <cell r="C1363">
            <v>4</v>
          </cell>
          <cell r="D1363">
            <v>1</v>
          </cell>
          <cell r="E1363">
            <v>1</v>
          </cell>
          <cell r="F1363">
            <v>0</v>
          </cell>
          <cell r="G1363">
            <v>3.4</v>
          </cell>
          <cell r="H1363">
            <v>102.77777777777777</v>
          </cell>
          <cell r="I1363">
            <v>1.4722222222222223</v>
          </cell>
          <cell r="J1363">
            <v>0</v>
          </cell>
          <cell r="K1363">
            <v>10.277777777777779</v>
          </cell>
          <cell r="M1363">
            <v>2020</v>
          </cell>
          <cell r="N1363">
            <v>2052</v>
          </cell>
          <cell r="O1363">
            <v>1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1</v>
          </cell>
          <cell r="V1363">
            <v>1</v>
          </cell>
          <cell r="W1363">
            <v>1</v>
          </cell>
          <cell r="X1363">
            <v>0</v>
          </cell>
          <cell r="Y1363">
            <v>0</v>
          </cell>
          <cell r="Z1363">
            <v>1</v>
          </cell>
          <cell r="AA1363">
            <v>1</v>
          </cell>
          <cell r="AC1363">
            <v>1992</v>
          </cell>
          <cell r="AD1363">
            <v>1</v>
          </cell>
          <cell r="AE1363">
            <v>0</v>
          </cell>
          <cell r="AF1363">
            <v>1</v>
          </cell>
        </row>
        <row r="1364">
          <cell r="A1364">
            <v>1</v>
          </cell>
          <cell r="B1364">
            <v>9</v>
          </cell>
          <cell r="C1364">
            <v>4</v>
          </cell>
          <cell r="D1364">
            <v>1</v>
          </cell>
          <cell r="E1364">
            <v>1</v>
          </cell>
          <cell r="F1364">
            <v>0</v>
          </cell>
          <cell r="G1364">
            <v>3.4</v>
          </cell>
          <cell r="H1364">
            <v>102.77777777777777</v>
          </cell>
          <cell r="I1364">
            <v>1.4722222222222223</v>
          </cell>
          <cell r="J1364">
            <v>0</v>
          </cell>
          <cell r="K1364">
            <v>15.416666666666664</v>
          </cell>
          <cell r="M1364">
            <v>2022</v>
          </cell>
          <cell r="N1364">
            <v>2052</v>
          </cell>
          <cell r="O1364">
            <v>1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1</v>
          </cell>
          <cell r="V1364">
            <v>1</v>
          </cell>
          <cell r="W1364">
            <v>1</v>
          </cell>
          <cell r="X1364">
            <v>0</v>
          </cell>
          <cell r="Y1364">
            <v>0</v>
          </cell>
          <cell r="Z1364">
            <v>1</v>
          </cell>
          <cell r="AA1364">
            <v>1</v>
          </cell>
          <cell r="AC1364">
            <v>1992</v>
          </cell>
          <cell r="AD1364">
            <v>1</v>
          </cell>
          <cell r="AE1364">
            <v>0</v>
          </cell>
          <cell r="AF1364">
            <v>1</v>
          </cell>
        </row>
        <row r="1365">
          <cell r="A1365">
            <v>1</v>
          </cell>
          <cell r="B1365">
            <v>8</v>
          </cell>
          <cell r="C1365">
            <v>4</v>
          </cell>
          <cell r="D1365">
            <v>1</v>
          </cell>
          <cell r="E1365">
            <v>1</v>
          </cell>
          <cell r="F1365">
            <v>0</v>
          </cell>
          <cell r="G1365">
            <v>3.4</v>
          </cell>
          <cell r="H1365">
            <v>94.064207650273232</v>
          </cell>
          <cell r="I1365">
            <v>1.4722222222222223</v>
          </cell>
          <cell r="J1365">
            <v>0</v>
          </cell>
          <cell r="K1365">
            <v>0</v>
          </cell>
          <cell r="M1365">
            <v>2023</v>
          </cell>
          <cell r="N1365">
            <v>2052</v>
          </cell>
          <cell r="O1365">
            <v>1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1</v>
          </cell>
          <cell r="V1365">
            <v>1</v>
          </cell>
          <cell r="W1365">
            <v>1</v>
          </cell>
          <cell r="X1365">
            <v>0</v>
          </cell>
          <cell r="Y1365">
            <v>0</v>
          </cell>
          <cell r="Z1365">
            <v>1</v>
          </cell>
          <cell r="AA1365">
            <v>1</v>
          </cell>
          <cell r="AC1365">
            <v>1992</v>
          </cell>
          <cell r="AD1365">
            <v>1</v>
          </cell>
          <cell r="AE1365">
            <v>0</v>
          </cell>
          <cell r="AF1365">
            <v>1</v>
          </cell>
        </row>
        <row r="1366">
          <cell r="A1366">
            <v>2</v>
          </cell>
          <cell r="B1366">
            <v>1</v>
          </cell>
          <cell r="C1366">
            <v>4</v>
          </cell>
          <cell r="D1366">
            <v>1</v>
          </cell>
          <cell r="E1366">
            <v>1</v>
          </cell>
          <cell r="F1366">
            <v>1.7324885215998048E-2</v>
          </cell>
          <cell r="G1366">
            <v>3.4</v>
          </cell>
          <cell r="H1366">
            <v>545.83333333333337</v>
          </cell>
          <cell r="I1366">
            <v>3.125</v>
          </cell>
          <cell r="J1366">
            <v>0</v>
          </cell>
          <cell r="K1366">
            <v>0</v>
          </cell>
          <cell r="M1366">
            <v>2003</v>
          </cell>
          <cell r="N1366">
            <v>2052</v>
          </cell>
          <cell r="O1366">
            <v>1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1</v>
          </cell>
          <cell r="V1366">
            <v>0</v>
          </cell>
          <cell r="W1366">
            <v>1</v>
          </cell>
          <cell r="X1366">
            <v>0</v>
          </cell>
          <cell r="Y1366">
            <v>0</v>
          </cell>
          <cell r="Z1366">
            <v>1</v>
          </cell>
          <cell r="AA1366">
            <v>1</v>
          </cell>
          <cell r="AC1366">
            <v>1992</v>
          </cell>
          <cell r="AD1366">
            <v>1</v>
          </cell>
          <cell r="AE1366">
            <v>0</v>
          </cell>
          <cell r="AF1366">
            <v>1</v>
          </cell>
        </row>
        <row r="1367">
          <cell r="A1367">
            <v>2</v>
          </cell>
          <cell r="B1367">
            <v>2</v>
          </cell>
          <cell r="C1367">
            <v>4</v>
          </cell>
          <cell r="D1367">
            <v>1</v>
          </cell>
          <cell r="E1367">
            <v>1</v>
          </cell>
          <cell r="F1367">
            <v>0</v>
          </cell>
          <cell r="G1367">
            <v>3.5</v>
          </cell>
          <cell r="H1367">
            <v>545.83333333333337</v>
          </cell>
          <cell r="I1367">
            <v>3.125</v>
          </cell>
          <cell r="J1367">
            <v>0</v>
          </cell>
          <cell r="K1367">
            <v>0</v>
          </cell>
          <cell r="M1367">
            <v>2003</v>
          </cell>
          <cell r="N1367">
            <v>2052</v>
          </cell>
          <cell r="O1367">
            <v>1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1</v>
          </cell>
          <cell r="V1367">
            <v>0</v>
          </cell>
          <cell r="W1367">
            <v>1</v>
          </cell>
          <cell r="X1367">
            <v>0</v>
          </cell>
          <cell r="Y1367">
            <v>0</v>
          </cell>
          <cell r="Z1367">
            <v>1</v>
          </cell>
          <cell r="AA1367">
            <v>1</v>
          </cell>
          <cell r="AC1367">
            <v>1992</v>
          </cell>
          <cell r="AD1367">
            <v>1</v>
          </cell>
          <cell r="AE1367">
            <v>0</v>
          </cell>
          <cell r="AF1367">
            <v>1</v>
          </cell>
        </row>
        <row r="1368">
          <cell r="A1368">
            <v>2</v>
          </cell>
          <cell r="B1368">
            <v>3</v>
          </cell>
          <cell r="C1368">
            <v>4</v>
          </cell>
          <cell r="D1368">
            <v>1</v>
          </cell>
          <cell r="E1368">
            <v>1</v>
          </cell>
          <cell r="F1368">
            <v>0</v>
          </cell>
          <cell r="G1368">
            <v>3.6</v>
          </cell>
          <cell r="H1368">
            <v>514.58333333333337</v>
          </cell>
          <cell r="I1368">
            <v>3.125</v>
          </cell>
          <cell r="J1368">
            <v>0</v>
          </cell>
          <cell r="K1368">
            <v>0</v>
          </cell>
          <cell r="M1368">
            <v>2003</v>
          </cell>
          <cell r="N1368">
            <v>2052</v>
          </cell>
          <cell r="O1368">
            <v>1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1</v>
          </cell>
          <cell r="V1368">
            <v>0</v>
          </cell>
          <cell r="W1368">
            <v>1</v>
          </cell>
          <cell r="X1368">
            <v>0</v>
          </cell>
          <cell r="Y1368">
            <v>0</v>
          </cell>
          <cell r="Z1368">
            <v>1</v>
          </cell>
          <cell r="AA1368">
            <v>1</v>
          </cell>
          <cell r="AC1368">
            <v>1992</v>
          </cell>
          <cell r="AD1368">
            <v>1</v>
          </cell>
          <cell r="AE1368">
            <v>0</v>
          </cell>
          <cell r="AF1368">
            <v>1</v>
          </cell>
        </row>
        <row r="1369">
          <cell r="A1369">
            <v>2</v>
          </cell>
          <cell r="B1369">
            <v>4</v>
          </cell>
          <cell r="C1369">
            <v>4</v>
          </cell>
          <cell r="D1369">
            <v>1</v>
          </cell>
          <cell r="E1369">
            <v>1</v>
          </cell>
          <cell r="F1369">
            <v>0</v>
          </cell>
          <cell r="G1369">
            <v>3.7</v>
          </cell>
          <cell r="H1369">
            <v>530.20833333333337</v>
          </cell>
          <cell r="I1369">
            <v>3.125</v>
          </cell>
          <cell r="J1369">
            <v>0</v>
          </cell>
          <cell r="K1369">
            <v>0</v>
          </cell>
          <cell r="M1369">
            <v>2003</v>
          </cell>
          <cell r="N1369">
            <v>2052</v>
          </cell>
          <cell r="O1369">
            <v>1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1</v>
          </cell>
          <cell r="V1369">
            <v>0</v>
          </cell>
          <cell r="W1369">
            <v>1</v>
          </cell>
          <cell r="X1369">
            <v>0</v>
          </cell>
          <cell r="Y1369">
            <v>0</v>
          </cell>
          <cell r="Z1369">
            <v>1</v>
          </cell>
          <cell r="AA1369">
            <v>1</v>
          </cell>
          <cell r="AC1369">
            <v>1992</v>
          </cell>
          <cell r="AD1369">
            <v>1</v>
          </cell>
          <cell r="AE1369">
            <v>0</v>
          </cell>
          <cell r="AF1369">
            <v>1</v>
          </cell>
        </row>
        <row r="1370">
          <cell r="A1370">
            <v>2</v>
          </cell>
          <cell r="B1370">
            <v>5</v>
          </cell>
          <cell r="C1370">
            <v>4</v>
          </cell>
          <cell r="D1370">
            <v>1</v>
          </cell>
          <cell r="E1370">
            <v>1</v>
          </cell>
          <cell r="F1370">
            <v>0</v>
          </cell>
          <cell r="G1370">
            <v>4</v>
          </cell>
          <cell r="H1370">
            <v>571.875</v>
          </cell>
          <cell r="I1370">
            <v>3.125</v>
          </cell>
          <cell r="J1370">
            <v>0</v>
          </cell>
          <cell r="K1370">
            <v>0</v>
          </cell>
          <cell r="M1370">
            <v>2003</v>
          </cell>
          <cell r="N1370">
            <v>2052</v>
          </cell>
          <cell r="O1370">
            <v>1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1</v>
          </cell>
          <cell r="V1370">
            <v>0</v>
          </cell>
          <cell r="W1370">
            <v>1</v>
          </cell>
          <cell r="X1370">
            <v>0</v>
          </cell>
          <cell r="Y1370">
            <v>0</v>
          </cell>
          <cell r="Z1370">
            <v>1</v>
          </cell>
          <cell r="AA1370">
            <v>1</v>
          </cell>
          <cell r="AC1370">
            <v>1992</v>
          </cell>
          <cell r="AD1370">
            <v>1</v>
          </cell>
          <cell r="AE1370">
            <v>0</v>
          </cell>
          <cell r="AF1370">
            <v>1</v>
          </cell>
        </row>
        <row r="1371">
          <cell r="A1371">
            <v>2</v>
          </cell>
          <cell r="B1371">
            <v>6</v>
          </cell>
          <cell r="C1371">
            <v>4</v>
          </cell>
          <cell r="D1371">
            <v>1</v>
          </cell>
          <cell r="E1371">
            <v>1</v>
          </cell>
          <cell r="F1371">
            <v>0</v>
          </cell>
          <cell r="G1371">
            <v>3.8</v>
          </cell>
          <cell r="H1371">
            <v>514.58333333333337</v>
          </cell>
          <cell r="I1371">
            <v>3.125</v>
          </cell>
          <cell r="J1371">
            <v>0</v>
          </cell>
          <cell r="K1371">
            <v>0</v>
          </cell>
          <cell r="M1371">
            <v>2020</v>
          </cell>
          <cell r="N1371">
            <v>2052</v>
          </cell>
          <cell r="O1371">
            <v>1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1</v>
          </cell>
          <cell r="V1371">
            <v>0</v>
          </cell>
          <cell r="W1371">
            <v>1</v>
          </cell>
          <cell r="X1371">
            <v>0</v>
          </cell>
          <cell r="Y1371">
            <v>0</v>
          </cell>
          <cell r="Z1371">
            <v>1</v>
          </cell>
          <cell r="AA1371">
            <v>1</v>
          </cell>
          <cell r="AC1371">
            <v>1992</v>
          </cell>
          <cell r="AD1371">
            <v>1</v>
          </cell>
          <cell r="AE1371">
            <v>0</v>
          </cell>
          <cell r="AF1371">
            <v>1</v>
          </cell>
        </row>
        <row r="1372">
          <cell r="A1372">
            <v>2</v>
          </cell>
          <cell r="B1372">
            <v>7</v>
          </cell>
          <cell r="C1372">
            <v>4</v>
          </cell>
          <cell r="D1372">
            <v>1</v>
          </cell>
          <cell r="E1372">
            <v>1</v>
          </cell>
          <cell r="F1372">
            <v>0</v>
          </cell>
          <cell r="G1372">
            <v>4.2</v>
          </cell>
          <cell r="H1372">
            <v>571.875</v>
          </cell>
          <cell r="I1372">
            <v>3.125</v>
          </cell>
          <cell r="J1372">
            <v>0</v>
          </cell>
          <cell r="K1372">
            <v>0</v>
          </cell>
          <cell r="M1372">
            <v>2020</v>
          </cell>
          <cell r="N1372">
            <v>2052</v>
          </cell>
          <cell r="O1372">
            <v>1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1</v>
          </cell>
          <cell r="V1372">
            <v>0</v>
          </cell>
          <cell r="W1372">
            <v>1</v>
          </cell>
          <cell r="X1372">
            <v>0</v>
          </cell>
          <cell r="Y1372">
            <v>0</v>
          </cell>
          <cell r="Z1372">
            <v>1</v>
          </cell>
          <cell r="AA1372">
            <v>1</v>
          </cell>
          <cell r="AC1372">
            <v>1992</v>
          </cell>
          <cell r="AD1372">
            <v>1</v>
          </cell>
          <cell r="AE1372">
            <v>0</v>
          </cell>
          <cell r="AF1372">
            <v>1</v>
          </cell>
        </row>
        <row r="1373">
          <cell r="A1373">
            <v>2</v>
          </cell>
          <cell r="B1373">
            <v>9</v>
          </cell>
          <cell r="C1373">
            <v>4</v>
          </cell>
          <cell r="D1373">
            <v>1</v>
          </cell>
          <cell r="E1373">
            <v>1</v>
          </cell>
          <cell r="F1373">
            <v>0</v>
          </cell>
          <cell r="G1373">
            <v>0.01</v>
          </cell>
          <cell r="H1373">
            <v>0.01</v>
          </cell>
          <cell r="I1373">
            <v>0.01</v>
          </cell>
          <cell r="J1373">
            <v>0</v>
          </cell>
          <cell r="K1373">
            <v>0</v>
          </cell>
          <cell r="M1373">
            <v>2051</v>
          </cell>
          <cell r="N1373">
            <v>2052</v>
          </cell>
          <cell r="O1373">
            <v>1</v>
          </cell>
          <cell r="Q1373">
            <v>1</v>
          </cell>
          <cell r="R1373">
            <v>1</v>
          </cell>
          <cell r="S1373">
            <v>1</v>
          </cell>
          <cell r="T1373">
            <v>1</v>
          </cell>
          <cell r="U1373">
            <v>1</v>
          </cell>
          <cell r="V1373">
            <v>1</v>
          </cell>
          <cell r="W1373">
            <v>1</v>
          </cell>
          <cell r="X1373">
            <v>1</v>
          </cell>
          <cell r="Y1373">
            <v>1</v>
          </cell>
          <cell r="Z1373">
            <v>1</v>
          </cell>
          <cell r="AA1373">
            <v>1</v>
          </cell>
          <cell r="AC1373">
            <v>1992</v>
          </cell>
          <cell r="AD1373">
            <v>1</v>
          </cell>
          <cell r="AE1373">
            <v>0</v>
          </cell>
          <cell r="AF1373">
            <v>1</v>
          </cell>
        </row>
        <row r="1374">
          <cell r="A1374">
            <v>2</v>
          </cell>
          <cell r="B1374">
            <v>8</v>
          </cell>
          <cell r="C1374">
            <v>4</v>
          </cell>
          <cell r="D1374">
            <v>1</v>
          </cell>
          <cell r="E1374">
            <v>1</v>
          </cell>
          <cell r="F1374">
            <v>0</v>
          </cell>
          <cell r="G1374">
            <v>0.01</v>
          </cell>
          <cell r="H1374">
            <v>0.01</v>
          </cell>
          <cell r="I1374">
            <v>0.01</v>
          </cell>
          <cell r="J1374">
            <v>0</v>
          </cell>
          <cell r="K1374">
            <v>0</v>
          </cell>
          <cell r="M1374">
            <v>2051</v>
          </cell>
          <cell r="N1374">
            <v>2052</v>
          </cell>
          <cell r="O1374">
            <v>1</v>
          </cell>
          <cell r="Q1374">
            <v>1</v>
          </cell>
          <cell r="R1374">
            <v>1</v>
          </cell>
          <cell r="S1374">
            <v>1</v>
          </cell>
          <cell r="T1374">
            <v>1</v>
          </cell>
          <cell r="U1374">
            <v>1</v>
          </cell>
          <cell r="V1374">
            <v>1</v>
          </cell>
          <cell r="W1374">
            <v>1</v>
          </cell>
          <cell r="X1374">
            <v>1</v>
          </cell>
          <cell r="Y1374">
            <v>1</v>
          </cell>
          <cell r="Z1374">
            <v>1</v>
          </cell>
          <cell r="AA1374">
            <v>1</v>
          </cell>
          <cell r="AC1374">
            <v>1992</v>
          </cell>
          <cell r="AD1374">
            <v>1</v>
          </cell>
          <cell r="AE1374">
            <v>0</v>
          </cell>
          <cell r="AF1374">
            <v>1</v>
          </cell>
        </row>
        <row r="1375">
          <cell r="A1375">
            <v>2</v>
          </cell>
          <cell r="B1375">
            <v>10</v>
          </cell>
          <cell r="C1375">
            <v>4</v>
          </cell>
          <cell r="D1375">
            <v>1</v>
          </cell>
          <cell r="E1375">
            <v>1</v>
          </cell>
          <cell r="F1375">
            <v>0</v>
          </cell>
          <cell r="G1375">
            <v>4</v>
          </cell>
          <cell r="H1375">
            <v>514.58333333333337</v>
          </cell>
          <cell r="I1375">
            <v>3.125</v>
          </cell>
          <cell r="J1375">
            <v>0</v>
          </cell>
          <cell r="K1375">
            <v>0</v>
          </cell>
          <cell r="M1375">
            <v>2030</v>
          </cell>
          <cell r="N1375">
            <v>2052</v>
          </cell>
          <cell r="O1375">
            <v>1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1</v>
          </cell>
          <cell r="V1375">
            <v>0</v>
          </cell>
          <cell r="W1375">
            <v>1</v>
          </cell>
          <cell r="X1375">
            <v>0</v>
          </cell>
          <cell r="Y1375">
            <v>0</v>
          </cell>
          <cell r="Z1375">
            <v>1</v>
          </cell>
          <cell r="AA1375">
            <v>1</v>
          </cell>
          <cell r="AC1375">
            <v>1992</v>
          </cell>
          <cell r="AD1375">
            <v>1</v>
          </cell>
          <cell r="AE1375">
            <v>0</v>
          </cell>
          <cell r="AF1375">
            <v>1</v>
          </cell>
        </row>
        <row r="1376">
          <cell r="A1376">
            <v>2</v>
          </cell>
          <cell r="B1376">
            <v>11</v>
          </cell>
          <cell r="C1376">
            <v>4</v>
          </cell>
          <cell r="D1376">
            <v>1</v>
          </cell>
          <cell r="E1376">
            <v>1</v>
          </cell>
          <cell r="F1376">
            <v>0</v>
          </cell>
          <cell r="G1376">
            <v>4.4000000000000004</v>
          </cell>
          <cell r="H1376">
            <v>571.875</v>
          </cell>
          <cell r="I1376">
            <v>3.125</v>
          </cell>
          <cell r="J1376">
            <v>0</v>
          </cell>
          <cell r="K1376">
            <v>85.78125</v>
          </cell>
          <cell r="M1376">
            <v>2030</v>
          </cell>
          <cell r="N1376">
            <v>2052</v>
          </cell>
          <cell r="O1376">
            <v>1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1</v>
          </cell>
          <cell r="V1376">
            <v>0</v>
          </cell>
          <cell r="W1376">
            <v>1</v>
          </cell>
          <cell r="X1376">
            <v>0</v>
          </cell>
          <cell r="Y1376">
            <v>0</v>
          </cell>
          <cell r="Z1376">
            <v>1</v>
          </cell>
          <cell r="AA1376">
            <v>1</v>
          </cell>
          <cell r="AC1376">
            <v>1992</v>
          </cell>
          <cell r="AD1376">
            <v>1</v>
          </cell>
          <cell r="AE1376">
            <v>0</v>
          </cell>
          <cell r="AF1376">
            <v>1</v>
          </cell>
        </row>
        <row r="1377">
          <cell r="A1377">
            <v>2</v>
          </cell>
          <cell r="B1377">
            <v>12</v>
          </cell>
          <cell r="C1377">
            <v>4</v>
          </cell>
          <cell r="D1377">
            <v>1</v>
          </cell>
          <cell r="E1377">
            <v>1</v>
          </cell>
          <cell r="F1377">
            <v>0</v>
          </cell>
          <cell r="G1377">
            <v>3.6</v>
          </cell>
          <cell r="H1377">
            <v>514.58333333333337</v>
          </cell>
          <cell r="I1377">
            <v>3.125</v>
          </cell>
          <cell r="J1377">
            <v>143.125</v>
          </cell>
          <cell r="K1377">
            <v>0</v>
          </cell>
          <cell r="M1377">
            <v>2008</v>
          </cell>
          <cell r="N1377">
            <v>2016</v>
          </cell>
          <cell r="O1377">
            <v>1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1</v>
          </cell>
          <cell r="V1377">
            <v>0</v>
          </cell>
          <cell r="W1377">
            <v>1</v>
          </cell>
          <cell r="X1377">
            <v>0</v>
          </cell>
          <cell r="Y1377">
            <v>0</v>
          </cell>
          <cell r="Z1377">
            <v>1</v>
          </cell>
          <cell r="AA1377">
            <v>1</v>
          </cell>
          <cell r="AC1377">
            <v>1992</v>
          </cell>
          <cell r="AD1377">
            <v>1</v>
          </cell>
          <cell r="AE1377">
            <v>0</v>
          </cell>
          <cell r="AF1377">
            <v>1</v>
          </cell>
        </row>
        <row r="1378">
          <cell r="A1378">
            <v>2</v>
          </cell>
          <cell r="B1378">
            <v>13</v>
          </cell>
          <cell r="C1378">
            <v>4</v>
          </cell>
          <cell r="D1378">
            <v>1</v>
          </cell>
          <cell r="E1378">
            <v>1</v>
          </cell>
          <cell r="F1378">
            <v>0</v>
          </cell>
          <cell r="G1378">
            <v>3.7</v>
          </cell>
          <cell r="H1378">
            <v>530.20833333333337</v>
          </cell>
          <cell r="I1378">
            <v>3.125</v>
          </cell>
          <cell r="J1378">
            <v>146.77083333333334</v>
          </cell>
          <cell r="K1378">
            <v>0</v>
          </cell>
          <cell r="M1378">
            <v>2008</v>
          </cell>
          <cell r="N1378">
            <v>2016</v>
          </cell>
          <cell r="O1378">
            <v>1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1</v>
          </cell>
          <cell r="V1378">
            <v>0</v>
          </cell>
          <cell r="W1378">
            <v>1</v>
          </cell>
          <cell r="X1378">
            <v>0</v>
          </cell>
          <cell r="Y1378">
            <v>0</v>
          </cell>
          <cell r="Z1378">
            <v>1</v>
          </cell>
          <cell r="AA1378">
            <v>1</v>
          </cell>
          <cell r="AC1378">
            <v>1992</v>
          </cell>
          <cell r="AD1378">
            <v>1</v>
          </cell>
          <cell r="AE1378">
            <v>0</v>
          </cell>
          <cell r="AF1378">
            <v>1</v>
          </cell>
        </row>
        <row r="1379">
          <cell r="A1379">
            <v>2</v>
          </cell>
          <cell r="B1379">
            <v>14</v>
          </cell>
          <cell r="C1379">
            <v>4</v>
          </cell>
          <cell r="D1379">
            <v>1</v>
          </cell>
          <cell r="E1379">
            <v>1</v>
          </cell>
          <cell r="F1379">
            <v>0</v>
          </cell>
          <cell r="G1379">
            <v>4</v>
          </cell>
          <cell r="H1379">
            <v>571.875</v>
          </cell>
          <cell r="I1379">
            <v>3.125</v>
          </cell>
          <cell r="J1379">
            <v>159.27083333333334</v>
          </cell>
          <cell r="K1379">
            <v>0</v>
          </cell>
          <cell r="M1379">
            <v>2008</v>
          </cell>
          <cell r="N1379">
            <v>2016</v>
          </cell>
          <cell r="O1379">
            <v>1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1</v>
          </cell>
          <cell r="V1379">
            <v>0</v>
          </cell>
          <cell r="W1379">
            <v>1</v>
          </cell>
          <cell r="X1379">
            <v>0</v>
          </cell>
          <cell r="Y1379">
            <v>0</v>
          </cell>
          <cell r="Z1379">
            <v>1</v>
          </cell>
          <cell r="AA1379">
            <v>1</v>
          </cell>
          <cell r="AC1379">
            <v>1992</v>
          </cell>
          <cell r="AD1379">
            <v>1</v>
          </cell>
          <cell r="AE1379">
            <v>0</v>
          </cell>
          <cell r="AF1379">
            <v>1</v>
          </cell>
        </row>
        <row r="1380">
          <cell r="A1380">
            <v>3</v>
          </cell>
          <cell r="B1380">
            <v>1</v>
          </cell>
          <cell r="C1380">
            <v>4</v>
          </cell>
          <cell r="D1380">
            <v>1</v>
          </cell>
          <cell r="E1380">
            <v>2</v>
          </cell>
          <cell r="F1380">
            <v>1.7811067455335309E-3</v>
          </cell>
          <cell r="G1380">
            <v>1.3</v>
          </cell>
          <cell r="H1380">
            <v>218.33333333333334</v>
          </cell>
          <cell r="I1380">
            <v>2.6666666666666665</v>
          </cell>
          <cell r="J1380">
            <v>0</v>
          </cell>
          <cell r="K1380">
            <v>0</v>
          </cell>
          <cell r="M1380">
            <v>2003</v>
          </cell>
          <cell r="N1380">
            <v>2052</v>
          </cell>
          <cell r="O1380">
            <v>1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1</v>
          </cell>
          <cell r="V1380">
            <v>1</v>
          </cell>
          <cell r="W1380">
            <v>1</v>
          </cell>
          <cell r="X1380">
            <v>0</v>
          </cell>
          <cell r="Y1380">
            <v>0</v>
          </cell>
          <cell r="Z1380">
            <v>1</v>
          </cell>
          <cell r="AA1380">
            <v>1</v>
          </cell>
          <cell r="AC1380">
            <v>1992</v>
          </cell>
          <cell r="AD1380">
            <v>1</v>
          </cell>
          <cell r="AE1380">
            <v>0</v>
          </cell>
          <cell r="AF1380">
            <v>1</v>
          </cell>
        </row>
        <row r="1381">
          <cell r="A1381">
            <v>3</v>
          </cell>
          <cell r="B1381">
            <v>2</v>
          </cell>
          <cell r="C1381">
            <v>4</v>
          </cell>
          <cell r="D1381">
            <v>1</v>
          </cell>
          <cell r="E1381">
            <v>2</v>
          </cell>
          <cell r="F1381">
            <v>0</v>
          </cell>
          <cell r="G1381">
            <v>0.01</v>
          </cell>
          <cell r="H1381">
            <v>0.01</v>
          </cell>
          <cell r="I1381">
            <v>0.01</v>
          </cell>
          <cell r="J1381">
            <v>0</v>
          </cell>
          <cell r="K1381">
            <v>0</v>
          </cell>
          <cell r="M1381">
            <v>2051</v>
          </cell>
          <cell r="N1381">
            <v>2052</v>
          </cell>
          <cell r="O1381">
            <v>1</v>
          </cell>
          <cell r="Q1381">
            <v>1</v>
          </cell>
          <cell r="R1381">
            <v>1</v>
          </cell>
          <cell r="S1381">
            <v>1</v>
          </cell>
          <cell r="T1381">
            <v>1</v>
          </cell>
          <cell r="U1381">
            <v>1</v>
          </cell>
          <cell r="V1381">
            <v>1</v>
          </cell>
          <cell r="W1381">
            <v>1</v>
          </cell>
          <cell r="X1381">
            <v>1</v>
          </cell>
          <cell r="Y1381">
            <v>1</v>
          </cell>
          <cell r="Z1381">
            <v>1</v>
          </cell>
          <cell r="AA1381">
            <v>1</v>
          </cell>
          <cell r="AC1381">
            <v>1992</v>
          </cell>
          <cell r="AD1381">
            <v>1</v>
          </cell>
          <cell r="AE1381">
            <v>0</v>
          </cell>
          <cell r="AF1381">
            <v>1</v>
          </cell>
        </row>
        <row r="1382">
          <cell r="A1382">
            <v>3</v>
          </cell>
          <cell r="B1382">
            <v>3</v>
          </cell>
          <cell r="C1382">
            <v>4</v>
          </cell>
          <cell r="D1382">
            <v>1</v>
          </cell>
          <cell r="E1382">
            <v>2</v>
          </cell>
          <cell r="F1382">
            <v>0</v>
          </cell>
          <cell r="G1382">
            <v>1.4</v>
          </cell>
          <cell r="H1382">
            <v>300</v>
          </cell>
          <cell r="I1382">
            <v>4.916666666666667</v>
          </cell>
          <cell r="J1382">
            <v>0</v>
          </cell>
          <cell r="K1382">
            <v>0</v>
          </cell>
          <cell r="M1382">
            <v>2010</v>
          </cell>
          <cell r="N1382">
            <v>2052</v>
          </cell>
          <cell r="O1382">
            <v>1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1</v>
          </cell>
          <cell r="V1382">
            <v>1</v>
          </cell>
          <cell r="W1382">
            <v>1</v>
          </cell>
          <cell r="X1382">
            <v>0</v>
          </cell>
          <cell r="Y1382">
            <v>0</v>
          </cell>
          <cell r="Z1382">
            <v>1</v>
          </cell>
          <cell r="AA1382">
            <v>1</v>
          </cell>
          <cell r="AC1382">
            <v>1992</v>
          </cell>
          <cell r="AD1382">
            <v>1</v>
          </cell>
          <cell r="AE1382">
            <v>0</v>
          </cell>
          <cell r="AF1382">
            <v>1</v>
          </cell>
        </row>
        <row r="1383">
          <cell r="A1383">
            <v>3</v>
          </cell>
          <cell r="B1383">
            <v>4</v>
          </cell>
          <cell r="C1383">
            <v>4</v>
          </cell>
          <cell r="D1383">
            <v>1</v>
          </cell>
          <cell r="E1383">
            <v>2</v>
          </cell>
          <cell r="F1383">
            <v>0</v>
          </cell>
          <cell r="G1383">
            <v>0.01</v>
          </cell>
          <cell r="H1383">
            <v>0.01</v>
          </cell>
          <cell r="I1383">
            <v>0.01</v>
          </cell>
          <cell r="J1383">
            <v>0</v>
          </cell>
          <cell r="K1383">
            <v>0</v>
          </cell>
          <cell r="M1383">
            <v>2051</v>
          </cell>
          <cell r="N1383">
            <v>2052</v>
          </cell>
          <cell r="O1383">
            <v>1</v>
          </cell>
          <cell r="Q1383">
            <v>1</v>
          </cell>
          <cell r="R1383">
            <v>1</v>
          </cell>
          <cell r="S1383">
            <v>1</v>
          </cell>
          <cell r="T1383">
            <v>1</v>
          </cell>
          <cell r="U1383">
            <v>1</v>
          </cell>
          <cell r="V1383">
            <v>1</v>
          </cell>
          <cell r="W1383">
            <v>1</v>
          </cell>
          <cell r="X1383">
            <v>1</v>
          </cell>
          <cell r="Y1383">
            <v>1</v>
          </cell>
          <cell r="Z1383">
            <v>1</v>
          </cell>
          <cell r="AA1383">
            <v>1</v>
          </cell>
          <cell r="AC1383">
            <v>1992</v>
          </cell>
          <cell r="AD1383">
            <v>1</v>
          </cell>
          <cell r="AE1383">
            <v>0</v>
          </cell>
          <cell r="AF1383">
            <v>1</v>
          </cell>
        </row>
        <row r="1384">
          <cell r="A1384">
            <v>3</v>
          </cell>
          <cell r="B1384">
            <v>5</v>
          </cell>
          <cell r="C1384">
            <v>4</v>
          </cell>
          <cell r="D1384">
            <v>1</v>
          </cell>
          <cell r="E1384">
            <v>2</v>
          </cell>
          <cell r="F1384">
            <v>0</v>
          </cell>
          <cell r="G1384">
            <v>0.01</v>
          </cell>
          <cell r="H1384">
            <v>0.01</v>
          </cell>
          <cell r="I1384">
            <v>0.01</v>
          </cell>
          <cell r="J1384">
            <v>0</v>
          </cell>
          <cell r="K1384">
            <v>0</v>
          </cell>
          <cell r="M1384">
            <v>2051</v>
          </cell>
          <cell r="N1384">
            <v>2052</v>
          </cell>
          <cell r="O1384">
            <v>1</v>
          </cell>
          <cell r="Q1384">
            <v>1</v>
          </cell>
          <cell r="R1384">
            <v>1</v>
          </cell>
          <cell r="S1384">
            <v>1</v>
          </cell>
          <cell r="T1384">
            <v>1</v>
          </cell>
          <cell r="U1384">
            <v>1</v>
          </cell>
          <cell r="V1384">
            <v>1</v>
          </cell>
          <cell r="W1384">
            <v>1</v>
          </cell>
          <cell r="X1384">
            <v>1</v>
          </cell>
          <cell r="Y1384">
            <v>1</v>
          </cell>
          <cell r="Z1384">
            <v>1</v>
          </cell>
          <cell r="AA1384">
            <v>1</v>
          </cell>
          <cell r="AC1384">
            <v>1992</v>
          </cell>
          <cell r="AD1384">
            <v>1</v>
          </cell>
          <cell r="AE1384">
            <v>0</v>
          </cell>
          <cell r="AF1384">
            <v>1</v>
          </cell>
        </row>
        <row r="1385">
          <cell r="A1385">
            <v>3</v>
          </cell>
          <cell r="B1385">
            <v>6</v>
          </cell>
          <cell r="C1385">
            <v>4</v>
          </cell>
          <cell r="D1385">
            <v>1</v>
          </cell>
          <cell r="E1385">
            <v>2</v>
          </cell>
          <cell r="F1385">
            <v>0</v>
          </cell>
          <cell r="G1385">
            <v>1.4</v>
          </cell>
          <cell r="H1385">
            <v>300</v>
          </cell>
          <cell r="I1385">
            <v>4.916666666666667</v>
          </cell>
          <cell r="J1385">
            <v>0</v>
          </cell>
          <cell r="K1385">
            <v>0</v>
          </cell>
          <cell r="M1385">
            <v>2020</v>
          </cell>
          <cell r="N1385">
            <v>2052</v>
          </cell>
          <cell r="O1385">
            <v>1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1</v>
          </cell>
          <cell r="V1385">
            <v>1</v>
          </cell>
          <cell r="W1385">
            <v>1</v>
          </cell>
          <cell r="X1385">
            <v>0</v>
          </cell>
          <cell r="Y1385">
            <v>0</v>
          </cell>
          <cell r="Z1385">
            <v>1</v>
          </cell>
          <cell r="AA1385">
            <v>1</v>
          </cell>
          <cell r="AC1385">
            <v>1992</v>
          </cell>
          <cell r="AD1385">
            <v>1</v>
          </cell>
          <cell r="AE1385">
            <v>0</v>
          </cell>
          <cell r="AF1385">
            <v>1</v>
          </cell>
        </row>
        <row r="1386">
          <cell r="A1386">
            <v>3</v>
          </cell>
          <cell r="B1386">
            <v>7</v>
          </cell>
          <cell r="C1386">
            <v>4</v>
          </cell>
          <cell r="D1386">
            <v>1</v>
          </cell>
          <cell r="E1386">
            <v>2</v>
          </cell>
          <cell r="F1386">
            <v>0</v>
          </cell>
          <cell r="G1386">
            <v>0.01</v>
          </cell>
          <cell r="H1386">
            <v>0.01</v>
          </cell>
          <cell r="I1386">
            <v>0.01</v>
          </cell>
          <cell r="J1386">
            <v>0</v>
          </cell>
          <cell r="K1386">
            <v>0</v>
          </cell>
          <cell r="M1386">
            <v>2051</v>
          </cell>
          <cell r="N1386">
            <v>2052</v>
          </cell>
          <cell r="O1386">
            <v>1</v>
          </cell>
          <cell r="Q1386">
            <v>1</v>
          </cell>
          <cell r="R1386">
            <v>1</v>
          </cell>
          <cell r="S1386">
            <v>1</v>
          </cell>
          <cell r="T1386">
            <v>1</v>
          </cell>
          <cell r="U1386">
            <v>1</v>
          </cell>
          <cell r="V1386">
            <v>1</v>
          </cell>
          <cell r="W1386">
            <v>1</v>
          </cell>
          <cell r="X1386">
            <v>1</v>
          </cell>
          <cell r="Y1386">
            <v>1</v>
          </cell>
          <cell r="Z1386">
            <v>1</v>
          </cell>
          <cell r="AA1386">
            <v>1</v>
          </cell>
          <cell r="AC1386">
            <v>1992</v>
          </cell>
          <cell r="AD1386">
            <v>1</v>
          </cell>
          <cell r="AE1386">
            <v>0</v>
          </cell>
          <cell r="AF1386">
            <v>1</v>
          </cell>
        </row>
        <row r="1387">
          <cell r="A1387">
            <v>3</v>
          </cell>
          <cell r="B1387">
            <v>9</v>
          </cell>
          <cell r="C1387">
            <v>4</v>
          </cell>
          <cell r="D1387">
            <v>1</v>
          </cell>
          <cell r="E1387">
            <v>2</v>
          </cell>
          <cell r="F1387">
            <v>0</v>
          </cell>
          <cell r="G1387">
            <v>0.01</v>
          </cell>
          <cell r="H1387">
            <v>0.01</v>
          </cell>
          <cell r="I1387">
            <v>0.01</v>
          </cell>
          <cell r="J1387">
            <v>0</v>
          </cell>
          <cell r="K1387">
            <v>0</v>
          </cell>
          <cell r="M1387">
            <v>2051</v>
          </cell>
          <cell r="N1387">
            <v>2052</v>
          </cell>
          <cell r="O1387">
            <v>1</v>
          </cell>
          <cell r="Q1387">
            <v>1</v>
          </cell>
          <cell r="R1387">
            <v>1</v>
          </cell>
          <cell r="S1387">
            <v>1</v>
          </cell>
          <cell r="T1387">
            <v>1</v>
          </cell>
          <cell r="U1387">
            <v>1</v>
          </cell>
          <cell r="V1387">
            <v>1</v>
          </cell>
          <cell r="W1387">
            <v>1</v>
          </cell>
          <cell r="X1387">
            <v>1</v>
          </cell>
          <cell r="Y1387">
            <v>1</v>
          </cell>
          <cell r="Z1387">
            <v>1</v>
          </cell>
          <cell r="AA1387">
            <v>1</v>
          </cell>
          <cell r="AC1387">
            <v>1992</v>
          </cell>
          <cell r="AD1387">
            <v>1</v>
          </cell>
          <cell r="AE1387">
            <v>0</v>
          </cell>
          <cell r="AF1387">
            <v>1</v>
          </cell>
        </row>
        <row r="1388">
          <cell r="A1388">
            <v>3</v>
          </cell>
          <cell r="B1388">
            <v>8</v>
          </cell>
          <cell r="C1388">
            <v>4</v>
          </cell>
          <cell r="D1388">
            <v>1</v>
          </cell>
          <cell r="E1388">
            <v>2</v>
          </cell>
          <cell r="F1388">
            <v>0</v>
          </cell>
          <cell r="G1388">
            <v>0.01</v>
          </cell>
          <cell r="H1388">
            <v>0.01</v>
          </cell>
          <cell r="I1388">
            <v>0.01</v>
          </cell>
          <cell r="J1388">
            <v>0</v>
          </cell>
          <cell r="K1388">
            <v>0</v>
          </cell>
          <cell r="M1388">
            <v>2051</v>
          </cell>
          <cell r="N1388">
            <v>2052</v>
          </cell>
          <cell r="O1388">
            <v>1</v>
          </cell>
          <cell r="Q1388">
            <v>1</v>
          </cell>
          <cell r="R1388">
            <v>1</v>
          </cell>
          <cell r="S1388">
            <v>1</v>
          </cell>
          <cell r="T1388">
            <v>1</v>
          </cell>
          <cell r="U1388">
            <v>1</v>
          </cell>
          <cell r="V1388">
            <v>1</v>
          </cell>
          <cell r="W1388">
            <v>1</v>
          </cell>
          <cell r="X1388">
            <v>1</v>
          </cell>
          <cell r="Y1388">
            <v>1</v>
          </cell>
          <cell r="Z1388">
            <v>1</v>
          </cell>
          <cell r="AA1388">
            <v>1</v>
          </cell>
          <cell r="AC1388">
            <v>1992</v>
          </cell>
          <cell r="AD1388">
            <v>1</v>
          </cell>
          <cell r="AE1388">
            <v>0</v>
          </cell>
          <cell r="AF1388">
            <v>1</v>
          </cell>
        </row>
        <row r="1389">
          <cell r="A1389">
            <v>3</v>
          </cell>
          <cell r="B1389">
            <v>10</v>
          </cell>
          <cell r="C1389">
            <v>4</v>
          </cell>
          <cell r="D1389">
            <v>1</v>
          </cell>
          <cell r="E1389">
            <v>2</v>
          </cell>
          <cell r="F1389">
            <v>0</v>
          </cell>
          <cell r="G1389">
            <v>1.4</v>
          </cell>
          <cell r="H1389">
            <v>300</v>
          </cell>
          <cell r="I1389">
            <v>4.916666666666667</v>
          </cell>
          <cell r="J1389">
            <v>0</v>
          </cell>
          <cell r="K1389">
            <v>0</v>
          </cell>
          <cell r="M1389">
            <v>2030</v>
          </cell>
          <cell r="N1389">
            <v>2052</v>
          </cell>
          <cell r="O1389">
            <v>1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1</v>
          </cell>
          <cell r="V1389">
            <v>1</v>
          </cell>
          <cell r="W1389">
            <v>1</v>
          </cell>
          <cell r="X1389">
            <v>0</v>
          </cell>
          <cell r="Y1389">
            <v>0</v>
          </cell>
          <cell r="Z1389">
            <v>1</v>
          </cell>
          <cell r="AA1389">
            <v>1</v>
          </cell>
          <cell r="AC1389">
            <v>1992</v>
          </cell>
          <cell r="AD1389">
            <v>1</v>
          </cell>
          <cell r="AE1389">
            <v>0</v>
          </cell>
          <cell r="AF1389">
            <v>1</v>
          </cell>
        </row>
        <row r="1390">
          <cell r="A1390">
            <v>46</v>
          </cell>
          <cell r="B1390">
            <v>1</v>
          </cell>
          <cell r="C1390">
            <v>4</v>
          </cell>
          <cell r="D1390">
            <v>1</v>
          </cell>
          <cell r="E1390">
            <v>1</v>
          </cell>
          <cell r="F1390">
            <v>8.0910587302028547E-2</v>
          </cell>
          <cell r="G1390">
            <v>0.93709999999999993</v>
          </cell>
          <cell r="H1390">
            <v>16.680296553988345</v>
          </cell>
          <cell r="I1390">
            <v>0.25589091304413941</v>
          </cell>
          <cell r="J1390">
            <v>0</v>
          </cell>
          <cell r="K1390">
            <v>0</v>
          </cell>
          <cell r="M1390">
            <v>2003</v>
          </cell>
          <cell r="N1390">
            <v>2052</v>
          </cell>
          <cell r="O1390">
            <v>1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C1390">
            <v>1992</v>
          </cell>
          <cell r="AD1390">
            <v>1</v>
          </cell>
          <cell r="AE1390">
            <v>0</v>
          </cell>
          <cell r="AF1390">
            <v>1</v>
          </cell>
        </row>
        <row r="1391">
          <cell r="A1391">
            <v>46</v>
          </cell>
          <cell r="B1391">
            <v>2</v>
          </cell>
          <cell r="C1391">
            <v>4</v>
          </cell>
          <cell r="D1391">
            <v>1</v>
          </cell>
          <cell r="E1391">
            <v>1</v>
          </cell>
          <cell r="F1391">
            <v>0</v>
          </cell>
          <cell r="G1391">
            <v>0.93709999999999993</v>
          </cell>
          <cell r="H1391">
            <v>21.134693929201145</v>
          </cell>
          <cell r="I1391">
            <v>0.25589091304413941</v>
          </cell>
          <cell r="J1391">
            <v>0</v>
          </cell>
          <cell r="K1391">
            <v>0</v>
          </cell>
          <cell r="M1391">
            <v>2012</v>
          </cell>
          <cell r="N1391">
            <v>2052</v>
          </cell>
          <cell r="O1391">
            <v>1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C1391">
            <v>1992</v>
          </cell>
          <cell r="AD1391">
            <v>1</v>
          </cell>
          <cell r="AE1391">
            <v>0</v>
          </cell>
          <cell r="AF1391">
            <v>1</v>
          </cell>
        </row>
        <row r="1392">
          <cell r="A1392">
            <v>47</v>
          </cell>
          <cell r="B1392">
            <v>1</v>
          </cell>
          <cell r="C1392">
            <v>4</v>
          </cell>
          <cell r="D1392">
            <v>1</v>
          </cell>
          <cell r="E1392">
            <v>1</v>
          </cell>
          <cell r="F1392">
            <v>0.15254890113196268</v>
          </cell>
          <cell r="G1392">
            <v>0.98</v>
          </cell>
          <cell r="H1392">
            <v>21.764705882352942</v>
          </cell>
          <cell r="I1392">
            <v>0.01</v>
          </cell>
          <cell r="J1392">
            <v>0</v>
          </cell>
          <cell r="K1392">
            <v>0</v>
          </cell>
          <cell r="M1392">
            <v>2003</v>
          </cell>
          <cell r="N1392">
            <v>2052</v>
          </cell>
          <cell r="O1392">
            <v>1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C1392">
            <v>1992</v>
          </cell>
          <cell r="AD1392">
            <v>1</v>
          </cell>
          <cell r="AE1392">
            <v>0</v>
          </cell>
          <cell r="AF1392">
            <v>1</v>
          </cell>
        </row>
        <row r="1393">
          <cell r="A1393">
            <v>47</v>
          </cell>
          <cell r="B1393">
            <v>2</v>
          </cell>
          <cell r="C1393">
            <v>4</v>
          </cell>
          <cell r="D1393">
            <v>1</v>
          </cell>
          <cell r="E1393">
            <v>1</v>
          </cell>
          <cell r="F1393">
            <v>0</v>
          </cell>
          <cell r="G1393">
            <v>0.98</v>
          </cell>
          <cell r="H1393">
            <v>25</v>
          </cell>
          <cell r="I1393">
            <v>0.01</v>
          </cell>
          <cell r="J1393">
            <v>0</v>
          </cell>
          <cell r="K1393">
            <v>0</v>
          </cell>
          <cell r="M1393">
            <v>2013</v>
          </cell>
          <cell r="N1393">
            <v>2052</v>
          </cell>
          <cell r="O1393">
            <v>1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C1393">
            <v>1992</v>
          </cell>
          <cell r="AD1393">
            <v>1</v>
          </cell>
          <cell r="AE1393">
            <v>0</v>
          </cell>
          <cell r="AF1393">
            <v>1</v>
          </cell>
        </row>
        <row r="1394">
          <cell r="A1394">
            <v>48</v>
          </cell>
          <cell r="B1394">
            <v>1</v>
          </cell>
          <cell r="C1394">
            <v>4</v>
          </cell>
          <cell r="D1394">
            <v>1</v>
          </cell>
          <cell r="E1394">
            <v>2</v>
          </cell>
          <cell r="F1394">
            <v>0.40562961450328067</v>
          </cell>
          <cell r="G1394">
            <v>0.71050000000000002</v>
          </cell>
          <cell r="H1394">
            <v>8.4623504574243498</v>
          </cell>
          <cell r="I1394">
            <v>1.1259676284306828</v>
          </cell>
          <cell r="J1394">
            <v>0</v>
          </cell>
          <cell r="K1394">
            <v>0</v>
          </cell>
          <cell r="M1394">
            <v>2003</v>
          </cell>
          <cell r="N1394">
            <v>2003</v>
          </cell>
          <cell r="O1394">
            <v>1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C1394">
            <v>1992</v>
          </cell>
          <cell r="AD1394">
            <v>1</v>
          </cell>
          <cell r="AE1394">
            <v>0</v>
          </cell>
          <cell r="AF1394">
            <v>1</v>
          </cell>
        </row>
        <row r="1395">
          <cell r="A1395">
            <v>48</v>
          </cell>
          <cell r="B1395">
            <v>2</v>
          </cell>
          <cell r="C1395">
            <v>4</v>
          </cell>
          <cell r="D1395">
            <v>1</v>
          </cell>
          <cell r="E1395">
            <v>2</v>
          </cell>
          <cell r="F1395">
            <v>0</v>
          </cell>
          <cell r="G1395">
            <v>0.77525000000000011</v>
          </cell>
          <cell r="H1395">
            <v>9.2067075137052559</v>
          </cell>
          <cell r="I1395">
            <v>1.0319251854240568</v>
          </cell>
          <cell r="J1395">
            <v>0</v>
          </cell>
          <cell r="K1395">
            <v>0</v>
          </cell>
          <cell r="M1395">
            <v>2003</v>
          </cell>
          <cell r="N1395">
            <v>2022</v>
          </cell>
          <cell r="O1395">
            <v>1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C1395">
            <v>1992</v>
          </cell>
          <cell r="AD1395">
            <v>1</v>
          </cell>
          <cell r="AE1395">
            <v>0</v>
          </cell>
          <cell r="AF1395">
            <v>1</v>
          </cell>
        </row>
        <row r="1396">
          <cell r="A1396">
            <v>48</v>
          </cell>
          <cell r="B1396">
            <v>3</v>
          </cell>
          <cell r="C1396">
            <v>4</v>
          </cell>
          <cell r="D1396">
            <v>1</v>
          </cell>
          <cell r="E1396">
            <v>2</v>
          </cell>
          <cell r="F1396">
            <v>0</v>
          </cell>
          <cell r="G1396">
            <v>0.87525000000000008</v>
          </cell>
          <cell r="H1396">
            <v>11.782347900599827</v>
          </cell>
          <cell r="I1396">
            <v>2.656383890317052</v>
          </cell>
          <cell r="J1396">
            <v>0</v>
          </cell>
          <cell r="K1396">
            <v>0</v>
          </cell>
          <cell r="M1396">
            <v>2013</v>
          </cell>
          <cell r="N1396">
            <v>2052</v>
          </cell>
          <cell r="O1396">
            <v>1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C1396">
            <v>1992</v>
          </cell>
          <cell r="AD1396">
            <v>1</v>
          </cell>
          <cell r="AE1396">
            <v>0</v>
          </cell>
          <cell r="AF1396">
            <v>1</v>
          </cell>
        </row>
        <row r="1397">
          <cell r="A1397">
            <v>48</v>
          </cell>
          <cell r="B1397">
            <v>4</v>
          </cell>
          <cell r="C1397">
            <v>4</v>
          </cell>
          <cell r="D1397">
            <v>1</v>
          </cell>
          <cell r="E1397">
            <v>2</v>
          </cell>
          <cell r="F1397">
            <v>0</v>
          </cell>
          <cell r="G1397">
            <v>0.78525</v>
          </cell>
          <cell r="H1397">
            <v>10.948081264108351</v>
          </cell>
          <cell r="I1397">
            <v>1.0319251854240568</v>
          </cell>
          <cell r="J1397">
            <v>0</v>
          </cell>
          <cell r="K1397">
            <v>0</v>
          </cell>
          <cell r="M1397">
            <v>2020</v>
          </cell>
          <cell r="N1397">
            <v>2052</v>
          </cell>
          <cell r="O1397">
            <v>1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C1397">
            <v>1992</v>
          </cell>
          <cell r="AD1397">
            <v>1</v>
          </cell>
          <cell r="AE1397">
            <v>0</v>
          </cell>
          <cell r="AF1397">
            <v>1</v>
          </cell>
        </row>
        <row r="1398">
          <cell r="A1398">
            <v>48</v>
          </cell>
          <cell r="B1398">
            <v>5</v>
          </cell>
          <cell r="C1398">
            <v>4</v>
          </cell>
          <cell r="D1398">
            <v>1</v>
          </cell>
          <cell r="E1398">
            <v>2</v>
          </cell>
          <cell r="F1398">
            <v>0</v>
          </cell>
          <cell r="G1398">
            <v>0.87525000000000008</v>
          </cell>
          <cell r="H1398">
            <v>11.782347900599827</v>
          </cell>
          <cell r="I1398">
            <v>2.656383890317052</v>
          </cell>
          <cell r="J1398">
            <v>0</v>
          </cell>
          <cell r="K1398">
            <v>0</v>
          </cell>
          <cell r="M1398">
            <v>2020</v>
          </cell>
          <cell r="N1398">
            <v>2052</v>
          </cell>
          <cell r="O1398">
            <v>1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C1398">
            <v>1992</v>
          </cell>
          <cell r="AD1398">
            <v>1</v>
          </cell>
          <cell r="AE1398">
            <v>0</v>
          </cell>
          <cell r="AF1398">
            <v>1</v>
          </cell>
        </row>
        <row r="1399">
          <cell r="A1399">
            <v>48</v>
          </cell>
          <cell r="B1399">
            <v>6</v>
          </cell>
          <cell r="C1399">
            <v>4</v>
          </cell>
          <cell r="D1399">
            <v>1</v>
          </cell>
          <cell r="E1399">
            <v>2</v>
          </cell>
          <cell r="F1399">
            <v>0</v>
          </cell>
          <cell r="G1399">
            <v>0.78525</v>
          </cell>
          <cell r="H1399">
            <v>10.948081264108351</v>
          </cell>
          <cell r="I1399">
            <v>1.0319251854240568</v>
          </cell>
          <cell r="J1399">
            <v>0</v>
          </cell>
          <cell r="K1399">
            <v>0</v>
          </cell>
          <cell r="M1399">
            <v>2030</v>
          </cell>
          <cell r="N1399">
            <v>2052</v>
          </cell>
          <cell r="O1399">
            <v>1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C1399">
            <v>1992</v>
          </cell>
          <cell r="AD1399">
            <v>1</v>
          </cell>
          <cell r="AE1399">
            <v>0</v>
          </cell>
          <cell r="AF1399">
            <v>1</v>
          </cell>
        </row>
        <row r="1400">
          <cell r="A1400">
            <v>48</v>
          </cell>
          <cell r="B1400">
            <v>7</v>
          </cell>
          <cell r="C1400">
            <v>4</v>
          </cell>
          <cell r="D1400">
            <v>1</v>
          </cell>
          <cell r="E1400">
            <v>2</v>
          </cell>
          <cell r="F1400">
            <v>0</v>
          </cell>
          <cell r="G1400">
            <v>0.88525000000000009</v>
          </cell>
          <cell r="H1400">
            <v>11.782347900599827</v>
          </cell>
          <cell r="I1400">
            <v>2.656383890317052</v>
          </cell>
          <cell r="J1400">
            <v>0</v>
          </cell>
          <cell r="K1400">
            <v>0</v>
          </cell>
          <cell r="M1400">
            <v>2030</v>
          </cell>
          <cell r="N1400">
            <v>2052</v>
          </cell>
          <cell r="O1400">
            <v>1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C1400">
            <v>1992</v>
          </cell>
          <cell r="AD1400">
            <v>1</v>
          </cell>
          <cell r="AE1400">
            <v>0</v>
          </cell>
          <cell r="AF1400">
            <v>1</v>
          </cell>
        </row>
        <row r="1401">
          <cell r="A1401">
            <v>49</v>
          </cell>
          <cell r="B1401">
            <v>1</v>
          </cell>
          <cell r="C1401">
            <v>4</v>
          </cell>
          <cell r="D1401">
            <v>1</v>
          </cell>
          <cell r="E1401">
            <v>2</v>
          </cell>
          <cell r="F1401">
            <v>0.28192780625311653</v>
          </cell>
          <cell r="G1401">
            <v>0.76</v>
          </cell>
          <cell r="H1401">
            <v>29.358552631578949</v>
          </cell>
          <cell r="I1401">
            <v>0.78947368421052633</v>
          </cell>
          <cell r="J1401">
            <v>0</v>
          </cell>
          <cell r="K1401">
            <v>0</v>
          </cell>
          <cell r="M1401">
            <v>2003</v>
          </cell>
          <cell r="N1401">
            <v>2003</v>
          </cell>
          <cell r="O1401">
            <v>1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C1401">
            <v>1992</v>
          </cell>
          <cell r="AD1401">
            <v>1</v>
          </cell>
          <cell r="AE1401">
            <v>0</v>
          </cell>
          <cell r="AF1401">
            <v>1</v>
          </cell>
        </row>
        <row r="1402">
          <cell r="A1402">
            <v>49</v>
          </cell>
          <cell r="B1402">
            <v>2</v>
          </cell>
          <cell r="C1402">
            <v>4</v>
          </cell>
          <cell r="D1402">
            <v>1</v>
          </cell>
          <cell r="E1402">
            <v>2</v>
          </cell>
          <cell r="F1402">
            <v>0</v>
          </cell>
          <cell r="G1402">
            <v>0.77</v>
          </cell>
          <cell r="H1402">
            <v>30.113636363636363</v>
          </cell>
          <cell r="I1402">
            <v>0.77922077922077926</v>
          </cell>
          <cell r="J1402">
            <v>0</v>
          </cell>
          <cell r="K1402">
            <v>0</v>
          </cell>
          <cell r="M1402">
            <v>2003</v>
          </cell>
          <cell r="N1402">
            <v>2052</v>
          </cell>
          <cell r="O1402">
            <v>1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C1402">
            <v>1992</v>
          </cell>
          <cell r="AD1402">
            <v>1</v>
          </cell>
          <cell r="AE1402">
            <v>0</v>
          </cell>
          <cell r="AF1402">
            <v>1</v>
          </cell>
        </row>
        <row r="1403">
          <cell r="A1403">
            <v>49</v>
          </cell>
          <cell r="B1403">
            <v>3</v>
          </cell>
          <cell r="C1403">
            <v>4</v>
          </cell>
          <cell r="D1403">
            <v>1</v>
          </cell>
          <cell r="E1403">
            <v>2</v>
          </cell>
          <cell r="F1403">
            <v>0</v>
          </cell>
          <cell r="G1403">
            <v>0.8</v>
          </cell>
          <cell r="H1403">
            <v>31.640625</v>
          </cell>
          <cell r="I1403">
            <v>0.75</v>
          </cell>
          <cell r="J1403">
            <v>0</v>
          </cell>
          <cell r="K1403">
            <v>0</v>
          </cell>
          <cell r="M1403">
            <v>2003</v>
          </cell>
          <cell r="N1403">
            <v>2052</v>
          </cell>
          <cell r="O1403">
            <v>1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C1403">
            <v>1992</v>
          </cell>
          <cell r="AD1403">
            <v>1</v>
          </cell>
          <cell r="AE1403">
            <v>0</v>
          </cell>
          <cell r="AF1403">
            <v>1</v>
          </cell>
        </row>
        <row r="1404">
          <cell r="A1404">
            <v>49</v>
          </cell>
          <cell r="B1404">
            <v>4</v>
          </cell>
          <cell r="C1404">
            <v>4</v>
          </cell>
          <cell r="D1404">
            <v>1</v>
          </cell>
          <cell r="E1404">
            <v>2</v>
          </cell>
          <cell r="F1404">
            <v>0</v>
          </cell>
          <cell r="G1404">
            <v>0.85</v>
          </cell>
          <cell r="H1404">
            <v>33.970588235294116</v>
          </cell>
          <cell r="I1404">
            <v>0.70588235294117652</v>
          </cell>
          <cell r="J1404">
            <v>0</v>
          </cell>
          <cell r="K1404">
            <v>0</v>
          </cell>
          <cell r="M1404">
            <v>2003</v>
          </cell>
          <cell r="N1404">
            <v>2052</v>
          </cell>
          <cell r="O1404">
            <v>1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C1404">
            <v>1992</v>
          </cell>
          <cell r="AD1404">
            <v>1</v>
          </cell>
          <cell r="AE1404">
            <v>0</v>
          </cell>
          <cell r="AF1404">
            <v>1</v>
          </cell>
        </row>
        <row r="1405">
          <cell r="A1405">
            <v>49</v>
          </cell>
          <cell r="B1405">
            <v>5</v>
          </cell>
          <cell r="C1405">
            <v>4</v>
          </cell>
          <cell r="D1405">
            <v>1</v>
          </cell>
          <cell r="E1405">
            <v>2</v>
          </cell>
          <cell r="F1405">
            <v>0</v>
          </cell>
          <cell r="G1405">
            <v>0.98</v>
          </cell>
          <cell r="H1405">
            <v>32.33418367346939</v>
          </cell>
          <cell r="I1405">
            <v>0.61224489795918369</v>
          </cell>
          <cell r="J1405">
            <v>0</v>
          </cell>
          <cell r="K1405">
            <v>0</v>
          </cell>
          <cell r="M1405">
            <v>2003</v>
          </cell>
          <cell r="N1405">
            <v>2052</v>
          </cell>
          <cell r="O1405">
            <v>1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C1405">
            <v>1992</v>
          </cell>
          <cell r="AD1405">
            <v>1</v>
          </cell>
          <cell r="AE1405">
            <v>0</v>
          </cell>
          <cell r="AF1405">
            <v>1</v>
          </cell>
        </row>
        <row r="1406">
          <cell r="A1406">
            <v>49</v>
          </cell>
          <cell r="B1406">
            <v>6</v>
          </cell>
          <cell r="C1406">
            <v>4</v>
          </cell>
          <cell r="D1406">
            <v>1</v>
          </cell>
          <cell r="E1406">
            <v>2</v>
          </cell>
          <cell r="F1406">
            <v>0</v>
          </cell>
          <cell r="G1406">
            <v>0.82</v>
          </cell>
          <cell r="H1406">
            <v>32.621951219512198</v>
          </cell>
          <cell r="I1406">
            <v>0.73170731707317072</v>
          </cell>
          <cell r="J1406">
            <v>0</v>
          </cell>
          <cell r="K1406">
            <v>0</v>
          </cell>
          <cell r="M1406">
            <v>2020</v>
          </cell>
          <cell r="N1406">
            <v>2052</v>
          </cell>
          <cell r="O1406">
            <v>1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  <cell r="V1406">
            <v>0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C1406">
            <v>1992</v>
          </cell>
          <cell r="AD1406">
            <v>1</v>
          </cell>
          <cell r="AE1406">
            <v>0</v>
          </cell>
          <cell r="AF1406">
            <v>1</v>
          </cell>
        </row>
        <row r="1407">
          <cell r="A1407">
            <v>49</v>
          </cell>
          <cell r="B1407">
            <v>7</v>
          </cell>
          <cell r="C1407">
            <v>4</v>
          </cell>
          <cell r="D1407">
            <v>1</v>
          </cell>
          <cell r="E1407">
            <v>2</v>
          </cell>
          <cell r="F1407">
            <v>0</v>
          </cell>
          <cell r="G1407">
            <v>0.98</v>
          </cell>
          <cell r="H1407">
            <v>32.33418367346939</v>
          </cell>
          <cell r="I1407">
            <v>0.61224489795918369</v>
          </cell>
          <cell r="J1407">
            <v>0</v>
          </cell>
          <cell r="K1407">
            <v>0</v>
          </cell>
          <cell r="M1407">
            <v>2020</v>
          </cell>
          <cell r="N1407">
            <v>2052</v>
          </cell>
          <cell r="O1407">
            <v>1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C1407">
            <v>1992</v>
          </cell>
          <cell r="AD1407">
            <v>1</v>
          </cell>
          <cell r="AE1407">
            <v>0</v>
          </cell>
          <cell r="AF1407">
            <v>1</v>
          </cell>
        </row>
        <row r="1408">
          <cell r="A1408">
            <v>49</v>
          </cell>
          <cell r="B1408">
            <v>8</v>
          </cell>
          <cell r="C1408">
            <v>4</v>
          </cell>
          <cell r="D1408">
            <v>1</v>
          </cell>
          <cell r="E1408">
            <v>2</v>
          </cell>
          <cell r="F1408">
            <v>0</v>
          </cell>
          <cell r="G1408">
            <v>0.83</v>
          </cell>
          <cell r="H1408">
            <v>33.057228915662648</v>
          </cell>
          <cell r="I1408">
            <v>0.72289156626506024</v>
          </cell>
          <cell r="J1408">
            <v>0</v>
          </cell>
          <cell r="K1408">
            <v>0</v>
          </cell>
          <cell r="M1408">
            <v>2030</v>
          </cell>
          <cell r="N1408">
            <v>2052</v>
          </cell>
          <cell r="O1408">
            <v>1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C1408">
            <v>1992</v>
          </cell>
          <cell r="AD1408">
            <v>1</v>
          </cell>
          <cell r="AE1408">
            <v>0</v>
          </cell>
          <cell r="AF1408">
            <v>1</v>
          </cell>
        </row>
        <row r="1409">
          <cell r="A1409">
            <v>50</v>
          </cell>
          <cell r="B1409">
            <v>1</v>
          </cell>
          <cell r="C1409">
            <v>4</v>
          </cell>
          <cell r="D1409">
            <v>1</v>
          </cell>
          <cell r="E1409">
            <v>3</v>
          </cell>
          <cell r="F1409">
            <v>1.3968273873294142E-2</v>
          </cell>
          <cell r="G1409">
            <v>0.76049999999999995</v>
          </cell>
          <cell r="H1409">
            <v>14.464168310322156</v>
          </cell>
          <cell r="I1409">
            <v>1.051939513477975</v>
          </cell>
          <cell r="J1409">
            <v>0</v>
          </cell>
          <cell r="K1409">
            <v>0</v>
          </cell>
          <cell r="M1409">
            <v>2003</v>
          </cell>
          <cell r="N1409">
            <v>2003</v>
          </cell>
          <cell r="O1409">
            <v>1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C1409">
            <v>1992</v>
          </cell>
          <cell r="AD1409">
            <v>1</v>
          </cell>
          <cell r="AE1409">
            <v>0</v>
          </cell>
          <cell r="AF1409">
            <v>1</v>
          </cell>
        </row>
        <row r="1410">
          <cell r="A1410">
            <v>50</v>
          </cell>
          <cell r="B1410">
            <v>2</v>
          </cell>
          <cell r="C1410">
            <v>4</v>
          </cell>
          <cell r="D1410">
            <v>1</v>
          </cell>
          <cell r="E1410">
            <v>3</v>
          </cell>
          <cell r="F1410">
            <v>0</v>
          </cell>
          <cell r="G1410">
            <v>0.78525</v>
          </cell>
          <cell r="H1410">
            <v>14.008277618592803</v>
          </cell>
          <cell r="I1410">
            <v>1.0187838268067493</v>
          </cell>
          <cell r="J1410">
            <v>0</v>
          </cell>
          <cell r="K1410">
            <v>0</v>
          </cell>
          <cell r="M1410">
            <v>2003</v>
          </cell>
          <cell r="N1410">
            <v>2022</v>
          </cell>
          <cell r="O1410">
            <v>1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C1410">
            <v>1992</v>
          </cell>
          <cell r="AD1410">
            <v>1</v>
          </cell>
          <cell r="AE1410">
            <v>0</v>
          </cell>
          <cell r="AF1410">
            <v>1</v>
          </cell>
        </row>
        <row r="1411">
          <cell r="A1411">
            <v>50</v>
          </cell>
          <cell r="B1411">
            <v>3</v>
          </cell>
          <cell r="C1411">
            <v>4</v>
          </cell>
          <cell r="D1411">
            <v>1</v>
          </cell>
          <cell r="E1411">
            <v>3</v>
          </cell>
          <cell r="F1411">
            <v>0</v>
          </cell>
          <cell r="G1411">
            <v>0.79525000000000001</v>
          </cell>
          <cell r="H1411">
            <v>14.5813435211716</v>
          </cell>
          <cell r="I1411">
            <v>1.0187838268067493</v>
          </cell>
          <cell r="J1411">
            <v>0</v>
          </cell>
          <cell r="K1411">
            <v>0</v>
          </cell>
          <cell r="M1411">
            <v>2010</v>
          </cell>
          <cell r="N1411">
            <v>2022</v>
          </cell>
          <cell r="O1411">
            <v>1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C1411">
            <v>1992</v>
          </cell>
          <cell r="AD1411">
            <v>1</v>
          </cell>
          <cell r="AE1411">
            <v>0</v>
          </cell>
          <cell r="AF1411">
            <v>1</v>
          </cell>
        </row>
        <row r="1412">
          <cell r="A1412">
            <v>50</v>
          </cell>
          <cell r="B1412">
            <v>4</v>
          </cell>
          <cell r="C1412">
            <v>4</v>
          </cell>
          <cell r="D1412">
            <v>1</v>
          </cell>
          <cell r="E1412">
            <v>3</v>
          </cell>
          <cell r="F1412">
            <v>0</v>
          </cell>
          <cell r="G1412">
            <v>0.79525000000000001</v>
          </cell>
          <cell r="H1412">
            <v>14.397988054071046</v>
          </cell>
          <cell r="I1412">
            <v>1.0059729644765796</v>
          </cell>
          <cell r="J1412">
            <v>0</v>
          </cell>
          <cell r="K1412">
            <v>0</v>
          </cell>
          <cell r="M1412">
            <v>2010</v>
          </cell>
          <cell r="N1412">
            <v>2052</v>
          </cell>
          <cell r="O1412">
            <v>1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C1412">
            <v>1992</v>
          </cell>
          <cell r="AD1412">
            <v>1</v>
          </cell>
          <cell r="AE1412">
            <v>0</v>
          </cell>
          <cell r="AF1412">
            <v>1</v>
          </cell>
        </row>
        <row r="1413">
          <cell r="A1413">
            <v>50</v>
          </cell>
          <cell r="B1413">
            <v>5</v>
          </cell>
          <cell r="C1413">
            <v>4</v>
          </cell>
          <cell r="D1413">
            <v>1</v>
          </cell>
          <cell r="E1413">
            <v>3</v>
          </cell>
          <cell r="F1413">
            <v>0</v>
          </cell>
          <cell r="G1413">
            <v>0.79525000000000001</v>
          </cell>
          <cell r="H1413">
            <v>14.397988054071046</v>
          </cell>
          <cell r="I1413">
            <v>1.0059729644765796</v>
          </cell>
          <cell r="J1413">
            <v>0</v>
          </cell>
          <cell r="K1413">
            <v>0</v>
          </cell>
          <cell r="M1413">
            <v>2020</v>
          </cell>
          <cell r="N1413">
            <v>2052</v>
          </cell>
          <cell r="O1413">
            <v>1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C1413">
            <v>1992</v>
          </cell>
          <cell r="AD1413">
            <v>1</v>
          </cell>
          <cell r="AE1413">
            <v>0</v>
          </cell>
          <cell r="AF1413">
            <v>1</v>
          </cell>
        </row>
        <row r="1414">
          <cell r="A1414">
            <v>51</v>
          </cell>
          <cell r="B1414">
            <v>1</v>
          </cell>
          <cell r="C1414">
            <v>4</v>
          </cell>
          <cell r="D1414">
            <v>1</v>
          </cell>
          <cell r="E1414">
            <v>3</v>
          </cell>
          <cell r="F1414">
            <v>3.0868714091585266E-2</v>
          </cell>
          <cell r="G1414">
            <v>0.79</v>
          </cell>
          <cell r="H1414">
            <v>17.827004219409282</v>
          </cell>
          <cell r="I1414">
            <v>0.17405063291139242</v>
          </cell>
          <cell r="J1414">
            <v>0</v>
          </cell>
          <cell r="K1414">
            <v>0</v>
          </cell>
          <cell r="M1414">
            <v>2003</v>
          </cell>
          <cell r="N1414">
            <v>2003</v>
          </cell>
          <cell r="O1414">
            <v>1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C1414">
            <v>1992</v>
          </cell>
          <cell r="AD1414">
            <v>1</v>
          </cell>
          <cell r="AE1414">
            <v>0</v>
          </cell>
          <cell r="AF1414">
            <v>1</v>
          </cell>
        </row>
        <row r="1415">
          <cell r="A1415">
            <v>51</v>
          </cell>
          <cell r="B1415">
            <v>2</v>
          </cell>
          <cell r="C1415">
            <v>4</v>
          </cell>
          <cell r="D1415">
            <v>1</v>
          </cell>
          <cell r="E1415">
            <v>3</v>
          </cell>
          <cell r="F1415">
            <v>0</v>
          </cell>
          <cell r="G1415">
            <v>0.81</v>
          </cell>
          <cell r="H1415">
            <v>19.032921810699587</v>
          </cell>
          <cell r="I1415">
            <v>0.16975308641975309</v>
          </cell>
          <cell r="J1415">
            <v>0</v>
          </cell>
          <cell r="K1415">
            <v>0</v>
          </cell>
          <cell r="M1415">
            <v>2003</v>
          </cell>
          <cell r="N1415">
            <v>2011</v>
          </cell>
          <cell r="O1415">
            <v>1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C1415">
            <v>1992</v>
          </cell>
          <cell r="AD1415">
            <v>1</v>
          </cell>
          <cell r="AE1415">
            <v>0</v>
          </cell>
          <cell r="AF1415">
            <v>1</v>
          </cell>
        </row>
        <row r="1416">
          <cell r="A1416">
            <v>51</v>
          </cell>
          <cell r="B1416">
            <v>3</v>
          </cell>
          <cell r="C1416">
            <v>4</v>
          </cell>
          <cell r="D1416">
            <v>1</v>
          </cell>
          <cell r="E1416">
            <v>3</v>
          </cell>
          <cell r="F1416">
            <v>0</v>
          </cell>
          <cell r="G1416">
            <v>0.82</v>
          </cell>
          <cell r="H1416">
            <v>19.817073170731707</v>
          </cell>
          <cell r="I1416">
            <v>0.1676829268292683</v>
          </cell>
          <cell r="J1416">
            <v>0</v>
          </cell>
          <cell r="K1416">
            <v>0</v>
          </cell>
          <cell r="M1416">
            <v>2003</v>
          </cell>
          <cell r="N1416">
            <v>2011</v>
          </cell>
          <cell r="O1416">
            <v>1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C1416">
            <v>1992</v>
          </cell>
          <cell r="AD1416">
            <v>1</v>
          </cell>
          <cell r="AE1416">
            <v>0</v>
          </cell>
          <cell r="AF1416">
            <v>1</v>
          </cell>
        </row>
        <row r="1417">
          <cell r="A1417">
            <v>51</v>
          </cell>
          <cell r="B1417">
            <v>4</v>
          </cell>
          <cell r="C1417">
            <v>4</v>
          </cell>
          <cell r="D1417">
            <v>1</v>
          </cell>
          <cell r="E1417">
            <v>3</v>
          </cell>
          <cell r="F1417">
            <v>0</v>
          </cell>
          <cell r="G1417">
            <v>0.83</v>
          </cell>
          <cell r="H1417">
            <v>20.682730923694781</v>
          </cell>
          <cell r="I1417">
            <v>0.16566265060240964</v>
          </cell>
          <cell r="J1417">
            <v>0</v>
          </cell>
          <cell r="K1417">
            <v>0</v>
          </cell>
          <cell r="M1417">
            <v>2003</v>
          </cell>
          <cell r="N1417">
            <v>2052</v>
          </cell>
          <cell r="O1417">
            <v>1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C1417">
            <v>1992</v>
          </cell>
          <cell r="AD1417">
            <v>1</v>
          </cell>
          <cell r="AE1417">
            <v>0</v>
          </cell>
          <cell r="AF1417">
            <v>1</v>
          </cell>
        </row>
        <row r="1418">
          <cell r="A1418">
            <v>51</v>
          </cell>
          <cell r="B1418">
            <v>5</v>
          </cell>
          <cell r="C1418">
            <v>4</v>
          </cell>
          <cell r="D1418">
            <v>1</v>
          </cell>
          <cell r="E1418">
            <v>3</v>
          </cell>
          <cell r="F1418">
            <v>0</v>
          </cell>
          <cell r="G1418">
            <v>0.89</v>
          </cell>
          <cell r="H1418">
            <v>30.898876404494381</v>
          </cell>
          <cell r="I1418">
            <v>0.1544943820224719</v>
          </cell>
          <cell r="J1418">
            <v>0</v>
          </cell>
          <cell r="K1418">
            <v>0</v>
          </cell>
          <cell r="M1418">
            <v>2013</v>
          </cell>
          <cell r="N1418">
            <v>2052</v>
          </cell>
          <cell r="O1418">
            <v>1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C1418">
            <v>1992</v>
          </cell>
          <cell r="AD1418">
            <v>1</v>
          </cell>
          <cell r="AE1418">
            <v>0</v>
          </cell>
          <cell r="AF1418">
            <v>1</v>
          </cell>
        </row>
        <row r="1419">
          <cell r="A1419">
            <v>51</v>
          </cell>
          <cell r="B1419">
            <v>6</v>
          </cell>
          <cell r="C1419">
            <v>4</v>
          </cell>
          <cell r="D1419">
            <v>1</v>
          </cell>
          <cell r="E1419">
            <v>3</v>
          </cell>
          <cell r="F1419">
            <v>0</v>
          </cell>
          <cell r="G1419">
            <v>0.83</v>
          </cell>
          <cell r="H1419">
            <v>20.682730923694781</v>
          </cell>
          <cell r="I1419">
            <v>0.16566265060240964</v>
          </cell>
          <cell r="J1419">
            <v>0</v>
          </cell>
          <cell r="K1419">
            <v>0</v>
          </cell>
          <cell r="M1419">
            <v>2020</v>
          </cell>
          <cell r="N1419">
            <v>2052</v>
          </cell>
          <cell r="O1419">
            <v>1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C1419">
            <v>1992</v>
          </cell>
          <cell r="AD1419">
            <v>1</v>
          </cell>
          <cell r="AE1419">
            <v>0</v>
          </cell>
          <cell r="AF1419">
            <v>1</v>
          </cell>
        </row>
        <row r="1420">
          <cell r="A1420">
            <v>51</v>
          </cell>
          <cell r="B1420">
            <v>7</v>
          </cell>
          <cell r="C1420">
            <v>4</v>
          </cell>
          <cell r="D1420">
            <v>1</v>
          </cell>
          <cell r="E1420">
            <v>3</v>
          </cell>
          <cell r="F1420">
            <v>0</v>
          </cell>
          <cell r="G1420">
            <v>0.89</v>
          </cell>
          <cell r="H1420">
            <v>30.898876404494381</v>
          </cell>
          <cell r="I1420">
            <v>0.1544943820224719</v>
          </cell>
          <cell r="J1420">
            <v>0</v>
          </cell>
          <cell r="K1420">
            <v>0</v>
          </cell>
          <cell r="M1420">
            <v>2020</v>
          </cell>
          <cell r="N1420">
            <v>2052</v>
          </cell>
          <cell r="O1420">
            <v>1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C1420">
            <v>1992</v>
          </cell>
          <cell r="AD1420">
            <v>1</v>
          </cell>
          <cell r="AE1420">
            <v>0</v>
          </cell>
          <cell r="AF1420">
            <v>1</v>
          </cell>
        </row>
        <row r="1421">
          <cell r="A1421">
            <v>6</v>
          </cell>
          <cell r="B1421">
            <v>1</v>
          </cell>
          <cell r="C1421">
            <v>4</v>
          </cell>
          <cell r="D1421">
            <v>2</v>
          </cell>
          <cell r="E1421">
            <v>1</v>
          </cell>
          <cell r="F1421">
            <v>1.981919372971884E-2</v>
          </cell>
          <cell r="G1421">
            <v>2.7256740914419697</v>
          </cell>
          <cell r="H1421">
            <v>67.777777777777771</v>
          </cell>
          <cell r="I1421">
            <v>1.4722222222222223</v>
          </cell>
          <cell r="J1421">
            <v>0</v>
          </cell>
          <cell r="K1421">
            <v>0</v>
          </cell>
          <cell r="M1421">
            <v>2003</v>
          </cell>
          <cell r="N1421">
            <v>2009</v>
          </cell>
          <cell r="O1421">
            <v>1</v>
          </cell>
          <cell r="Q1421">
            <v>1</v>
          </cell>
          <cell r="R1421">
            <v>1</v>
          </cell>
          <cell r="S1421">
            <v>1</v>
          </cell>
          <cell r="T1421">
            <v>1</v>
          </cell>
          <cell r="U1421">
            <v>1</v>
          </cell>
          <cell r="V1421">
            <v>1</v>
          </cell>
          <cell r="W1421">
            <v>1</v>
          </cell>
          <cell r="X1421">
            <v>1</v>
          </cell>
          <cell r="Y1421">
            <v>1</v>
          </cell>
          <cell r="Z1421">
            <v>1</v>
          </cell>
          <cell r="AA1421">
            <v>1</v>
          </cell>
          <cell r="AC1421">
            <v>1992</v>
          </cell>
          <cell r="AD1421">
            <v>1</v>
          </cell>
          <cell r="AE1421">
            <v>0</v>
          </cell>
          <cell r="AF1421">
            <v>1</v>
          </cell>
        </row>
        <row r="1422">
          <cell r="A1422">
            <v>6</v>
          </cell>
          <cell r="B1422">
            <v>2</v>
          </cell>
          <cell r="C1422">
            <v>4</v>
          </cell>
          <cell r="D1422">
            <v>2</v>
          </cell>
          <cell r="E1422">
            <v>1</v>
          </cell>
          <cell r="F1422">
            <v>0</v>
          </cell>
          <cell r="G1422">
            <v>2.9894490035169987</v>
          </cell>
          <cell r="H1422">
            <v>81.388888888888886</v>
          </cell>
          <cell r="I1422">
            <v>1.4722222222222223</v>
          </cell>
          <cell r="J1422">
            <v>0</v>
          </cell>
          <cell r="K1422">
            <v>0</v>
          </cell>
          <cell r="M1422">
            <v>2003</v>
          </cell>
          <cell r="N1422">
            <v>2009</v>
          </cell>
          <cell r="O1422">
            <v>1</v>
          </cell>
          <cell r="Q1422">
            <v>1</v>
          </cell>
          <cell r="R1422">
            <v>1</v>
          </cell>
          <cell r="S1422">
            <v>1</v>
          </cell>
          <cell r="T1422">
            <v>1</v>
          </cell>
          <cell r="U1422">
            <v>1</v>
          </cell>
          <cell r="V1422">
            <v>1</v>
          </cell>
          <cell r="W1422">
            <v>1</v>
          </cell>
          <cell r="X1422">
            <v>1</v>
          </cell>
          <cell r="Y1422">
            <v>1</v>
          </cell>
          <cell r="Z1422">
            <v>1</v>
          </cell>
          <cell r="AA1422">
            <v>1</v>
          </cell>
          <cell r="AC1422">
            <v>1992</v>
          </cell>
          <cell r="AD1422">
            <v>1</v>
          </cell>
          <cell r="AE1422">
            <v>0</v>
          </cell>
          <cell r="AF1422">
            <v>1</v>
          </cell>
        </row>
        <row r="1423">
          <cell r="A1423">
            <v>6</v>
          </cell>
          <cell r="B1423">
            <v>3</v>
          </cell>
          <cell r="C1423">
            <v>4</v>
          </cell>
          <cell r="D1423">
            <v>2</v>
          </cell>
          <cell r="E1423">
            <v>1</v>
          </cell>
          <cell r="F1423">
            <v>0</v>
          </cell>
          <cell r="G1423">
            <v>3.2239155920281362</v>
          </cell>
          <cell r="H1423">
            <v>81.388888888888886</v>
          </cell>
          <cell r="I1423">
            <v>1.4722222222222223</v>
          </cell>
          <cell r="J1423">
            <v>0</v>
          </cell>
          <cell r="K1423">
            <v>0</v>
          </cell>
          <cell r="M1423">
            <v>2003</v>
          </cell>
          <cell r="N1423">
            <v>2017</v>
          </cell>
          <cell r="O1423">
            <v>1</v>
          </cell>
          <cell r="Q1423">
            <v>1</v>
          </cell>
          <cell r="R1423">
            <v>1</v>
          </cell>
          <cell r="S1423">
            <v>1</v>
          </cell>
          <cell r="T1423">
            <v>1</v>
          </cell>
          <cell r="U1423">
            <v>1</v>
          </cell>
          <cell r="V1423">
            <v>1</v>
          </cell>
          <cell r="W1423">
            <v>1</v>
          </cell>
          <cell r="X1423">
            <v>1</v>
          </cell>
          <cell r="Y1423">
            <v>1</v>
          </cell>
          <cell r="Z1423">
            <v>1</v>
          </cell>
          <cell r="AA1423">
            <v>1</v>
          </cell>
          <cell r="AC1423">
            <v>1992</v>
          </cell>
          <cell r="AD1423">
            <v>1</v>
          </cell>
          <cell r="AE1423">
            <v>0</v>
          </cell>
          <cell r="AF1423">
            <v>1</v>
          </cell>
        </row>
        <row r="1424">
          <cell r="A1424">
            <v>6</v>
          </cell>
          <cell r="B1424">
            <v>4</v>
          </cell>
          <cell r="C1424">
            <v>4</v>
          </cell>
          <cell r="D1424">
            <v>2</v>
          </cell>
          <cell r="E1424">
            <v>1</v>
          </cell>
          <cell r="F1424">
            <v>0</v>
          </cell>
          <cell r="G1424">
            <v>3.3118405627198126</v>
          </cell>
          <cell r="H1424">
            <v>83.611111111111114</v>
          </cell>
          <cell r="I1424">
            <v>1.4722222222222223</v>
          </cell>
          <cell r="J1424">
            <v>0</v>
          </cell>
          <cell r="K1424">
            <v>0</v>
          </cell>
          <cell r="M1424">
            <v>2003</v>
          </cell>
          <cell r="N1424">
            <v>2017</v>
          </cell>
          <cell r="O1424">
            <v>1</v>
          </cell>
          <cell r="Q1424">
            <v>1</v>
          </cell>
          <cell r="R1424">
            <v>1</v>
          </cell>
          <cell r="S1424">
            <v>1</v>
          </cell>
          <cell r="T1424">
            <v>1</v>
          </cell>
          <cell r="U1424">
            <v>1</v>
          </cell>
          <cell r="V1424">
            <v>1</v>
          </cell>
          <cell r="W1424">
            <v>1</v>
          </cell>
          <cell r="X1424">
            <v>1</v>
          </cell>
          <cell r="Y1424">
            <v>1</v>
          </cell>
          <cell r="Z1424">
            <v>1</v>
          </cell>
          <cell r="AA1424">
            <v>1</v>
          </cell>
          <cell r="AC1424">
            <v>1992</v>
          </cell>
          <cell r="AD1424">
            <v>1</v>
          </cell>
          <cell r="AE1424">
            <v>0</v>
          </cell>
          <cell r="AF1424">
            <v>1</v>
          </cell>
        </row>
        <row r="1425">
          <cell r="A1425">
            <v>6</v>
          </cell>
          <cell r="B1425">
            <v>5</v>
          </cell>
          <cell r="C1425">
            <v>4</v>
          </cell>
          <cell r="D1425">
            <v>2</v>
          </cell>
          <cell r="E1425">
            <v>1</v>
          </cell>
          <cell r="F1425">
            <v>0</v>
          </cell>
          <cell r="G1425">
            <v>3.7221570926143022</v>
          </cell>
          <cell r="H1425">
            <v>102.77777777777777</v>
          </cell>
          <cell r="I1425">
            <v>1.4722222222222223</v>
          </cell>
          <cell r="J1425">
            <v>0</v>
          </cell>
          <cell r="K1425">
            <v>0</v>
          </cell>
          <cell r="M1425">
            <v>2003</v>
          </cell>
          <cell r="N1425">
            <v>2052</v>
          </cell>
          <cell r="O1425">
            <v>1</v>
          </cell>
          <cell r="Q1425">
            <v>1</v>
          </cell>
          <cell r="R1425">
            <v>1</v>
          </cell>
          <cell r="S1425">
            <v>1</v>
          </cell>
          <cell r="T1425">
            <v>1</v>
          </cell>
          <cell r="U1425">
            <v>1</v>
          </cell>
          <cell r="V1425">
            <v>1</v>
          </cell>
          <cell r="W1425">
            <v>1</v>
          </cell>
          <cell r="X1425">
            <v>1</v>
          </cell>
          <cell r="Y1425">
            <v>1</v>
          </cell>
          <cell r="Z1425">
            <v>1</v>
          </cell>
          <cell r="AA1425">
            <v>1</v>
          </cell>
          <cell r="AC1425">
            <v>1992</v>
          </cell>
          <cell r="AD1425">
            <v>1</v>
          </cell>
          <cell r="AE1425">
            <v>0</v>
          </cell>
          <cell r="AF1425">
            <v>1</v>
          </cell>
        </row>
        <row r="1426">
          <cell r="A1426">
            <v>6</v>
          </cell>
          <cell r="B1426">
            <v>6</v>
          </cell>
          <cell r="C1426">
            <v>4</v>
          </cell>
          <cell r="D1426">
            <v>2</v>
          </cell>
          <cell r="E1426">
            <v>1</v>
          </cell>
          <cell r="F1426">
            <v>0</v>
          </cell>
          <cell r="G1426">
            <v>3.3411488862837047</v>
          </cell>
          <cell r="H1426">
            <v>80.277777777777771</v>
          </cell>
          <cell r="I1426">
            <v>1.4722222222222223</v>
          </cell>
          <cell r="J1426">
            <v>0</v>
          </cell>
          <cell r="K1426">
            <v>0</v>
          </cell>
          <cell r="M1426">
            <v>2018</v>
          </cell>
          <cell r="N1426">
            <v>2052</v>
          </cell>
          <cell r="O1426">
            <v>1</v>
          </cell>
          <cell r="Q1426">
            <v>1</v>
          </cell>
          <cell r="R1426">
            <v>1</v>
          </cell>
          <cell r="S1426">
            <v>1</v>
          </cell>
          <cell r="T1426">
            <v>1</v>
          </cell>
          <cell r="U1426">
            <v>1</v>
          </cell>
          <cell r="V1426">
            <v>1</v>
          </cell>
          <cell r="W1426">
            <v>1</v>
          </cell>
          <cell r="X1426">
            <v>1</v>
          </cell>
          <cell r="Y1426">
            <v>1</v>
          </cell>
          <cell r="Z1426">
            <v>1</v>
          </cell>
          <cell r="AA1426">
            <v>1</v>
          </cell>
          <cell r="AC1426">
            <v>1992</v>
          </cell>
          <cell r="AD1426">
            <v>1</v>
          </cell>
          <cell r="AE1426">
            <v>0</v>
          </cell>
          <cell r="AF1426">
            <v>1</v>
          </cell>
        </row>
        <row r="1427">
          <cell r="A1427">
            <v>6</v>
          </cell>
          <cell r="B1427">
            <v>7</v>
          </cell>
          <cell r="C1427">
            <v>4</v>
          </cell>
          <cell r="D1427">
            <v>2</v>
          </cell>
          <cell r="E1427">
            <v>1</v>
          </cell>
          <cell r="F1427">
            <v>0</v>
          </cell>
          <cell r="G1427">
            <v>3.7221570926143022</v>
          </cell>
          <cell r="H1427">
            <v>102.77777777777777</v>
          </cell>
          <cell r="I1427">
            <v>1.4722222222222223</v>
          </cell>
          <cell r="J1427">
            <v>0</v>
          </cell>
          <cell r="K1427">
            <v>10.277777777777779</v>
          </cell>
          <cell r="M1427">
            <v>2020</v>
          </cell>
          <cell r="N1427">
            <v>2052</v>
          </cell>
          <cell r="O1427">
            <v>1</v>
          </cell>
          <cell r="Q1427">
            <v>1</v>
          </cell>
          <cell r="R1427">
            <v>1</v>
          </cell>
          <cell r="S1427">
            <v>1</v>
          </cell>
          <cell r="T1427">
            <v>1</v>
          </cell>
          <cell r="U1427">
            <v>1</v>
          </cell>
          <cell r="V1427">
            <v>1</v>
          </cell>
          <cell r="W1427">
            <v>1</v>
          </cell>
          <cell r="X1427">
            <v>1</v>
          </cell>
          <cell r="Y1427">
            <v>1</v>
          </cell>
          <cell r="Z1427">
            <v>1</v>
          </cell>
          <cell r="AA1427">
            <v>1</v>
          </cell>
          <cell r="AC1427">
            <v>1992</v>
          </cell>
          <cell r="AD1427">
            <v>1</v>
          </cell>
          <cell r="AE1427">
            <v>0</v>
          </cell>
          <cell r="AF1427">
            <v>1</v>
          </cell>
        </row>
        <row r="1428">
          <cell r="A1428">
            <v>6</v>
          </cell>
          <cell r="B1428">
            <v>9</v>
          </cell>
          <cell r="C1428">
            <v>4</v>
          </cell>
          <cell r="D1428">
            <v>2</v>
          </cell>
          <cell r="E1428">
            <v>1</v>
          </cell>
          <cell r="F1428">
            <v>0</v>
          </cell>
          <cell r="G1428">
            <v>3.7221570926143022</v>
          </cell>
          <cell r="H1428">
            <v>102.77777777777777</v>
          </cell>
          <cell r="I1428">
            <v>1.4722222222222223</v>
          </cell>
          <cell r="J1428">
            <v>0</v>
          </cell>
          <cell r="K1428">
            <v>15.416666666666664</v>
          </cell>
          <cell r="M1428">
            <v>2022</v>
          </cell>
          <cell r="N1428">
            <v>2052</v>
          </cell>
          <cell r="O1428">
            <v>1</v>
          </cell>
          <cell r="Q1428">
            <v>1</v>
          </cell>
          <cell r="R1428">
            <v>1</v>
          </cell>
          <cell r="S1428">
            <v>1</v>
          </cell>
          <cell r="T1428">
            <v>1</v>
          </cell>
          <cell r="U1428">
            <v>1</v>
          </cell>
          <cell r="V1428">
            <v>1</v>
          </cell>
          <cell r="W1428">
            <v>1</v>
          </cell>
          <cell r="X1428">
            <v>1</v>
          </cell>
          <cell r="Y1428">
            <v>1</v>
          </cell>
          <cell r="Z1428">
            <v>1</v>
          </cell>
          <cell r="AA1428">
            <v>1</v>
          </cell>
          <cell r="AC1428">
            <v>1992</v>
          </cell>
          <cell r="AD1428">
            <v>1</v>
          </cell>
          <cell r="AE1428">
            <v>0</v>
          </cell>
          <cell r="AF1428">
            <v>1</v>
          </cell>
        </row>
        <row r="1429">
          <cell r="A1429">
            <v>6</v>
          </cell>
          <cell r="B1429">
            <v>8</v>
          </cell>
          <cell r="C1429">
            <v>4</v>
          </cell>
          <cell r="D1429">
            <v>2</v>
          </cell>
          <cell r="E1429">
            <v>1</v>
          </cell>
          <cell r="F1429">
            <v>0</v>
          </cell>
          <cell r="G1429">
            <v>3.5169988276670576</v>
          </cell>
          <cell r="H1429">
            <v>94.064207650273232</v>
          </cell>
          <cell r="I1429">
            <v>1.4722222222222223</v>
          </cell>
          <cell r="J1429">
            <v>0</v>
          </cell>
          <cell r="K1429">
            <v>0</v>
          </cell>
          <cell r="M1429">
            <v>2023</v>
          </cell>
          <cell r="N1429">
            <v>2052</v>
          </cell>
          <cell r="O1429">
            <v>1</v>
          </cell>
          <cell r="Q1429">
            <v>1</v>
          </cell>
          <cell r="R1429">
            <v>1</v>
          </cell>
          <cell r="S1429">
            <v>1</v>
          </cell>
          <cell r="T1429">
            <v>1</v>
          </cell>
          <cell r="U1429">
            <v>1</v>
          </cell>
          <cell r="V1429">
            <v>1</v>
          </cell>
          <cell r="W1429">
            <v>1</v>
          </cell>
          <cell r="X1429">
            <v>1</v>
          </cell>
          <cell r="Y1429">
            <v>1</v>
          </cell>
          <cell r="Z1429">
            <v>1</v>
          </cell>
          <cell r="AA1429">
            <v>1</v>
          </cell>
          <cell r="AC1429">
            <v>1992</v>
          </cell>
          <cell r="AD1429">
            <v>1</v>
          </cell>
          <cell r="AE1429">
            <v>0</v>
          </cell>
          <cell r="AF1429">
            <v>1</v>
          </cell>
        </row>
        <row r="1430">
          <cell r="A1430">
            <v>7</v>
          </cell>
          <cell r="B1430">
            <v>1</v>
          </cell>
          <cell r="C1430">
            <v>4</v>
          </cell>
          <cell r="D1430">
            <v>2</v>
          </cell>
          <cell r="E1430">
            <v>1</v>
          </cell>
          <cell r="F1430">
            <v>2.2904069054345555E-2</v>
          </cell>
          <cell r="G1430">
            <v>4.0445486518171165</v>
          </cell>
          <cell r="H1430">
            <v>545.83333333333337</v>
          </cell>
          <cell r="I1430">
            <v>3.125</v>
          </cell>
          <cell r="J1430">
            <v>0</v>
          </cell>
          <cell r="K1430">
            <v>0</v>
          </cell>
          <cell r="M1430">
            <v>2003</v>
          </cell>
          <cell r="N1430">
            <v>2052</v>
          </cell>
          <cell r="O1430">
            <v>1</v>
          </cell>
          <cell r="Q1430">
            <v>1</v>
          </cell>
          <cell r="R1430">
            <v>1</v>
          </cell>
          <cell r="S1430">
            <v>1</v>
          </cell>
          <cell r="T1430">
            <v>1</v>
          </cell>
          <cell r="U1430">
            <v>1</v>
          </cell>
          <cell r="V1430">
            <v>1</v>
          </cell>
          <cell r="W1430">
            <v>1</v>
          </cell>
          <cell r="X1430">
            <v>1</v>
          </cell>
          <cell r="Y1430">
            <v>1</v>
          </cell>
          <cell r="Z1430">
            <v>1</v>
          </cell>
          <cell r="AA1430">
            <v>1</v>
          </cell>
          <cell r="AC1430">
            <v>1992</v>
          </cell>
          <cell r="AD1430">
            <v>1</v>
          </cell>
          <cell r="AE1430">
            <v>0</v>
          </cell>
          <cell r="AF1430">
            <v>1</v>
          </cell>
        </row>
        <row r="1431">
          <cell r="A1431">
            <v>7</v>
          </cell>
          <cell r="B1431">
            <v>2</v>
          </cell>
          <cell r="C1431">
            <v>4</v>
          </cell>
          <cell r="D1431">
            <v>2</v>
          </cell>
          <cell r="E1431">
            <v>1</v>
          </cell>
          <cell r="F1431">
            <v>0</v>
          </cell>
          <cell r="G1431">
            <v>4.1031652989449006</v>
          </cell>
          <cell r="H1431">
            <v>545.83333333333337</v>
          </cell>
          <cell r="I1431">
            <v>3.125</v>
          </cell>
          <cell r="J1431">
            <v>0</v>
          </cell>
          <cell r="K1431">
            <v>0</v>
          </cell>
          <cell r="M1431">
            <v>2003</v>
          </cell>
          <cell r="N1431">
            <v>2052</v>
          </cell>
          <cell r="O1431">
            <v>1</v>
          </cell>
          <cell r="Q1431">
            <v>1</v>
          </cell>
          <cell r="R1431">
            <v>1</v>
          </cell>
          <cell r="S1431">
            <v>1</v>
          </cell>
          <cell r="T1431">
            <v>1</v>
          </cell>
          <cell r="U1431">
            <v>1</v>
          </cell>
          <cell r="V1431">
            <v>1</v>
          </cell>
          <cell r="W1431">
            <v>1</v>
          </cell>
          <cell r="X1431">
            <v>1</v>
          </cell>
          <cell r="Y1431">
            <v>1</v>
          </cell>
          <cell r="Z1431">
            <v>1</v>
          </cell>
          <cell r="AA1431">
            <v>1</v>
          </cell>
          <cell r="AC1431">
            <v>1992</v>
          </cell>
          <cell r="AD1431">
            <v>1</v>
          </cell>
          <cell r="AE1431">
            <v>0</v>
          </cell>
          <cell r="AF1431">
            <v>1</v>
          </cell>
        </row>
        <row r="1432">
          <cell r="A1432">
            <v>7</v>
          </cell>
          <cell r="B1432">
            <v>3</v>
          </cell>
          <cell r="C1432">
            <v>4</v>
          </cell>
          <cell r="D1432">
            <v>2</v>
          </cell>
          <cell r="E1432">
            <v>1</v>
          </cell>
          <cell r="F1432">
            <v>0</v>
          </cell>
          <cell r="G1432">
            <v>5.011723329425557</v>
          </cell>
          <cell r="H1432">
            <v>514.58333333333337</v>
          </cell>
          <cell r="I1432">
            <v>3.125</v>
          </cell>
          <cell r="J1432">
            <v>0</v>
          </cell>
          <cell r="K1432">
            <v>0</v>
          </cell>
          <cell r="M1432">
            <v>2003</v>
          </cell>
          <cell r="N1432">
            <v>2052</v>
          </cell>
          <cell r="O1432">
            <v>1</v>
          </cell>
          <cell r="Q1432">
            <v>1</v>
          </cell>
          <cell r="R1432">
            <v>1</v>
          </cell>
          <cell r="S1432">
            <v>1</v>
          </cell>
          <cell r="T1432">
            <v>1</v>
          </cell>
          <cell r="U1432">
            <v>1</v>
          </cell>
          <cell r="V1432">
            <v>1</v>
          </cell>
          <cell r="W1432">
            <v>1</v>
          </cell>
          <cell r="X1432">
            <v>1</v>
          </cell>
          <cell r="Y1432">
            <v>1</v>
          </cell>
          <cell r="Z1432">
            <v>1</v>
          </cell>
          <cell r="AA1432">
            <v>1</v>
          </cell>
          <cell r="AC1432">
            <v>1992</v>
          </cell>
          <cell r="AD1432">
            <v>1</v>
          </cell>
          <cell r="AE1432">
            <v>0</v>
          </cell>
          <cell r="AF1432">
            <v>1</v>
          </cell>
        </row>
        <row r="1433">
          <cell r="A1433">
            <v>7</v>
          </cell>
          <cell r="B1433">
            <v>4</v>
          </cell>
          <cell r="C1433">
            <v>4</v>
          </cell>
          <cell r="D1433">
            <v>2</v>
          </cell>
          <cell r="E1433">
            <v>1</v>
          </cell>
          <cell r="F1433">
            <v>0</v>
          </cell>
          <cell r="G1433">
            <v>5.1582649472450184</v>
          </cell>
          <cell r="H1433">
            <v>530.20833333333337</v>
          </cell>
          <cell r="I1433">
            <v>3.125</v>
          </cell>
          <cell r="J1433">
            <v>0</v>
          </cell>
          <cell r="K1433">
            <v>0</v>
          </cell>
          <cell r="M1433">
            <v>2003</v>
          </cell>
          <cell r="N1433">
            <v>2052</v>
          </cell>
          <cell r="O1433">
            <v>1</v>
          </cell>
          <cell r="Q1433">
            <v>1</v>
          </cell>
          <cell r="R1433">
            <v>1</v>
          </cell>
          <cell r="S1433">
            <v>1</v>
          </cell>
          <cell r="T1433">
            <v>1</v>
          </cell>
          <cell r="U1433">
            <v>1</v>
          </cell>
          <cell r="V1433">
            <v>1</v>
          </cell>
          <cell r="W1433">
            <v>1</v>
          </cell>
          <cell r="X1433">
            <v>1</v>
          </cell>
          <cell r="Y1433">
            <v>1</v>
          </cell>
          <cell r="Z1433">
            <v>1</v>
          </cell>
          <cell r="AA1433">
            <v>1</v>
          </cell>
          <cell r="AC1433">
            <v>1992</v>
          </cell>
          <cell r="AD1433">
            <v>1</v>
          </cell>
          <cell r="AE1433">
            <v>0</v>
          </cell>
          <cell r="AF1433">
            <v>1</v>
          </cell>
        </row>
        <row r="1434">
          <cell r="A1434">
            <v>7</v>
          </cell>
          <cell r="B1434">
            <v>5</v>
          </cell>
          <cell r="C1434">
            <v>4</v>
          </cell>
          <cell r="D1434">
            <v>2</v>
          </cell>
          <cell r="E1434">
            <v>1</v>
          </cell>
          <cell r="F1434">
            <v>0</v>
          </cell>
          <cell r="G1434">
            <v>6.0375146541617823</v>
          </cell>
          <cell r="H1434">
            <v>571.875</v>
          </cell>
          <cell r="I1434">
            <v>3.125</v>
          </cell>
          <cell r="J1434">
            <v>0</v>
          </cell>
          <cell r="K1434">
            <v>0</v>
          </cell>
          <cell r="M1434">
            <v>2003</v>
          </cell>
          <cell r="N1434">
            <v>2052</v>
          </cell>
          <cell r="O1434">
            <v>1</v>
          </cell>
          <cell r="Q1434">
            <v>1</v>
          </cell>
          <cell r="R1434">
            <v>1</v>
          </cell>
          <cell r="S1434">
            <v>1</v>
          </cell>
          <cell r="T1434">
            <v>1</v>
          </cell>
          <cell r="U1434">
            <v>1</v>
          </cell>
          <cell r="V1434">
            <v>1</v>
          </cell>
          <cell r="W1434">
            <v>1</v>
          </cell>
          <cell r="X1434">
            <v>1</v>
          </cell>
          <cell r="Y1434">
            <v>1</v>
          </cell>
          <cell r="Z1434">
            <v>1</v>
          </cell>
          <cell r="AA1434">
            <v>1</v>
          </cell>
          <cell r="AC1434">
            <v>1992</v>
          </cell>
          <cell r="AD1434">
            <v>1</v>
          </cell>
          <cell r="AE1434">
            <v>0</v>
          </cell>
          <cell r="AF1434">
            <v>1</v>
          </cell>
        </row>
        <row r="1435">
          <cell r="A1435">
            <v>7</v>
          </cell>
          <cell r="B1435">
            <v>6</v>
          </cell>
          <cell r="C1435">
            <v>4</v>
          </cell>
          <cell r="D1435">
            <v>2</v>
          </cell>
          <cell r="E1435">
            <v>1</v>
          </cell>
          <cell r="F1435">
            <v>0</v>
          </cell>
          <cell r="G1435">
            <v>5.2754982415005864</v>
          </cell>
          <cell r="H1435">
            <v>514.58333333333337</v>
          </cell>
          <cell r="I1435">
            <v>3.125</v>
          </cell>
          <cell r="J1435">
            <v>0</v>
          </cell>
          <cell r="K1435">
            <v>0</v>
          </cell>
          <cell r="M1435">
            <v>2020</v>
          </cell>
          <cell r="N1435">
            <v>2052</v>
          </cell>
          <cell r="O1435">
            <v>1</v>
          </cell>
          <cell r="Q1435">
            <v>1</v>
          </cell>
          <cell r="R1435">
            <v>1</v>
          </cell>
          <cell r="S1435">
            <v>1</v>
          </cell>
          <cell r="T1435">
            <v>1</v>
          </cell>
          <cell r="U1435">
            <v>1</v>
          </cell>
          <cell r="V1435">
            <v>1</v>
          </cell>
          <cell r="W1435">
            <v>1</v>
          </cell>
          <cell r="X1435">
            <v>1</v>
          </cell>
          <cell r="Y1435">
            <v>1</v>
          </cell>
          <cell r="Z1435">
            <v>1</v>
          </cell>
          <cell r="AA1435">
            <v>1</v>
          </cell>
          <cell r="AC1435">
            <v>1992</v>
          </cell>
          <cell r="AD1435">
            <v>1</v>
          </cell>
          <cell r="AE1435">
            <v>0</v>
          </cell>
          <cell r="AF1435">
            <v>1</v>
          </cell>
        </row>
        <row r="1436">
          <cell r="A1436">
            <v>7</v>
          </cell>
          <cell r="B1436">
            <v>7</v>
          </cell>
          <cell r="C1436">
            <v>4</v>
          </cell>
          <cell r="D1436">
            <v>2</v>
          </cell>
          <cell r="E1436">
            <v>1</v>
          </cell>
          <cell r="F1436">
            <v>0</v>
          </cell>
          <cell r="G1436">
            <v>6.4478311840562723</v>
          </cell>
          <cell r="H1436">
            <v>571.875</v>
          </cell>
          <cell r="I1436">
            <v>3.125</v>
          </cell>
          <cell r="J1436">
            <v>0</v>
          </cell>
          <cell r="K1436">
            <v>0</v>
          </cell>
          <cell r="M1436">
            <v>2020</v>
          </cell>
          <cell r="N1436">
            <v>2052</v>
          </cell>
          <cell r="O1436">
            <v>1</v>
          </cell>
          <cell r="Q1436">
            <v>1</v>
          </cell>
          <cell r="R1436">
            <v>1</v>
          </cell>
          <cell r="S1436">
            <v>1</v>
          </cell>
          <cell r="T1436">
            <v>1</v>
          </cell>
          <cell r="U1436">
            <v>1</v>
          </cell>
          <cell r="V1436">
            <v>1</v>
          </cell>
          <cell r="W1436">
            <v>1</v>
          </cell>
          <cell r="X1436">
            <v>1</v>
          </cell>
          <cell r="Y1436">
            <v>1</v>
          </cell>
          <cell r="Z1436">
            <v>1</v>
          </cell>
          <cell r="AA1436">
            <v>1</v>
          </cell>
          <cell r="AC1436">
            <v>1992</v>
          </cell>
          <cell r="AD1436">
            <v>1</v>
          </cell>
          <cell r="AE1436">
            <v>0</v>
          </cell>
          <cell r="AF1436">
            <v>1</v>
          </cell>
        </row>
        <row r="1437">
          <cell r="A1437">
            <v>7</v>
          </cell>
          <cell r="B1437">
            <v>9</v>
          </cell>
          <cell r="C1437">
            <v>4</v>
          </cell>
          <cell r="D1437">
            <v>2</v>
          </cell>
          <cell r="E1437">
            <v>1</v>
          </cell>
          <cell r="F1437">
            <v>0</v>
          </cell>
          <cell r="G1437">
            <v>0.01</v>
          </cell>
          <cell r="H1437">
            <v>0.01</v>
          </cell>
          <cell r="I1437">
            <v>0.01</v>
          </cell>
          <cell r="J1437">
            <v>0</v>
          </cell>
          <cell r="K1437">
            <v>0</v>
          </cell>
          <cell r="M1437">
            <v>2051</v>
          </cell>
          <cell r="N1437">
            <v>2052</v>
          </cell>
          <cell r="O1437">
            <v>1</v>
          </cell>
          <cell r="Q1437">
            <v>1</v>
          </cell>
          <cell r="R1437">
            <v>1</v>
          </cell>
          <cell r="S1437">
            <v>1</v>
          </cell>
          <cell r="T1437">
            <v>1</v>
          </cell>
          <cell r="U1437">
            <v>1</v>
          </cell>
          <cell r="V1437">
            <v>1</v>
          </cell>
          <cell r="W1437">
            <v>1</v>
          </cell>
          <cell r="X1437">
            <v>1</v>
          </cell>
          <cell r="Y1437">
            <v>1</v>
          </cell>
          <cell r="Z1437">
            <v>1</v>
          </cell>
          <cell r="AA1437">
            <v>1</v>
          </cell>
          <cell r="AC1437">
            <v>1992</v>
          </cell>
          <cell r="AD1437">
            <v>1</v>
          </cell>
          <cell r="AE1437">
            <v>0</v>
          </cell>
          <cell r="AF1437">
            <v>1</v>
          </cell>
        </row>
        <row r="1438">
          <cell r="A1438">
            <v>7</v>
          </cell>
          <cell r="B1438">
            <v>8</v>
          </cell>
          <cell r="C1438">
            <v>4</v>
          </cell>
          <cell r="D1438">
            <v>2</v>
          </cell>
          <cell r="E1438">
            <v>1</v>
          </cell>
          <cell r="F1438">
            <v>0</v>
          </cell>
          <cell r="G1438">
            <v>0.01</v>
          </cell>
          <cell r="H1438">
            <v>0.01</v>
          </cell>
          <cell r="I1438">
            <v>0.01</v>
          </cell>
          <cell r="J1438">
            <v>0</v>
          </cell>
          <cell r="K1438">
            <v>0</v>
          </cell>
          <cell r="M1438">
            <v>2051</v>
          </cell>
          <cell r="N1438">
            <v>2052</v>
          </cell>
          <cell r="O1438">
            <v>1</v>
          </cell>
          <cell r="Q1438">
            <v>1</v>
          </cell>
          <cell r="R1438">
            <v>1</v>
          </cell>
          <cell r="S1438">
            <v>1</v>
          </cell>
          <cell r="T1438">
            <v>1</v>
          </cell>
          <cell r="U1438">
            <v>1</v>
          </cell>
          <cell r="V1438">
            <v>1</v>
          </cell>
          <cell r="W1438">
            <v>1</v>
          </cell>
          <cell r="X1438">
            <v>1</v>
          </cell>
          <cell r="Y1438">
            <v>1</v>
          </cell>
          <cell r="Z1438">
            <v>1</v>
          </cell>
          <cell r="AA1438">
            <v>1</v>
          </cell>
          <cell r="AC1438">
            <v>1992</v>
          </cell>
          <cell r="AD1438">
            <v>1</v>
          </cell>
          <cell r="AE1438">
            <v>0</v>
          </cell>
          <cell r="AF1438">
            <v>1</v>
          </cell>
        </row>
        <row r="1439">
          <cell r="A1439">
            <v>7</v>
          </cell>
          <cell r="B1439">
            <v>10</v>
          </cell>
          <cell r="C1439">
            <v>4</v>
          </cell>
          <cell r="D1439">
            <v>2</v>
          </cell>
          <cell r="E1439">
            <v>1</v>
          </cell>
          <cell r="F1439">
            <v>0</v>
          </cell>
          <cell r="G1439">
            <v>5.8616647127784294</v>
          </cell>
          <cell r="H1439">
            <v>514.58333333333337</v>
          </cell>
          <cell r="I1439">
            <v>3.125</v>
          </cell>
          <cell r="J1439">
            <v>0</v>
          </cell>
          <cell r="K1439">
            <v>0</v>
          </cell>
          <cell r="M1439">
            <v>2030</v>
          </cell>
          <cell r="N1439">
            <v>2052</v>
          </cell>
          <cell r="O1439">
            <v>1</v>
          </cell>
          <cell r="Q1439">
            <v>1</v>
          </cell>
          <cell r="R1439">
            <v>1</v>
          </cell>
          <cell r="S1439">
            <v>1</v>
          </cell>
          <cell r="T1439">
            <v>1</v>
          </cell>
          <cell r="U1439">
            <v>1</v>
          </cell>
          <cell r="V1439">
            <v>1</v>
          </cell>
          <cell r="W1439">
            <v>1</v>
          </cell>
          <cell r="X1439">
            <v>1</v>
          </cell>
          <cell r="Y1439">
            <v>1</v>
          </cell>
          <cell r="Z1439">
            <v>1</v>
          </cell>
          <cell r="AA1439">
            <v>1</v>
          </cell>
          <cell r="AC1439">
            <v>1992</v>
          </cell>
          <cell r="AD1439">
            <v>1</v>
          </cell>
          <cell r="AE1439">
            <v>0</v>
          </cell>
          <cell r="AF1439">
            <v>1</v>
          </cell>
        </row>
        <row r="1440">
          <cell r="A1440">
            <v>7</v>
          </cell>
          <cell r="B1440">
            <v>11</v>
          </cell>
          <cell r="C1440">
            <v>4</v>
          </cell>
          <cell r="D1440">
            <v>2</v>
          </cell>
          <cell r="E1440">
            <v>1</v>
          </cell>
          <cell r="F1440">
            <v>0</v>
          </cell>
          <cell r="G1440">
            <v>7.0339976553341153</v>
          </cell>
          <cell r="H1440">
            <v>571.875</v>
          </cell>
          <cell r="I1440">
            <v>3.125</v>
          </cell>
          <cell r="J1440">
            <v>0</v>
          </cell>
          <cell r="K1440">
            <v>0</v>
          </cell>
          <cell r="M1440">
            <v>2030</v>
          </cell>
          <cell r="N1440">
            <v>2052</v>
          </cell>
          <cell r="O1440">
            <v>1</v>
          </cell>
          <cell r="Q1440">
            <v>1</v>
          </cell>
          <cell r="R1440">
            <v>1</v>
          </cell>
          <cell r="S1440">
            <v>1</v>
          </cell>
          <cell r="T1440">
            <v>1</v>
          </cell>
          <cell r="U1440">
            <v>1</v>
          </cell>
          <cell r="V1440">
            <v>1</v>
          </cell>
          <cell r="W1440">
            <v>1</v>
          </cell>
          <cell r="X1440">
            <v>1</v>
          </cell>
          <cell r="Y1440">
            <v>1</v>
          </cell>
          <cell r="Z1440">
            <v>1</v>
          </cell>
          <cell r="AA1440">
            <v>1</v>
          </cell>
          <cell r="AC1440">
            <v>1992</v>
          </cell>
          <cell r="AD1440">
            <v>1</v>
          </cell>
          <cell r="AE1440">
            <v>0</v>
          </cell>
          <cell r="AF1440">
            <v>1</v>
          </cell>
        </row>
        <row r="1441">
          <cell r="A1441">
            <v>7</v>
          </cell>
          <cell r="B1441">
            <v>12</v>
          </cell>
          <cell r="C1441">
            <v>4</v>
          </cell>
          <cell r="D1441">
            <v>2</v>
          </cell>
          <cell r="E1441">
            <v>1</v>
          </cell>
          <cell r="F1441">
            <v>0</v>
          </cell>
          <cell r="G1441">
            <v>5.011723329425557</v>
          </cell>
          <cell r="H1441">
            <v>514.58333333333337</v>
          </cell>
          <cell r="I1441">
            <v>3.125</v>
          </cell>
          <cell r="J1441">
            <v>143.125</v>
          </cell>
          <cell r="K1441">
            <v>0</v>
          </cell>
          <cell r="M1441">
            <v>2008</v>
          </cell>
          <cell r="N1441">
            <v>2016</v>
          </cell>
          <cell r="O1441">
            <v>1</v>
          </cell>
          <cell r="Q1441">
            <v>1</v>
          </cell>
          <cell r="R1441">
            <v>1</v>
          </cell>
          <cell r="S1441">
            <v>1</v>
          </cell>
          <cell r="T1441">
            <v>1</v>
          </cell>
          <cell r="U1441">
            <v>1</v>
          </cell>
          <cell r="V1441">
            <v>1</v>
          </cell>
          <cell r="W1441">
            <v>1</v>
          </cell>
          <cell r="X1441">
            <v>1</v>
          </cell>
          <cell r="Y1441">
            <v>1</v>
          </cell>
          <cell r="Z1441">
            <v>1</v>
          </cell>
          <cell r="AA1441">
            <v>1</v>
          </cell>
          <cell r="AC1441">
            <v>1992</v>
          </cell>
          <cell r="AD1441">
            <v>1</v>
          </cell>
          <cell r="AE1441">
            <v>0</v>
          </cell>
          <cell r="AF1441">
            <v>1</v>
          </cell>
        </row>
        <row r="1442">
          <cell r="A1442">
            <v>7</v>
          </cell>
          <cell r="B1442">
            <v>13</v>
          </cell>
          <cell r="C1442">
            <v>4</v>
          </cell>
          <cell r="D1442">
            <v>2</v>
          </cell>
          <cell r="E1442">
            <v>1</v>
          </cell>
          <cell r="F1442">
            <v>0</v>
          </cell>
          <cell r="G1442">
            <v>5.1582649472450184</v>
          </cell>
          <cell r="H1442">
            <v>530.20833333333337</v>
          </cell>
          <cell r="I1442">
            <v>3.125</v>
          </cell>
          <cell r="J1442">
            <v>146.77083333333334</v>
          </cell>
          <cell r="K1442">
            <v>0</v>
          </cell>
          <cell r="M1442">
            <v>2008</v>
          </cell>
          <cell r="N1442">
            <v>2016</v>
          </cell>
          <cell r="O1442">
            <v>1</v>
          </cell>
          <cell r="Q1442">
            <v>1</v>
          </cell>
          <cell r="R1442">
            <v>1</v>
          </cell>
          <cell r="S1442">
            <v>1</v>
          </cell>
          <cell r="T1442">
            <v>1</v>
          </cell>
          <cell r="U1442">
            <v>1</v>
          </cell>
          <cell r="V1442">
            <v>1</v>
          </cell>
          <cell r="W1442">
            <v>1</v>
          </cell>
          <cell r="X1442">
            <v>1</v>
          </cell>
          <cell r="Y1442">
            <v>1</v>
          </cell>
          <cell r="Z1442">
            <v>1</v>
          </cell>
          <cell r="AA1442">
            <v>1</v>
          </cell>
          <cell r="AC1442">
            <v>1992</v>
          </cell>
          <cell r="AD1442">
            <v>1</v>
          </cell>
          <cell r="AE1442">
            <v>0</v>
          </cell>
          <cell r="AF1442">
            <v>1</v>
          </cell>
        </row>
        <row r="1443">
          <cell r="A1443">
            <v>7</v>
          </cell>
          <cell r="B1443">
            <v>14</v>
          </cell>
          <cell r="C1443">
            <v>4</v>
          </cell>
          <cell r="D1443">
            <v>2</v>
          </cell>
          <cell r="E1443">
            <v>1</v>
          </cell>
          <cell r="F1443">
            <v>0</v>
          </cell>
          <cell r="G1443">
            <v>6.0375146541617823</v>
          </cell>
          <cell r="H1443">
            <v>571.875</v>
          </cell>
          <cell r="I1443">
            <v>3.125</v>
          </cell>
          <cell r="J1443">
            <v>159.27083333333334</v>
          </cell>
          <cell r="K1443">
            <v>0</v>
          </cell>
          <cell r="M1443">
            <v>2008</v>
          </cell>
          <cell r="N1443">
            <v>2016</v>
          </cell>
          <cell r="O1443">
            <v>1</v>
          </cell>
          <cell r="Q1443">
            <v>1</v>
          </cell>
          <cell r="R1443">
            <v>1</v>
          </cell>
          <cell r="S1443">
            <v>1</v>
          </cell>
          <cell r="T1443">
            <v>1</v>
          </cell>
          <cell r="U1443">
            <v>1</v>
          </cell>
          <cell r="V1443">
            <v>1</v>
          </cell>
          <cell r="W1443">
            <v>1</v>
          </cell>
          <cell r="X1443">
            <v>1</v>
          </cell>
          <cell r="Y1443">
            <v>1</v>
          </cell>
          <cell r="Z1443">
            <v>1</v>
          </cell>
          <cell r="AA1443">
            <v>1</v>
          </cell>
          <cell r="AC1443">
            <v>1992</v>
          </cell>
          <cell r="AD1443">
            <v>1</v>
          </cell>
          <cell r="AE1443">
            <v>0</v>
          </cell>
          <cell r="AF1443">
            <v>1</v>
          </cell>
        </row>
        <row r="1444">
          <cell r="A1444">
            <v>8</v>
          </cell>
          <cell r="B1444">
            <v>1</v>
          </cell>
          <cell r="C1444">
            <v>4</v>
          </cell>
          <cell r="D1444">
            <v>2</v>
          </cell>
          <cell r="E1444">
            <v>2</v>
          </cell>
          <cell r="F1444">
            <v>0</v>
          </cell>
          <cell r="G1444">
            <v>0.6</v>
          </cell>
          <cell r="H1444">
            <v>218.33333333333334</v>
          </cell>
          <cell r="I1444">
            <v>2.6666666666666665</v>
          </cell>
          <cell r="J1444">
            <v>0</v>
          </cell>
          <cell r="K1444">
            <v>0</v>
          </cell>
          <cell r="M1444">
            <v>2003</v>
          </cell>
          <cell r="N1444">
            <v>2052</v>
          </cell>
          <cell r="O1444">
            <v>1</v>
          </cell>
          <cell r="Q1444">
            <v>1</v>
          </cell>
          <cell r="R1444">
            <v>1</v>
          </cell>
          <cell r="S1444">
            <v>1</v>
          </cell>
          <cell r="T1444">
            <v>1</v>
          </cell>
          <cell r="U1444">
            <v>1</v>
          </cell>
          <cell r="V1444">
            <v>1</v>
          </cell>
          <cell r="W1444">
            <v>1</v>
          </cell>
          <cell r="X1444">
            <v>1</v>
          </cell>
          <cell r="Y1444">
            <v>1</v>
          </cell>
          <cell r="Z1444">
            <v>1</v>
          </cell>
          <cell r="AA1444">
            <v>1</v>
          </cell>
          <cell r="AC1444">
            <v>1992</v>
          </cell>
          <cell r="AD1444">
            <v>1</v>
          </cell>
          <cell r="AE1444">
            <v>0</v>
          </cell>
          <cell r="AF1444">
            <v>1</v>
          </cell>
        </row>
        <row r="1445">
          <cell r="A1445">
            <v>8</v>
          </cell>
          <cell r="B1445">
            <v>2</v>
          </cell>
          <cell r="C1445">
            <v>4</v>
          </cell>
          <cell r="D1445">
            <v>2</v>
          </cell>
          <cell r="E1445">
            <v>2</v>
          </cell>
          <cell r="F1445">
            <v>0</v>
          </cell>
          <cell r="G1445">
            <v>0.01</v>
          </cell>
          <cell r="H1445">
            <v>0.01</v>
          </cell>
          <cell r="I1445">
            <v>0.01</v>
          </cell>
          <cell r="J1445">
            <v>0</v>
          </cell>
          <cell r="K1445">
            <v>0</v>
          </cell>
          <cell r="M1445">
            <v>2051</v>
          </cell>
          <cell r="N1445">
            <v>2052</v>
          </cell>
          <cell r="O1445">
            <v>1</v>
          </cell>
          <cell r="Q1445">
            <v>1</v>
          </cell>
          <cell r="R1445">
            <v>1</v>
          </cell>
          <cell r="S1445">
            <v>1</v>
          </cell>
          <cell r="T1445">
            <v>1</v>
          </cell>
          <cell r="U1445">
            <v>1</v>
          </cell>
          <cell r="V1445">
            <v>1</v>
          </cell>
          <cell r="W1445">
            <v>1</v>
          </cell>
          <cell r="X1445">
            <v>1</v>
          </cell>
          <cell r="Y1445">
            <v>1</v>
          </cell>
          <cell r="Z1445">
            <v>1</v>
          </cell>
          <cell r="AA1445">
            <v>1</v>
          </cell>
          <cell r="AC1445">
            <v>1992</v>
          </cell>
          <cell r="AD1445">
            <v>1</v>
          </cell>
          <cell r="AE1445">
            <v>0</v>
          </cell>
          <cell r="AF1445">
            <v>1</v>
          </cell>
        </row>
        <row r="1446">
          <cell r="A1446">
            <v>8</v>
          </cell>
          <cell r="B1446">
            <v>3</v>
          </cell>
          <cell r="C1446">
            <v>4</v>
          </cell>
          <cell r="D1446">
            <v>2</v>
          </cell>
          <cell r="E1446">
            <v>2</v>
          </cell>
          <cell r="F1446">
            <v>0</v>
          </cell>
          <cell r="G1446">
            <v>1.1000000000000001</v>
          </cell>
          <cell r="H1446">
            <v>300</v>
          </cell>
          <cell r="I1446">
            <v>4.916666666666667</v>
          </cell>
          <cell r="J1446">
            <v>0</v>
          </cell>
          <cell r="K1446">
            <v>0</v>
          </cell>
          <cell r="M1446">
            <v>2010</v>
          </cell>
          <cell r="N1446">
            <v>2052</v>
          </cell>
          <cell r="O1446">
            <v>1</v>
          </cell>
          <cell r="Q1446">
            <v>1</v>
          </cell>
          <cell r="R1446">
            <v>1</v>
          </cell>
          <cell r="S1446">
            <v>1</v>
          </cell>
          <cell r="T1446">
            <v>1</v>
          </cell>
          <cell r="U1446">
            <v>1</v>
          </cell>
          <cell r="V1446">
            <v>1</v>
          </cell>
          <cell r="W1446">
            <v>1</v>
          </cell>
          <cell r="X1446">
            <v>1</v>
          </cell>
          <cell r="Y1446">
            <v>1</v>
          </cell>
          <cell r="Z1446">
            <v>1</v>
          </cell>
          <cell r="AA1446">
            <v>1</v>
          </cell>
          <cell r="AC1446">
            <v>1992</v>
          </cell>
          <cell r="AD1446">
            <v>1</v>
          </cell>
          <cell r="AE1446">
            <v>0</v>
          </cell>
          <cell r="AF1446">
            <v>1</v>
          </cell>
        </row>
        <row r="1447">
          <cell r="A1447">
            <v>8</v>
          </cell>
          <cell r="B1447">
            <v>4</v>
          </cell>
          <cell r="C1447">
            <v>4</v>
          </cell>
          <cell r="D1447">
            <v>2</v>
          </cell>
          <cell r="E1447">
            <v>2</v>
          </cell>
          <cell r="F1447">
            <v>0</v>
          </cell>
          <cell r="G1447">
            <v>0.01</v>
          </cell>
          <cell r="H1447">
            <v>0.01</v>
          </cell>
          <cell r="I1447">
            <v>0.01</v>
          </cell>
          <cell r="J1447">
            <v>0</v>
          </cell>
          <cell r="K1447">
            <v>0</v>
          </cell>
          <cell r="M1447">
            <v>2051</v>
          </cell>
          <cell r="N1447">
            <v>2052</v>
          </cell>
          <cell r="O1447">
            <v>1</v>
          </cell>
          <cell r="Q1447">
            <v>1</v>
          </cell>
          <cell r="R1447">
            <v>1</v>
          </cell>
          <cell r="S1447">
            <v>1</v>
          </cell>
          <cell r="T1447">
            <v>1</v>
          </cell>
          <cell r="U1447">
            <v>1</v>
          </cell>
          <cell r="V1447">
            <v>1</v>
          </cell>
          <cell r="W1447">
            <v>1</v>
          </cell>
          <cell r="X1447">
            <v>1</v>
          </cell>
          <cell r="Y1447">
            <v>1</v>
          </cell>
          <cell r="Z1447">
            <v>1</v>
          </cell>
          <cell r="AA1447">
            <v>1</v>
          </cell>
          <cell r="AC1447">
            <v>1992</v>
          </cell>
          <cell r="AD1447">
            <v>1</v>
          </cell>
          <cell r="AE1447">
            <v>0</v>
          </cell>
          <cell r="AF1447">
            <v>1</v>
          </cell>
        </row>
        <row r="1448">
          <cell r="A1448">
            <v>8</v>
          </cell>
          <cell r="B1448">
            <v>5</v>
          </cell>
          <cell r="C1448">
            <v>4</v>
          </cell>
          <cell r="D1448">
            <v>2</v>
          </cell>
          <cell r="E1448">
            <v>2</v>
          </cell>
          <cell r="F1448">
            <v>0</v>
          </cell>
          <cell r="G1448">
            <v>0.01</v>
          </cell>
          <cell r="H1448">
            <v>0.01</v>
          </cell>
          <cell r="I1448">
            <v>0.01</v>
          </cell>
          <cell r="J1448">
            <v>0</v>
          </cell>
          <cell r="K1448">
            <v>0</v>
          </cell>
          <cell r="M1448">
            <v>2051</v>
          </cell>
          <cell r="N1448">
            <v>2052</v>
          </cell>
          <cell r="O1448">
            <v>1</v>
          </cell>
          <cell r="Q1448">
            <v>1</v>
          </cell>
          <cell r="R1448">
            <v>1</v>
          </cell>
          <cell r="S1448">
            <v>1</v>
          </cell>
          <cell r="T1448">
            <v>1</v>
          </cell>
          <cell r="U1448">
            <v>1</v>
          </cell>
          <cell r="V1448">
            <v>1</v>
          </cell>
          <cell r="W1448">
            <v>1</v>
          </cell>
          <cell r="X1448">
            <v>1</v>
          </cell>
          <cell r="Y1448">
            <v>1</v>
          </cell>
          <cell r="Z1448">
            <v>1</v>
          </cell>
          <cell r="AA1448">
            <v>1</v>
          </cell>
          <cell r="AC1448">
            <v>1992</v>
          </cell>
          <cell r="AD1448">
            <v>1</v>
          </cell>
          <cell r="AE1448">
            <v>0</v>
          </cell>
          <cell r="AF1448">
            <v>1</v>
          </cell>
        </row>
        <row r="1449">
          <cell r="A1449">
            <v>8</v>
          </cell>
          <cell r="B1449">
            <v>6</v>
          </cell>
          <cell r="C1449">
            <v>4</v>
          </cell>
          <cell r="D1449">
            <v>2</v>
          </cell>
          <cell r="E1449">
            <v>2</v>
          </cell>
          <cell r="F1449">
            <v>0</v>
          </cell>
          <cell r="G1449">
            <v>1.1000000000000001</v>
          </cell>
          <cell r="H1449">
            <v>300</v>
          </cell>
          <cell r="I1449">
            <v>4.916666666666667</v>
          </cell>
          <cell r="J1449">
            <v>0</v>
          </cell>
          <cell r="K1449">
            <v>0</v>
          </cell>
          <cell r="M1449">
            <v>2020</v>
          </cell>
          <cell r="N1449">
            <v>2052</v>
          </cell>
          <cell r="O1449">
            <v>1</v>
          </cell>
          <cell r="Q1449">
            <v>1</v>
          </cell>
          <cell r="R1449">
            <v>1</v>
          </cell>
          <cell r="S1449">
            <v>1</v>
          </cell>
          <cell r="T1449">
            <v>1</v>
          </cell>
          <cell r="U1449">
            <v>1</v>
          </cell>
          <cell r="V1449">
            <v>1</v>
          </cell>
          <cell r="W1449">
            <v>1</v>
          </cell>
          <cell r="X1449">
            <v>1</v>
          </cell>
          <cell r="Y1449">
            <v>1</v>
          </cell>
          <cell r="Z1449">
            <v>1</v>
          </cell>
          <cell r="AA1449">
            <v>1</v>
          </cell>
          <cell r="AC1449">
            <v>1992</v>
          </cell>
          <cell r="AD1449">
            <v>1</v>
          </cell>
          <cell r="AE1449">
            <v>0</v>
          </cell>
          <cell r="AF1449">
            <v>1</v>
          </cell>
        </row>
        <row r="1450">
          <cell r="A1450">
            <v>8</v>
          </cell>
          <cell r="B1450">
            <v>7</v>
          </cell>
          <cell r="C1450">
            <v>4</v>
          </cell>
          <cell r="D1450">
            <v>2</v>
          </cell>
          <cell r="E1450">
            <v>2</v>
          </cell>
          <cell r="F1450">
            <v>0</v>
          </cell>
          <cell r="G1450">
            <v>0.01</v>
          </cell>
          <cell r="H1450">
            <v>0.01</v>
          </cell>
          <cell r="I1450">
            <v>0.01</v>
          </cell>
          <cell r="J1450">
            <v>0</v>
          </cell>
          <cell r="K1450">
            <v>0</v>
          </cell>
          <cell r="M1450">
            <v>2051</v>
          </cell>
          <cell r="N1450">
            <v>2052</v>
          </cell>
          <cell r="O1450">
            <v>1</v>
          </cell>
          <cell r="Q1450">
            <v>1</v>
          </cell>
          <cell r="R1450">
            <v>1</v>
          </cell>
          <cell r="S1450">
            <v>1</v>
          </cell>
          <cell r="T1450">
            <v>1</v>
          </cell>
          <cell r="U1450">
            <v>1</v>
          </cell>
          <cell r="V1450">
            <v>1</v>
          </cell>
          <cell r="W1450">
            <v>1</v>
          </cell>
          <cell r="X1450">
            <v>1</v>
          </cell>
          <cell r="Y1450">
            <v>1</v>
          </cell>
          <cell r="Z1450">
            <v>1</v>
          </cell>
          <cell r="AA1450">
            <v>1</v>
          </cell>
          <cell r="AC1450">
            <v>1992</v>
          </cell>
          <cell r="AD1450">
            <v>1</v>
          </cell>
          <cell r="AE1450">
            <v>0</v>
          </cell>
          <cell r="AF1450">
            <v>1</v>
          </cell>
        </row>
        <row r="1451">
          <cell r="A1451">
            <v>8</v>
          </cell>
          <cell r="B1451">
            <v>9</v>
          </cell>
          <cell r="C1451">
            <v>4</v>
          </cell>
          <cell r="D1451">
            <v>2</v>
          </cell>
          <cell r="E1451">
            <v>2</v>
          </cell>
          <cell r="F1451">
            <v>0</v>
          </cell>
          <cell r="G1451">
            <v>0.01</v>
          </cell>
          <cell r="H1451">
            <v>0.01</v>
          </cell>
          <cell r="I1451">
            <v>0.01</v>
          </cell>
          <cell r="J1451">
            <v>0</v>
          </cell>
          <cell r="K1451">
            <v>0</v>
          </cell>
          <cell r="M1451">
            <v>2051</v>
          </cell>
          <cell r="N1451">
            <v>2052</v>
          </cell>
          <cell r="O1451">
            <v>1</v>
          </cell>
          <cell r="Q1451">
            <v>1</v>
          </cell>
          <cell r="R1451">
            <v>1</v>
          </cell>
          <cell r="S1451">
            <v>1</v>
          </cell>
          <cell r="T1451">
            <v>1</v>
          </cell>
          <cell r="U1451">
            <v>1</v>
          </cell>
          <cell r="V1451">
            <v>1</v>
          </cell>
          <cell r="W1451">
            <v>1</v>
          </cell>
          <cell r="X1451">
            <v>1</v>
          </cell>
          <cell r="Y1451">
            <v>1</v>
          </cell>
          <cell r="Z1451">
            <v>1</v>
          </cell>
          <cell r="AA1451">
            <v>1</v>
          </cell>
          <cell r="AC1451">
            <v>1992</v>
          </cell>
          <cell r="AD1451">
            <v>1</v>
          </cell>
          <cell r="AE1451">
            <v>0</v>
          </cell>
          <cell r="AF1451">
            <v>1</v>
          </cell>
        </row>
        <row r="1452">
          <cell r="A1452">
            <v>8</v>
          </cell>
          <cell r="B1452">
            <v>8</v>
          </cell>
          <cell r="C1452">
            <v>4</v>
          </cell>
          <cell r="D1452">
            <v>2</v>
          </cell>
          <cell r="E1452">
            <v>2</v>
          </cell>
          <cell r="F1452">
            <v>0</v>
          </cell>
          <cell r="G1452">
            <v>0.01</v>
          </cell>
          <cell r="H1452">
            <v>0.01</v>
          </cell>
          <cell r="I1452">
            <v>0.01</v>
          </cell>
          <cell r="J1452">
            <v>0</v>
          </cell>
          <cell r="K1452">
            <v>0</v>
          </cell>
          <cell r="M1452">
            <v>2051</v>
          </cell>
          <cell r="N1452">
            <v>2052</v>
          </cell>
          <cell r="O1452">
            <v>1</v>
          </cell>
          <cell r="Q1452">
            <v>1</v>
          </cell>
          <cell r="R1452">
            <v>1</v>
          </cell>
          <cell r="S1452">
            <v>1</v>
          </cell>
          <cell r="T1452">
            <v>1</v>
          </cell>
          <cell r="U1452">
            <v>1</v>
          </cell>
          <cell r="V1452">
            <v>1</v>
          </cell>
          <cell r="W1452">
            <v>1</v>
          </cell>
          <cell r="X1452">
            <v>1</v>
          </cell>
          <cell r="Y1452">
            <v>1</v>
          </cell>
          <cell r="Z1452">
            <v>1</v>
          </cell>
          <cell r="AA1452">
            <v>1</v>
          </cell>
          <cell r="AC1452">
            <v>1992</v>
          </cell>
          <cell r="AD1452">
            <v>1</v>
          </cell>
          <cell r="AE1452">
            <v>0</v>
          </cell>
          <cell r="AF1452">
            <v>1</v>
          </cell>
        </row>
        <row r="1453">
          <cell r="A1453">
            <v>8</v>
          </cell>
          <cell r="B1453">
            <v>10</v>
          </cell>
          <cell r="C1453">
            <v>4</v>
          </cell>
          <cell r="D1453">
            <v>2</v>
          </cell>
          <cell r="E1453">
            <v>2</v>
          </cell>
          <cell r="F1453">
            <v>0</v>
          </cell>
          <cell r="G1453">
            <v>1.1000000000000001</v>
          </cell>
          <cell r="H1453">
            <v>300</v>
          </cell>
          <cell r="I1453">
            <v>4.916666666666667</v>
          </cell>
          <cell r="J1453">
            <v>0</v>
          </cell>
          <cell r="K1453">
            <v>0</v>
          </cell>
          <cell r="M1453">
            <v>2030</v>
          </cell>
          <cell r="N1453">
            <v>2052</v>
          </cell>
          <cell r="O1453">
            <v>1</v>
          </cell>
          <cell r="Q1453">
            <v>1</v>
          </cell>
          <cell r="R1453">
            <v>1</v>
          </cell>
          <cell r="S1453">
            <v>1</v>
          </cell>
          <cell r="T1453">
            <v>1</v>
          </cell>
          <cell r="U1453">
            <v>1</v>
          </cell>
          <cell r="V1453">
            <v>1</v>
          </cell>
          <cell r="W1453">
            <v>1</v>
          </cell>
          <cell r="X1453">
            <v>1</v>
          </cell>
          <cell r="Y1453">
            <v>1</v>
          </cell>
          <cell r="Z1453">
            <v>1</v>
          </cell>
          <cell r="AA1453">
            <v>1</v>
          </cell>
          <cell r="AC1453">
            <v>1992</v>
          </cell>
          <cell r="AD1453">
            <v>1</v>
          </cell>
          <cell r="AE1453">
            <v>0</v>
          </cell>
          <cell r="AF1453">
            <v>1</v>
          </cell>
        </row>
        <row r="1454">
          <cell r="A1454">
            <v>11</v>
          </cell>
          <cell r="B1454">
            <v>1</v>
          </cell>
          <cell r="C1454">
            <v>4</v>
          </cell>
          <cell r="D1454">
            <v>2</v>
          </cell>
          <cell r="E1454">
            <v>1</v>
          </cell>
          <cell r="F1454">
            <v>0</v>
          </cell>
          <cell r="G1454">
            <v>3.0582598501452676</v>
          </cell>
          <cell r="H1454">
            <v>39.583333333333336</v>
          </cell>
          <cell r="I1454">
            <v>3.75</v>
          </cell>
          <cell r="J1454">
            <v>0</v>
          </cell>
          <cell r="K1454">
            <v>0</v>
          </cell>
          <cell r="M1454">
            <v>2003</v>
          </cell>
          <cell r="N1454">
            <v>2052</v>
          </cell>
          <cell r="O1454">
            <v>1</v>
          </cell>
          <cell r="Q1454">
            <v>0</v>
          </cell>
          <cell r="R1454">
            <v>0</v>
          </cell>
          <cell r="S1454">
            <v>1</v>
          </cell>
          <cell r="T1454">
            <v>1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1</v>
          </cell>
          <cell r="AA1454">
            <v>0</v>
          </cell>
          <cell r="AC1454">
            <v>1992</v>
          </cell>
          <cell r="AD1454">
            <v>1</v>
          </cell>
          <cell r="AE1454">
            <v>0</v>
          </cell>
          <cell r="AF1454">
            <v>1</v>
          </cell>
        </row>
        <row r="1455">
          <cell r="A1455">
            <v>11</v>
          </cell>
          <cell r="B1455">
            <v>2</v>
          </cell>
          <cell r="C1455">
            <v>4</v>
          </cell>
          <cell r="D1455">
            <v>2</v>
          </cell>
          <cell r="E1455">
            <v>1</v>
          </cell>
          <cell r="F1455">
            <v>0</v>
          </cell>
          <cell r="G1455">
            <v>3.5543191790470527</v>
          </cell>
          <cell r="H1455">
            <v>62.5</v>
          </cell>
          <cell r="I1455">
            <v>3.75</v>
          </cell>
          <cell r="J1455">
            <v>0</v>
          </cell>
          <cell r="K1455">
            <v>0</v>
          </cell>
          <cell r="M1455">
            <v>2007</v>
          </cell>
          <cell r="N1455">
            <v>2052</v>
          </cell>
          <cell r="O1455">
            <v>1</v>
          </cell>
          <cell r="Q1455">
            <v>0</v>
          </cell>
          <cell r="R1455">
            <v>0</v>
          </cell>
          <cell r="S1455">
            <v>1</v>
          </cell>
          <cell r="T1455">
            <v>1</v>
          </cell>
          <cell r="U1455">
            <v>0</v>
          </cell>
          <cell r="V1455">
            <v>0</v>
          </cell>
          <cell r="W1455">
            <v>0</v>
          </cell>
          <cell r="X1455">
            <v>0</v>
          </cell>
          <cell r="Y1455">
            <v>0</v>
          </cell>
          <cell r="Z1455">
            <v>1</v>
          </cell>
          <cell r="AA1455">
            <v>0</v>
          </cell>
          <cell r="AC1455">
            <v>1992</v>
          </cell>
          <cell r="AD1455">
            <v>1</v>
          </cell>
          <cell r="AE1455">
            <v>0</v>
          </cell>
          <cell r="AF1455">
            <v>1</v>
          </cell>
        </row>
        <row r="1456">
          <cell r="A1456">
            <v>11</v>
          </cell>
          <cell r="B1456">
            <v>3</v>
          </cell>
          <cell r="C1456">
            <v>4</v>
          </cell>
          <cell r="D1456">
            <v>2</v>
          </cell>
          <cell r="E1456">
            <v>1</v>
          </cell>
          <cell r="F1456">
            <v>0</v>
          </cell>
          <cell r="G1456">
            <v>4.542790152403283</v>
          </cell>
          <cell r="H1456">
            <v>62.5</v>
          </cell>
          <cell r="I1456">
            <v>3.75</v>
          </cell>
          <cell r="J1456">
            <v>0</v>
          </cell>
          <cell r="K1456">
            <v>0</v>
          </cell>
          <cell r="M1456">
            <v>2013</v>
          </cell>
          <cell r="N1456">
            <v>2052</v>
          </cell>
          <cell r="O1456">
            <v>1</v>
          </cell>
          <cell r="Q1456">
            <v>0</v>
          </cell>
          <cell r="R1456">
            <v>0</v>
          </cell>
          <cell r="S1456">
            <v>1</v>
          </cell>
          <cell r="T1456">
            <v>1</v>
          </cell>
          <cell r="U1456">
            <v>0</v>
          </cell>
          <cell r="V1456">
            <v>0</v>
          </cell>
          <cell r="W1456">
            <v>0</v>
          </cell>
          <cell r="X1456">
            <v>0</v>
          </cell>
          <cell r="Y1456">
            <v>0</v>
          </cell>
          <cell r="Z1456">
            <v>1</v>
          </cell>
          <cell r="AA1456">
            <v>0</v>
          </cell>
          <cell r="AC1456">
            <v>1992</v>
          </cell>
          <cell r="AD1456">
            <v>1</v>
          </cell>
          <cell r="AE1456">
            <v>0</v>
          </cell>
          <cell r="AF1456">
            <v>1</v>
          </cell>
        </row>
        <row r="1457">
          <cell r="A1457">
            <v>11</v>
          </cell>
          <cell r="B1457">
            <v>4</v>
          </cell>
          <cell r="C1457">
            <v>4</v>
          </cell>
          <cell r="D1457">
            <v>2</v>
          </cell>
          <cell r="E1457">
            <v>1</v>
          </cell>
          <cell r="F1457">
            <v>0</v>
          </cell>
          <cell r="G1457">
            <v>4.6658851113716295</v>
          </cell>
          <cell r="H1457">
            <v>70.833333333333329</v>
          </cell>
          <cell r="I1457">
            <v>3.75</v>
          </cell>
          <cell r="J1457">
            <v>0</v>
          </cell>
          <cell r="K1457">
            <v>0</v>
          </cell>
          <cell r="M1457">
            <v>2013</v>
          </cell>
          <cell r="N1457">
            <v>2052</v>
          </cell>
          <cell r="O1457">
            <v>1</v>
          </cell>
          <cell r="Q1457">
            <v>0</v>
          </cell>
          <cell r="R1457">
            <v>0</v>
          </cell>
          <cell r="S1457">
            <v>1</v>
          </cell>
          <cell r="T1457">
            <v>1</v>
          </cell>
          <cell r="U1457">
            <v>0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1</v>
          </cell>
          <cell r="AA1457">
            <v>0</v>
          </cell>
          <cell r="AC1457">
            <v>1992</v>
          </cell>
          <cell r="AD1457">
            <v>1</v>
          </cell>
          <cell r="AE1457">
            <v>0</v>
          </cell>
          <cell r="AF1457">
            <v>1</v>
          </cell>
        </row>
        <row r="1458">
          <cell r="A1458">
            <v>11</v>
          </cell>
          <cell r="B1458">
            <v>5</v>
          </cell>
          <cell r="C1458">
            <v>4</v>
          </cell>
          <cell r="D1458">
            <v>2</v>
          </cell>
          <cell r="E1458">
            <v>1</v>
          </cell>
          <cell r="F1458">
            <v>0</v>
          </cell>
          <cell r="G1458">
            <v>4.8651817116060965</v>
          </cell>
          <cell r="H1458">
            <v>81.25</v>
          </cell>
          <cell r="I1458">
            <v>3.75</v>
          </cell>
          <cell r="J1458">
            <v>0</v>
          </cell>
          <cell r="K1458">
            <v>0</v>
          </cell>
          <cell r="M1458">
            <v>2013</v>
          </cell>
          <cell r="N1458">
            <v>2052</v>
          </cell>
          <cell r="O1458">
            <v>1</v>
          </cell>
          <cell r="Q1458">
            <v>0</v>
          </cell>
          <cell r="R1458">
            <v>0</v>
          </cell>
          <cell r="S1458">
            <v>1</v>
          </cell>
          <cell r="T1458">
            <v>1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1</v>
          </cell>
          <cell r="AA1458">
            <v>0</v>
          </cell>
          <cell r="AC1458">
            <v>1992</v>
          </cell>
          <cell r="AD1458">
            <v>1</v>
          </cell>
          <cell r="AE1458">
            <v>0</v>
          </cell>
          <cell r="AF1458">
            <v>1</v>
          </cell>
        </row>
        <row r="1459">
          <cell r="A1459">
            <v>11</v>
          </cell>
          <cell r="B1459">
            <v>6</v>
          </cell>
          <cell r="C1459">
            <v>4</v>
          </cell>
          <cell r="D1459">
            <v>2</v>
          </cell>
          <cell r="E1459">
            <v>1</v>
          </cell>
          <cell r="F1459">
            <v>0</v>
          </cell>
          <cell r="G1459">
            <v>4.6658851113716295</v>
          </cell>
          <cell r="H1459">
            <v>70.833333333333329</v>
          </cell>
          <cell r="I1459">
            <v>3.75</v>
          </cell>
          <cell r="J1459">
            <v>0</v>
          </cell>
          <cell r="K1459">
            <v>0</v>
          </cell>
          <cell r="M1459">
            <v>2020</v>
          </cell>
          <cell r="N1459">
            <v>2052</v>
          </cell>
          <cell r="O1459">
            <v>1</v>
          </cell>
          <cell r="Q1459">
            <v>0</v>
          </cell>
          <cell r="R1459">
            <v>0</v>
          </cell>
          <cell r="S1459">
            <v>1</v>
          </cell>
          <cell r="T1459">
            <v>1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1</v>
          </cell>
          <cell r="AA1459">
            <v>0</v>
          </cell>
          <cell r="AC1459">
            <v>1992</v>
          </cell>
          <cell r="AD1459">
            <v>1</v>
          </cell>
          <cell r="AE1459">
            <v>0</v>
          </cell>
          <cell r="AF1459">
            <v>1</v>
          </cell>
        </row>
        <row r="1460">
          <cell r="A1460">
            <v>11</v>
          </cell>
          <cell r="B1460">
            <v>7</v>
          </cell>
          <cell r="C1460">
            <v>4</v>
          </cell>
          <cell r="D1460">
            <v>2</v>
          </cell>
          <cell r="E1460">
            <v>1</v>
          </cell>
          <cell r="F1460">
            <v>0</v>
          </cell>
          <cell r="G1460">
            <v>4.9886508193858976</v>
          </cell>
          <cell r="H1460">
            <v>81.25</v>
          </cell>
          <cell r="I1460">
            <v>3.75</v>
          </cell>
          <cell r="J1460">
            <v>0</v>
          </cell>
          <cell r="K1460">
            <v>8.125</v>
          </cell>
          <cell r="M1460">
            <v>2020</v>
          </cell>
          <cell r="N1460">
            <v>2052</v>
          </cell>
          <cell r="O1460">
            <v>1</v>
          </cell>
          <cell r="Q1460">
            <v>0</v>
          </cell>
          <cell r="R1460">
            <v>0</v>
          </cell>
          <cell r="S1460">
            <v>1</v>
          </cell>
          <cell r="T1460">
            <v>1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1</v>
          </cell>
          <cell r="AA1460">
            <v>0</v>
          </cell>
          <cell r="AC1460">
            <v>1992</v>
          </cell>
          <cell r="AD1460">
            <v>1</v>
          </cell>
          <cell r="AE1460">
            <v>0</v>
          </cell>
          <cell r="AF1460">
            <v>1</v>
          </cell>
        </row>
        <row r="1461">
          <cell r="A1461">
            <v>11</v>
          </cell>
          <cell r="B1461">
            <v>11</v>
          </cell>
          <cell r="C1461">
            <v>4</v>
          </cell>
          <cell r="D1461">
            <v>2</v>
          </cell>
          <cell r="E1461">
            <v>1</v>
          </cell>
          <cell r="F1461">
            <v>0</v>
          </cell>
          <cell r="G1461">
            <v>4.9886508193858976</v>
          </cell>
          <cell r="H1461">
            <v>81.25</v>
          </cell>
          <cell r="I1461">
            <v>3.75</v>
          </cell>
          <cell r="J1461">
            <v>0</v>
          </cell>
          <cell r="K1461">
            <v>12.1875</v>
          </cell>
          <cell r="M1461">
            <v>2022</v>
          </cell>
          <cell r="N1461">
            <v>2052</v>
          </cell>
          <cell r="O1461">
            <v>1</v>
          </cell>
          <cell r="Q1461">
            <v>0</v>
          </cell>
          <cell r="R1461">
            <v>0</v>
          </cell>
          <cell r="S1461">
            <v>1</v>
          </cell>
          <cell r="T1461">
            <v>1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1</v>
          </cell>
          <cell r="AA1461">
            <v>0</v>
          </cell>
          <cell r="AC1461">
            <v>1992</v>
          </cell>
          <cell r="AD1461">
            <v>1</v>
          </cell>
          <cell r="AE1461">
            <v>0</v>
          </cell>
          <cell r="AF1461">
            <v>1</v>
          </cell>
        </row>
        <row r="1462">
          <cell r="A1462">
            <v>11</v>
          </cell>
          <cell r="B1462">
            <v>8</v>
          </cell>
          <cell r="C1462">
            <v>4</v>
          </cell>
          <cell r="D1462">
            <v>2</v>
          </cell>
          <cell r="E1462">
            <v>1</v>
          </cell>
          <cell r="F1462">
            <v>0</v>
          </cell>
          <cell r="G1462">
            <v>0.01</v>
          </cell>
          <cell r="H1462">
            <v>0.01</v>
          </cell>
          <cell r="I1462">
            <v>0.01</v>
          </cell>
          <cell r="J1462">
            <v>0</v>
          </cell>
          <cell r="K1462">
            <v>0</v>
          </cell>
          <cell r="M1462">
            <v>2051</v>
          </cell>
          <cell r="N1462">
            <v>2052</v>
          </cell>
          <cell r="O1462">
            <v>1</v>
          </cell>
          <cell r="Q1462">
            <v>1</v>
          </cell>
          <cell r="R1462">
            <v>1</v>
          </cell>
          <cell r="S1462">
            <v>1</v>
          </cell>
          <cell r="T1462">
            <v>1</v>
          </cell>
          <cell r="U1462">
            <v>1</v>
          </cell>
          <cell r="V1462">
            <v>1</v>
          </cell>
          <cell r="W1462">
            <v>1</v>
          </cell>
          <cell r="X1462">
            <v>1</v>
          </cell>
          <cell r="Y1462">
            <v>1</v>
          </cell>
          <cell r="Z1462">
            <v>1</v>
          </cell>
          <cell r="AA1462">
            <v>1</v>
          </cell>
          <cell r="AC1462">
            <v>1992</v>
          </cell>
          <cell r="AD1462">
            <v>1</v>
          </cell>
          <cell r="AE1462">
            <v>0</v>
          </cell>
          <cell r="AF1462">
            <v>1</v>
          </cell>
        </row>
        <row r="1463">
          <cell r="A1463">
            <v>11</v>
          </cell>
          <cell r="B1463">
            <v>9</v>
          </cell>
          <cell r="C1463">
            <v>4</v>
          </cell>
          <cell r="D1463">
            <v>2</v>
          </cell>
          <cell r="E1463">
            <v>1</v>
          </cell>
          <cell r="F1463">
            <v>0</v>
          </cell>
          <cell r="G1463">
            <v>4.8178066132425448</v>
          </cell>
          <cell r="H1463">
            <v>70.833333333333329</v>
          </cell>
          <cell r="I1463">
            <v>3.75</v>
          </cell>
          <cell r="J1463">
            <v>0</v>
          </cell>
          <cell r="K1463">
            <v>0</v>
          </cell>
          <cell r="M1463">
            <v>2030</v>
          </cell>
          <cell r="N1463">
            <v>2052</v>
          </cell>
          <cell r="O1463">
            <v>1</v>
          </cell>
          <cell r="Q1463">
            <v>0</v>
          </cell>
          <cell r="R1463">
            <v>0</v>
          </cell>
          <cell r="S1463">
            <v>1</v>
          </cell>
          <cell r="T1463">
            <v>1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1</v>
          </cell>
          <cell r="AA1463">
            <v>0</v>
          </cell>
          <cell r="AC1463">
            <v>1992</v>
          </cell>
          <cell r="AD1463">
            <v>1</v>
          </cell>
          <cell r="AE1463">
            <v>0</v>
          </cell>
          <cell r="AF1463">
            <v>1</v>
          </cell>
        </row>
        <row r="1464">
          <cell r="A1464">
            <v>11</v>
          </cell>
          <cell r="B1464">
            <v>10</v>
          </cell>
          <cell r="C1464">
            <v>4</v>
          </cell>
          <cell r="D1464">
            <v>2</v>
          </cell>
          <cell r="E1464">
            <v>1</v>
          </cell>
          <cell r="F1464">
            <v>0</v>
          </cell>
          <cell r="G1464">
            <v>5.0970997502421129</v>
          </cell>
          <cell r="H1464">
            <v>81.25</v>
          </cell>
          <cell r="I1464">
            <v>3.75</v>
          </cell>
          <cell r="J1464">
            <v>0</v>
          </cell>
          <cell r="K1464">
            <v>12.1875</v>
          </cell>
          <cell r="M1464">
            <v>2030</v>
          </cell>
          <cell r="N1464">
            <v>2052</v>
          </cell>
          <cell r="O1464">
            <v>1</v>
          </cell>
          <cell r="Q1464">
            <v>0</v>
          </cell>
          <cell r="R1464">
            <v>0</v>
          </cell>
          <cell r="S1464">
            <v>1</v>
          </cell>
          <cell r="T1464">
            <v>1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1</v>
          </cell>
          <cell r="AA1464">
            <v>0</v>
          </cell>
          <cell r="AC1464">
            <v>1992</v>
          </cell>
          <cell r="AD1464">
            <v>1</v>
          </cell>
          <cell r="AE1464">
            <v>0</v>
          </cell>
          <cell r="AF1464">
            <v>1</v>
          </cell>
        </row>
        <row r="1465">
          <cell r="A1465">
            <v>12</v>
          </cell>
          <cell r="B1465">
            <v>1</v>
          </cell>
          <cell r="C1465">
            <v>4</v>
          </cell>
          <cell r="D1465">
            <v>2</v>
          </cell>
          <cell r="E1465">
            <v>1</v>
          </cell>
          <cell r="F1465">
            <v>0</v>
          </cell>
          <cell r="G1465">
            <v>3.0582598501452676</v>
          </cell>
          <cell r="H1465">
            <v>36.458333333333336</v>
          </cell>
          <cell r="I1465">
            <v>2.6666666666666665</v>
          </cell>
          <cell r="J1465">
            <v>0</v>
          </cell>
          <cell r="K1465">
            <v>0</v>
          </cell>
          <cell r="M1465">
            <v>2003</v>
          </cell>
          <cell r="N1465">
            <v>2052</v>
          </cell>
          <cell r="O1465">
            <v>1</v>
          </cell>
          <cell r="Q1465">
            <v>0</v>
          </cell>
          <cell r="R1465">
            <v>0</v>
          </cell>
          <cell r="S1465">
            <v>1</v>
          </cell>
          <cell r="T1465">
            <v>1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1</v>
          </cell>
          <cell r="AA1465">
            <v>0</v>
          </cell>
          <cell r="AC1465">
            <v>1992</v>
          </cell>
          <cell r="AD1465">
            <v>1</v>
          </cell>
          <cell r="AE1465">
            <v>0</v>
          </cell>
          <cell r="AF1465">
            <v>1</v>
          </cell>
        </row>
        <row r="1466">
          <cell r="A1466">
            <v>12</v>
          </cell>
          <cell r="B1466">
            <v>2</v>
          </cell>
          <cell r="C1466">
            <v>4</v>
          </cell>
          <cell r="D1466">
            <v>2</v>
          </cell>
          <cell r="E1466">
            <v>1</v>
          </cell>
          <cell r="F1466">
            <v>0</v>
          </cell>
          <cell r="G1466">
            <v>3.1148205298431875</v>
          </cell>
          <cell r="H1466">
            <v>59.375</v>
          </cell>
          <cell r="I1466">
            <v>2.6666666666666665</v>
          </cell>
          <cell r="J1466">
            <v>0</v>
          </cell>
          <cell r="K1466">
            <v>0</v>
          </cell>
          <cell r="M1466">
            <v>2007</v>
          </cell>
          <cell r="N1466">
            <v>2052</v>
          </cell>
          <cell r="O1466">
            <v>1</v>
          </cell>
          <cell r="Q1466">
            <v>0</v>
          </cell>
          <cell r="R1466">
            <v>0</v>
          </cell>
          <cell r="S1466">
            <v>1</v>
          </cell>
          <cell r="T1466">
            <v>1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1</v>
          </cell>
          <cell r="AA1466">
            <v>0</v>
          </cell>
          <cell r="AC1466">
            <v>1992</v>
          </cell>
          <cell r="AD1466">
            <v>1</v>
          </cell>
          <cell r="AE1466">
            <v>0</v>
          </cell>
          <cell r="AF1466">
            <v>1</v>
          </cell>
        </row>
        <row r="1467">
          <cell r="A1467">
            <v>12</v>
          </cell>
          <cell r="B1467">
            <v>3</v>
          </cell>
          <cell r="C1467">
            <v>4</v>
          </cell>
          <cell r="D1467">
            <v>2</v>
          </cell>
          <cell r="E1467">
            <v>1</v>
          </cell>
          <cell r="F1467">
            <v>0</v>
          </cell>
          <cell r="G1467">
            <v>3.7368112543962484</v>
          </cell>
          <cell r="H1467">
            <v>59.375</v>
          </cell>
          <cell r="I1467">
            <v>2.6666666666666665</v>
          </cell>
          <cell r="J1467">
            <v>0</v>
          </cell>
          <cell r="K1467">
            <v>0</v>
          </cell>
          <cell r="M1467">
            <v>2013</v>
          </cell>
          <cell r="N1467">
            <v>2052</v>
          </cell>
          <cell r="O1467">
            <v>1</v>
          </cell>
          <cell r="Q1467">
            <v>0</v>
          </cell>
          <cell r="R1467">
            <v>0</v>
          </cell>
          <cell r="S1467">
            <v>1</v>
          </cell>
          <cell r="T1467">
            <v>1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1</v>
          </cell>
          <cell r="AA1467">
            <v>0</v>
          </cell>
          <cell r="AC1467">
            <v>1992</v>
          </cell>
          <cell r="AD1467">
            <v>1</v>
          </cell>
          <cell r="AE1467">
            <v>0</v>
          </cell>
          <cell r="AF1467">
            <v>1</v>
          </cell>
        </row>
        <row r="1468">
          <cell r="A1468">
            <v>12</v>
          </cell>
          <cell r="B1468">
            <v>4</v>
          </cell>
          <cell r="C1468">
            <v>4</v>
          </cell>
          <cell r="D1468">
            <v>2</v>
          </cell>
          <cell r="E1468">
            <v>1</v>
          </cell>
          <cell r="F1468">
            <v>0</v>
          </cell>
          <cell r="G1468">
            <v>4.5836862445541549</v>
          </cell>
          <cell r="H1468">
            <v>67.708333333333329</v>
          </cell>
          <cell r="I1468">
            <v>2.6666666666666665</v>
          </cell>
          <cell r="J1468">
            <v>0</v>
          </cell>
          <cell r="K1468">
            <v>0</v>
          </cell>
          <cell r="M1468">
            <v>2013</v>
          </cell>
          <cell r="N1468">
            <v>2052</v>
          </cell>
          <cell r="O1468">
            <v>1</v>
          </cell>
          <cell r="Q1468">
            <v>0</v>
          </cell>
          <cell r="R1468">
            <v>0</v>
          </cell>
          <cell r="S1468">
            <v>1</v>
          </cell>
          <cell r="T1468">
            <v>1</v>
          </cell>
          <cell r="U1468">
            <v>0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1</v>
          </cell>
          <cell r="AA1468">
            <v>0</v>
          </cell>
          <cell r="AC1468">
            <v>1992</v>
          </cell>
          <cell r="AD1468">
            <v>1</v>
          </cell>
          <cell r="AE1468">
            <v>0</v>
          </cell>
          <cell r="AF1468">
            <v>1</v>
          </cell>
        </row>
        <row r="1469">
          <cell r="A1469">
            <v>12</v>
          </cell>
          <cell r="B1469">
            <v>5</v>
          </cell>
          <cell r="C1469">
            <v>4</v>
          </cell>
          <cell r="D1469">
            <v>2</v>
          </cell>
          <cell r="E1469">
            <v>1</v>
          </cell>
          <cell r="F1469">
            <v>0</v>
          </cell>
          <cell r="G1469">
            <v>5.8030480656506445</v>
          </cell>
          <cell r="H1469">
            <v>76.041666666666671</v>
          </cell>
          <cell r="I1469">
            <v>2.6666666666666665</v>
          </cell>
          <cell r="J1469">
            <v>0</v>
          </cell>
          <cell r="K1469">
            <v>0</v>
          </cell>
          <cell r="M1469">
            <v>2013</v>
          </cell>
          <cell r="N1469">
            <v>2052</v>
          </cell>
          <cell r="O1469">
            <v>1</v>
          </cell>
          <cell r="Q1469">
            <v>0</v>
          </cell>
          <cell r="R1469">
            <v>0</v>
          </cell>
          <cell r="S1469">
            <v>1</v>
          </cell>
          <cell r="T1469">
            <v>1</v>
          </cell>
          <cell r="U1469">
            <v>0</v>
          </cell>
          <cell r="V1469">
            <v>0</v>
          </cell>
          <cell r="W1469">
            <v>0</v>
          </cell>
          <cell r="X1469">
            <v>0</v>
          </cell>
          <cell r="Y1469">
            <v>0</v>
          </cell>
          <cell r="Z1469">
            <v>1</v>
          </cell>
          <cell r="AA1469">
            <v>0</v>
          </cell>
          <cell r="AC1469">
            <v>1992</v>
          </cell>
          <cell r="AD1469">
            <v>1</v>
          </cell>
          <cell r="AE1469">
            <v>0</v>
          </cell>
          <cell r="AF1469">
            <v>1</v>
          </cell>
        </row>
        <row r="1470">
          <cell r="A1470">
            <v>12</v>
          </cell>
          <cell r="B1470">
            <v>6</v>
          </cell>
          <cell r="C1470">
            <v>4</v>
          </cell>
          <cell r="D1470">
            <v>2</v>
          </cell>
          <cell r="E1470">
            <v>1</v>
          </cell>
          <cell r="F1470">
            <v>0</v>
          </cell>
          <cell r="G1470">
            <v>4.5836862445541549</v>
          </cell>
          <cell r="H1470">
            <v>67.708333333333329</v>
          </cell>
          <cell r="I1470">
            <v>2.6666666666666665</v>
          </cell>
          <cell r="J1470">
            <v>0</v>
          </cell>
          <cell r="K1470">
            <v>0</v>
          </cell>
          <cell r="M1470">
            <v>2020</v>
          </cell>
          <cell r="N1470">
            <v>2052</v>
          </cell>
          <cell r="O1470">
            <v>1</v>
          </cell>
          <cell r="Q1470">
            <v>0</v>
          </cell>
          <cell r="R1470">
            <v>0</v>
          </cell>
          <cell r="S1470">
            <v>1</v>
          </cell>
          <cell r="T1470">
            <v>1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1</v>
          </cell>
          <cell r="AA1470">
            <v>0</v>
          </cell>
          <cell r="AC1470">
            <v>1992</v>
          </cell>
          <cell r="AD1470">
            <v>1</v>
          </cell>
          <cell r="AE1470">
            <v>0</v>
          </cell>
          <cell r="AF1470">
            <v>1</v>
          </cell>
        </row>
        <row r="1471">
          <cell r="A1471">
            <v>12</v>
          </cell>
          <cell r="B1471">
            <v>7</v>
          </cell>
          <cell r="C1471">
            <v>4</v>
          </cell>
          <cell r="D1471">
            <v>2</v>
          </cell>
          <cell r="E1471">
            <v>1</v>
          </cell>
          <cell r="F1471">
            <v>0</v>
          </cell>
          <cell r="G1471">
            <v>6.063791082184582</v>
          </cell>
          <cell r="H1471">
            <v>76.041666666666671</v>
          </cell>
          <cell r="I1471">
            <v>2.6666666666666665</v>
          </cell>
          <cell r="J1471">
            <v>0</v>
          </cell>
          <cell r="K1471">
            <v>7.6041666666666679</v>
          </cell>
          <cell r="M1471">
            <v>2020</v>
          </cell>
          <cell r="N1471">
            <v>2052</v>
          </cell>
          <cell r="O1471">
            <v>1</v>
          </cell>
          <cell r="Q1471">
            <v>0</v>
          </cell>
          <cell r="R1471">
            <v>0</v>
          </cell>
          <cell r="S1471">
            <v>1</v>
          </cell>
          <cell r="T1471">
            <v>1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1</v>
          </cell>
          <cell r="AA1471">
            <v>0</v>
          </cell>
          <cell r="AC1471">
            <v>1992</v>
          </cell>
          <cell r="AD1471">
            <v>1</v>
          </cell>
          <cell r="AE1471">
            <v>0</v>
          </cell>
          <cell r="AF1471">
            <v>1</v>
          </cell>
        </row>
        <row r="1472">
          <cell r="A1472">
            <v>12</v>
          </cell>
          <cell r="B1472">
            <v>9</v>
          </cell>
          <cell r="C1472">
            <v>4</v>
          </cell>
          <cell r="D1472">
            <v>2</v>
          </cell>
          <cell r="E1472">
            <v>1</v>
          </cell>
          <cell r="F1472">
            <v>0</v>
          </cell>
          <cell r="G1472">
            <v>6.063791082184582</v>
          </cell>
          <cell r="H1472">
            <v>76.041666666666671</v>
          </cell>
          <cell r="I1472">
            <v>2.6666666666666665</v>
          </cell>
          <cell r="J1472">
            <v>0</v>
          </cell>
          <cell r="K1472">
            <v>11.40625</v>
          </cell>
          <cell r="M1472">
            <v>2022</v>
          </cell>
          <cell r="N1472">
            <v>2052</v>
          </cell>
          <cell r="O1472">
            <v>1</v>
          </cell>
          <cell r="Q1472">
            <v>0</v>
          </cell>
          <cell r="R1472">
            <v>0</v>
          </cell>
          <cell r="S1472">
            <v>1</v>
          </cell>
          <cell r="T1472">
            <v>1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1</v>
          </cell>
          <cell r="AA1472">
            <v>0</v>
          </cell>
          <cell r="AC1472">
            <v>1992</v>
          </cell>
          <cell r="AD1472">
            <v>1</v>
          </cell>
          <cell r="AE1472">
            <v>0</v>
          </cell>
          <cell r="AF1472">
            <v>1</v>
          </cell>
        </row>
        <row r="1473">
          <cell r="A1473">
            <v>12</v>
          </cell>
          <cell r="B1473">
            <v>8</v>
          </cell>
          <cell r="C1473">
            <v>4</v>
          </cell>
          <cell r="D1473">
            <v>2</v>
          </cell>
          <cell r="E1473">
            <v>1</v>
          </cell>
          <cell r="F1473">
            <v>0</v>
          </cell>
          <cell r="G1473">
            <v>0.01</v>
          </cell>
          <cell r="H1473">
            <v>0.01</v>
          </cell>
          <cell r="I1473">
            <v>0.01</v>
          </cell>
          <cell r="J1473">
            <v>0</v>
          </cell>
          <cell r="K1473">
            <v>0</v>
          </cell>
          <cell r="M1473">
            <v>2051</v>
          </cell>
          <cell r="N1473">
            <v>2052</v>
          </cell>
          <cell r="O1473">
            <v>1</v>
          </cell>
          <cell r="Q1473">
            <v>1</v>
          </cell>
          <cell r="R1473">
            <v>1</v>
          </cell>
          <cell r="S1473">
            <v>1</v>
          </cell>
          <cell r="T1473">
            <v>1</v>
          </cell>
          <cell r="U1473">
            <v>1</v>
          </cell>
          <cell r="V1473">
            <v>1</v>
          </cell>
          <cell r="W1473">
            <v>1</v>
          </cell>
          <cell r="X1473">
            <v>1</v>
          </cell>
          <cell r="Y1473">
            <v>1</v>
          </cell>
          <cell r="Z1473">
            <v>1</v>
          </cell>
          <cell r="AA1473">
            <v>1</v>
          </cell>
          <cell r="AC1473">
            <v>1992</v>
          </cell>
          <cell r="AD1473">
            <v>1</v>
          </cell>
          <cell r="AE1473">
            <v>0</v>
          </cell>
          <cell r="AF1473">
            <v>1</v>
          </cell>
        </row>
        <row r="1474">
          <cell r="A1474">
            <v>12</v>
          </cell>
          <cell r="B1474">
            <v>10</v>
          </cell>
          <cell r="C1474">
            <v>4</v>
          </cell>
          <cell r="D1474">
            <v>2</v>
          </cell>
          <cell r="E1474">
            <v>1</v>
          </cell>
          <cell r="F1474">
            <v>0</v>
          </cell>
          <cell r="G1474">
            <v>4.8847205939820251</v>
          </cell>
          <cell r="H1474">
            <v>67.708333333333329</v>
          </cell>
          <cell r="I1474">
            <v>2.6666666666666665</v>
          </cell>
          <cell r="J1474">
            <v>0</v>
          </cell>
          <cell r="K1474">
            <v>0</v>
          </cell>
          <cell r="M1474">
            <v>2030</v>
          </cell>
          <cell r="N1474">
            <v>2052</v>
          </cell>
          <cell r="O1474">
            <v>1</v>
          </cell>
          <cell r="Q1474">
            <v>0</v>
          </cell>
          <cell r="R1474">
            <v>0</v>
          </cell>
          <cell r="S1474">
            <v>1</v>
          </cell>
          <cell r="T1474">
            <v>1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1</v>
          </cell>
          <cell r="AA1474">
            <v>0</v>
          </cell>
          <cell r="AC1474">
            <v>1992</v>
          </cell>
          <cell r="AD1474">
            <v>1</v>
          </cell>
          <cell r="AE1474">
            <v>0</v>
          </cell>
          <cell r="AF1474">
            <v>1</v>
          </cell>
        </row>
        <row r="1475">
          <cell r="A1475">
            <v>12</v>
          </cell>
          <cell r="B1475">
            <v>11</v>
          </cell>
          <cell r="C1475">
            <v>4</v>
          </cell>
          <cell r="D1475">
            <v>2</v>
          </cell>
          <cell r="E1475">
            <v>1</v>
          </cell>
          <cell r="F1475">
            <v>0</v>
          </cell>
          <cell r="G1475">
            <v>6.2803550494054594</v>
          </cell>
          <cell r="H1475">
            <v>76.041666666666671</v>
          </cell>
          <cell r="I1475">
            <v>2.6666666666666665</v>
          </cell>
          <cell r="J1475">
            <v>0</v>
          </cell>
          <cell r="K1475">
            <v>11.40625</v>
          </cell>
          <cell r="M1475">
            <v>2030</v>
          </cell>
          <cell r="N1475">
            <v>2052</v>
          </cell>
          <cell r="O1475">
            <v>1</v>
          </cell>
          <cell r="Q1475">
            <v>0</v>
          </cell>
          <cell r="R1475">
            <v>0</v>
          </cell>
          <cell r="S1475">
            <v>1</v>
          </cell>
          <cell r="T1475">
            <v>1</v>
          </cell>
          <cell r="U1475">
            <v>0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1</v>
          </cell>
          <cell r="AA1475">
            <v>0</v>
          </cell>
          <cell r="AC1475">
            <v>1992</v>
          </cell>
          <cell r="AD1475">
            <v>1</v>
          </cell>
          <cell r="AE1475">
            <v>0</v>
          </cell>
          <cell r="AF1475">
            <v>1</v>
          </cell>
        </row>
        <row r="1476">
          <cell r="A1476">
            <v>12</v>
          </cell>
          <cell r="B1476">
            <v>12</v>
          </cell>
          <cell r="C1476">
            <v>4</v>
          </cell>
          <cell r="D1476">
            <v>2</v>
          </cell>
          <cell r="E1476">
            <v>1</v>
          </cell>
          <cell r="F1476">
            <v>0</v>
          </cell>
          <cell r="G1476">
            <v>0.01</v>
          </cell>
          <cell r="H1476">
            <v>0.01</v>
          </cell>
          <cell r="I1476">
            <v>0.01</v>
          </cell>
          <cell r="J1476">
            <v>0</v>
          </cell>
          <cell r="K1476">
            <v>0</v>
          </cell>
          <cell r="M1476">
            <v>2051</v>
          </cell>
          <cell r="N1476">
            <v>2052</v>
          </cell>
          <cell r="O1476">
            <v>1</v>
          </cell>
          <cell r="Q1476">
            <v>1</v>
          </cell>
          <cell r="R1476">
            <v>1</v>
          </cell>
          <cell r="S1476">
            <v>1</v>
          </cell>
          <cell r="T1476">
            <v>1</v>
          </cell>
          <cell r="U1476">
            <v>1</v>
          </cell>
          <cell r="V1476">
            <v>1</v>
          </cell>
          <cell r="W1476">
            <v>1</v>
          </cell>
          <cell r="X1476">
            <v>1</v>
          </cell>
          <cell r="Y1476">
            <v>1</v>
          </cell>
          <cell r="Z1476">
            <v>1</v>
          </cell>
          <cell r="AA1476">
            <v>1</v>
          </cell>
          <cell r="AC1476">
            <v>1992</v>
          </cell>
          <cell r="AD1476">
            <v>1</v>
          </cell>
          <cell r="AE1476">
            <v>0</v>
          </cell>
          <cell r="AF1476">
            <v>1</v>
          </cell>
        </row>
        <row r="1477">
          <cell r="A1477">
            <v>12</v>
          </cell>
          <cell r="B1477">
            <v>13</v>
          </cell>
          <cell r="C1477">
            <v>4</v>
          </cell>
          <cell r="D1477">
            <v>2</v>
          </cell>
          <cell r="E1477">
            <v>1</v>
          </cell>
          <cell r="F1477">
            <v>0</v>
          </cell>
          <cell r="G1477">
            <v>0.01</v>
          </cell>
          <cell r="H1477">
            <v>0.01</v>
          </cell>
          <cell r="I1477">
            <v>0.01</v>
          </cell>
          <cell r="J1477">
            <v>0</v>
          </cell>
          <cell r="K1477">
            <v>0</v>
          </cell>
          <cell r="M1477">
            <v>2051</v>
          </cell>
          <cell r="N1477">
            <v>2052</v>
          </cell>
          <cell r="O1477">
            <v>1</v>
          </cell>
          <cell r="Q1477">
            <v>1</v>
          </cell>
          <cell r="R1477">
            <v>1</v>
          </cell>
          <cell r="S1477">
            <v>1</v>
          </cell>
          <cell r="T1477">
            <v>1</v>
          </cell>
          <cell r="U1477">
            <v>1</v>
          </cell>
          <cell r="V1477">
            <v>1</v>
          </cell>
          <cell r="W1477">
            <v>1</v>
          </cell>
          <cell r="X1477">
            <v>1</v>
          </cell>
          <cell r="Y1477">
            <v>1</v>
          </cell>
          <cell r="Z1477">
            <v>1</v>
          </cell>
          <cell r="AA1477">
            <v>1</v>
          </cell>
          <cell r="AC1477">
            <v>1992</v>
          </cell>
          <cell r="AD1477">
            <v>1</v>
          </cell>
          <cell r="AE1477">
            <v>0</v>
          </cell>
          <cell r="AF1477">
            <v>1</v>
          </cell>
        </row>
        <row r="1478">
          <cell r="A1478">
            <v>12</v>
          </cell>
          <cell r="B1478">
            <v>14</v>
          </cell>
          <cell r="C1478">
            <v>4</v>
          </cell>
          <cell r="D1478">
            <v>2</v>
          </cell>
          <cell r="E1478">
            <v>1</v>
          </cell>
          <cell r="F1478">
            <v>0</v>
          </cell>
          <cell r="G1478">
            <v>0.01</v>
          </cell>
          <cell r="H1478">
            <v>0.01</v>
          </cell>
          <cell r="I1478">
            <v>0.01</v>
          </cell>
          <cell r="J1478">
            <v>0</v>
          </cell>
          <cell r="K1478">
            <v>0</v>
          </cell>
          <cell r="M1478">
            <v>2051</v>
          </cell>
          <cell r="N1478">
            <v>2052</v>
          </cell>
          <cell r="O1478">
            <v>1</v>
          </cell>
          <cell r="Q1478">
            <v>1</v>
          </cell>
          <cell r="R1478">
            <v>1</v>
          </cell>
          <cell r="S1478">
            <v>1</v>
          </cell>
          <cell r="T1478">
            <v>1</v>
          </cell>
          <cell r="U1478">
            <v>1</v>
          </cell>
          <cell r="V1478">
            <v>1</v>
          </cell>
          <cell r="W1478">
            <v>1</v>
          </cell>
          <cell r="X1478">
            <v>1</v>
          </cell>
          <cell r="Y1478">
            <v>1</v>
          </cell>
          <cell r="Z1478">
            <v>1</v>
          </cell>
          <cell r="AA1478">
            <v>1</v>
          </cell>
          <cell r="AC1478">
            <v>1992</v>
          </cell>
          <cell r="AD1478">
            <v>1</v>
          </cell>
          <cell r="AE1478">
            <v>0</v>
          </cell>
          <cell r="AF1478">
            <v>1</v>
          </cell>
        </row>
        <row r="1479">
          <cell r="A1479">
            <v>13</v>
          </cell>
          <cell r="B1479">
            <v>1</v>
          </cell>
          <cell r="C1479">
            <v>4</v>
          </cell>
          <cell r="D1479">
            <v>2</v>
          </cell>
          <cell r="E1479">
            <v>1</v>
          </cell>
          <cell r="F1479">
            <v>0.11931130813592707</v>
          </cell>
          <cell r="G1479">
            <v>3.0582598501452676</v>
          </cell>
          <cell r="H1479">
            <v>44.791666666666664</v>
          </cell>
          <cell r="I1479">
            <v>2.9166666666666665</v>
          </cell>
          <cell r="J1479">
            <v>0</v>
          </cell>
          <cell r="K1479">
            <v>0</v>
          </cell>
          <cell r="M1479">
            <v>2003</v>
          </cell>
          <cell r="N1479">
            <v>2052</v>
          </cell>
          <cell r="O1479">
            <v>1</v>
          </cell>
          <cell r="Q1479">
            <v>0</v>
          </cell>
          <cell r="R1479">
            <v>0</v>
          </cell>
          <cell r="S1479">
            <v>1</v>
          </cell>
          <cell r="T1479">
            <v>1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1</v>
          </cell>
          <cell r="AA1479">
            <v>0</v>
          </cell>
          <cell r="AC1479">
            <v>1992</v>
          </cell>
          <cell r="AD1479">
            <v>1</v>
          </cell>
          <cell r="AE1479">
            <v>0</v>
          </cell>
          <cell r="AF1479">
            <v>1</v>
          </cell>
        </row>
        <row r="1480">
          <cell r="A1480">
            <v>13</v>
          </cell>
          <cell r="B1480">
            <v>2</v>
          </cell>
          <cell r="C1480">
            <v>4</v>
          </cell>
          <cell r="D1480">
            <v>2</v>
          </cell>
          <cell r="E1480">
            <v>1</v>
          </cell>
          <cell r="F1480">
            <v>0</v>
          </cell>
          <cell r="G1480">
            <v>3.1096364524023503</v>
          </cell>
          <cell r="H1480">
            <v>59.375</v>
          </cell>
          <cell r="I1480">
            <v>2.9166666666666665</v>
          </cell>
          <cell r="J1480">
            <v>0</v>
          </cell>
          <cell r="K1480">
            <v>0</v>
          </cell>
          <cell r="M1480">
            <v>2007</v>
          </cell>
          <cell r="N1480">
            <v>2052</v>
          </cell>
          <cell r="O1480">
            <v>1</v>
          </cell>
          <cell r="Q1480">
            <v>0</v>
          </cell>
          <cell r="R1480">
            <v>0</v>
          </cell>
          <cell r="S1480">
            <v>1</v>
          </cell>
          <cell r="T1480">
            <v>1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1</v>
          </cell>
          <cell r="AA1480">
            <v>0</v>
          </cell>
          <cell r="AC1480">
            <v>1992</v>
          </cell>
          <cell r="AD1480">
            <v>1</v>
          </cell>
          <cell r="AE1480">
            <v>0</v>
          </cell>
          <cell r="AF1480">
            <v>1</v>
          </cell>
        </row>
        <row r="1481">
          <cell r="A1481">
            <v>13</v>
          </cell>
          <cell r="B1481">
            <v>3</v>
          </cell>
          <cell r="C1481">
            <v>4</v>
          </cell>
          <cell r="D1481">
            <v>2</v>
          </cell>
          <cell r="E1481">
            <v>1</v>
          </cell>
          <cell r="F1481">
            <v>0</v>
          </cell>
          <cell r="G1481">
            <v>3.6635404454865186</v>
          </cell>
          <cell r="H1481">
            <v>62.5</v>
          </cell>
          <cell r="I1481">
            <v>2.9166666666666665</v>
          </cell>
          <cell r="J1481">
            <v>0</v>
          </cell>
          <cell r="K1481">
            <v>0</v>
          </cell>
          <cell r="M1481">
            <v>2013</v>
          </cell>
          <cell r="N1481">
            <v>2052</v>
          </cell>
          <cell r="O1481">
            <v>1</v>
          </cell>
          <cell r="Q1481">
            <v>0</v>
          </cell>
          <cell r="R1481">
            <v>0</v>
          </cell>
          <cell r="S1481">
            <v>1</v>
          </cell>
          <cell r="T1481">
            <v>1</v>
          </cell>
          <cell r="U1481">
            <v>0</v>
          </cell>
          <cell r="V1481">
            <v>0</v>
          </cell>
          <cell r="W1481">
            <v>0</v>
          </cell>
          <cell r="X1481">
            <v>0</v>
          </cell>
          <cell r="Y1481">
            <v>0</v>
          </cell>
          <cell r="Z1481">
            <v>1</v>
          </cell>
          <cell r="AA1481">
            <v>0</v>
          </cell>
          <cell r="AC1481">
            <v>1992</v>
          </cell>
          <cell r="AD1481">
            <v>1</v>
          </cell>
          <cell r="AE1481">
            <v>0</v>
          </cell>
          <cell r="AF1481">
            <v>1</v>
          </cell>
        </row>
        <row r="1482">
          <cell r="A1482">
            <v>13</v>
          </cell>
          <cell r="B1482">
            <v>4</v>
          </cell>
          <cell r="C1482">
            <v>4</v>
          </cell>
          <cell r="D1482">
            <v>2</v>
          </cell>
          <cell r="E1482">
            <v>1</v>
          </cell>
          <cell r="F1482">
            <v>0</v>
          </cell>
          <cell r="G1482">
            <v>4.3962485345838216</v>
          </cell>
          <cell r="H1482">
            <v>70.833333333333329</v>
          </cell>
          <cell r="I1482">
            <v>2.9166666666666665</v>
          </cell>
          <cell r="J1482">
            <v>0</v>
          </cell>
          <cell r="K1482">
            <v>0</v>
          </cell>
          <cell r="M1482">
            <v>2013</v>
          </cell>
          <cell r="N1482">
            <v>2052</v>
          </cell>
          <cell r="O1482">
            <v>1</v>
          </cell>
          <cell r="Q1482">
            <v>0</v>
          </cell>
          <cell r="R1482">
            <v>0</v>
          </cell>
          <cell r="S1482">
            <v>1</v>
          </cell>
          <cell r="T1482">
            <v>1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1</v>
          </cell>
          <cell r="AA1482">
            <v>0</v>
          </cell>
          <cell r="AC1482">
            <v>1992</v>
          </cell>
          <cell r="AD1482">
            <v>1</v>
          </cell>
          <cell r="AE1482">
            <v>0</v>
          </cell>
          <cell r="AF1482">
            <v>1</v>
          </cell>
        </row>
        <row r="1483">
          <cell r="A1483">
            <v>13</v>
          </cell>
          <cell r="B1483">
            <v>5</v>
          </cell>
          <cell r="C1483">
            <v>4</v>
          </cell>
          <cell r="D1483">
            <v>2</v>
          </cell>
          <cell r="E1483">
            <v>1</v>
          </cell>
          <cell r="F1483">
            <v>0</v>
          </cell>
          <cell r="G1483">
            <v>4.4518972502114655</v>
          </cell>
          <cell r="H1483">
            <v>79.166666666666671</v>
          </cell>
          <cell r="I1483">
            <v>2.9166666666666665</v>
          </cell>
          <cell r="J1483">
            <v>0</v>
          </cell>
          <cell r="K1483">
            <v>0</v>
          </cell>
          <cell r="M1483">
            <v>2013</v>
          </cell>
          <cell r="N1483">
            <v>2052</v>
          </cell>
          <cell r="O1483">
            <v>1</v>
          </cell>
          <cell r="Q1483">
            <v>0</v>
          </cell>
          <cell r="R1483">
            <v>0</v>
          </cell>
          <cell r="S1483">
            <v>1</v>
          </cell>
          <cell r="T1483">
            <v>1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1</v>
          </cell>
          <cell r="AA1483">
            <v>0</v>
          </cell>
          <cell r="AC1483">
            <v>1992</v>
          </cell>
          <cell r="AD1483">
            <v>1</v>
          </cell>
          <cell r="AE1483">
            <v>0</v>
          </cell>
          <cell r="AF1483">
            <v>1</v>
          </cell>
        </row>
        <row r="1484">
          <cell r="A1484">
            <v>13</v>
          </cell>
          <cell r="B1484">
            <v>6</v>
          </cell>
          <cell r="C1484">
            <v>4</v>
          </cell>
          <cell r="D1484">
            <v>2</v>
          </cell>
          <cell r="E1484">
            <v>1</v>
          </cell>
          <cell r="F1484">
            <v>0</v>
          </cell>
          <cell r="G1484">
            <v>4.3962485345838216</v>
          </cell>
          <cell r="H1484">
            <v>70.833333333333329</v>
          </cell>
          <cell r="I1484">
            <v>2.9166666666666665</v>
          </cell>
          <cell r="J1484">
            <v>0</v>
          </cell>
          <cell r="K1484">
            <v>0</v>
          </cell>
          <cell r="M1484">
            <v>2020</v>
          </cell>
          <cell r="N1484">
            <v>2052</v>
          </cell>
          <cell r="O1484">
            <v>1</v>
          </cell>
          <cell r="Q1484">
            <v>0</v>
          </cell>
          <cell r="R1484">
            <v>0</v>
          </cell>
          <cell r="S1484">
            <v>1</v>
          </cell>
          <cell r="T1484">
            <v>1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1</v>
          </cell>
          <cell r="AA1484">
            <v>0</v>
          </cell>
          <cell r="AC1484">
            <v>1992</v>
          </cell>
          <cell r="AD1484">
            <v>1</v>
          </cell>
          <cell r="AE1484">
            <v>0</v>
          </cell>
          <cell r="AF1484">
            <v>1</v>
          </cell>
        </row>
        <row r="1485">
          <cell r="A1485">
            <v>13</v>
          </cell>
          <cell r="B1485">
            <v>7</v>
          </cell>
          <cell r="C1485">
            <v>4</v>
          </cell>
          <cell r="D1485">
            <v>2</v>
          </cell>
          <cell r="E1485">
            <v>1</v>
          </cell>
          <cell r="F1485">
            <v>0</v>
          </cell>
          <cell r="G1485">
            <v>4.4518972502114655</v>
          </cell>
          <cell r="H1485">
            <v>79.166666666666671</v>
          </cell>
          <cell r="I1485">
            <v>2.9166666666666665</v>
          </cell>
          <cell r="J1485">
            <v>0</v>
          </cell>
          <cell r="K1485">
            <v>7.9166666666666679</v>
          </cell>
          <cell r="M1485">
            <v>2020</v>
          </cell>
          <cell r="N1485">
            <v>2052</v>
          </cell>
          <cell r="O1485">
            <v>1</v>
          </cell>
          <cell r="Q1485">
            <v>0</v>
          </cell>
          <cell r="R1485">
            <v>0</v>
          </cell>
          <cell r="S1485">
            <v>1</v>
          </cell>
          <cell r="T1485">
            <v>1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1</v>
          </cell>
          <cell r="AA1485">
            <v>0</v>
          </cell>
          <cell r="AC1485">
            <v>1992</v>
          </cell>
          <cell r="AD1485">
            <v>1</v>
          </cell>
          <cell r="AE1485">
            <v>0</v>
          </cell>
          <cell r="AF1485">
            <v>1</v>
          </cell>
        </row>
        <row r="1486">
          <cell r="A1486">
            <v>13</v>
          </cell>
          <cell r="B1486">
            <v>8</v>
          </cell>
          <cell r="C1486">
            <v>4</v>
          </cell>
          <cell r="D1486">
            <v>2</v>
          </cell>
          <cell r="E1486">
            <v>1</v>
          </cell>
          <cell r="F1486">
            <v>0</v>
          </cell>
          <cell r="G1486">
            <v>4.4518972502114655</v>
          </cell>
          <cell r="H1486">
            <v>79.166666666666671</v>
          </cell>
          <cell r="I1486">
            <v>2.9166666666666665</v>
          </cell>
          <cell r="J1486">
            <v>0</v>
          </cell>
          <cell r="K1486">
            <v>11.875</v>
          </cell>
          <cell r="M1486">
            <v>2022</v>
          </cell>
          <cell r="N1486">
            <v>2052</v>
          </cell>
          <cell r="O1486">
            <v>1</v>
          </cell>
          <cell r="Q1486">
            <v>0</v>
          </cell>
          <cell r="R1486">
            <v>0</v>
          </cell>
          <cell r="S1486">
            <v>1</v>
          </cell>
          <cell r="T1486">
            <v>1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1</v>
          </cell>
          <cell r="AA1486">
            <v>0</v>
          </cell>
          <cell r="AC1486">
            <v>1992</v>
          </cell>
          <cell r="AD1486">
            <v>1</v>
          </cell>
          <cell r="AE1486">
            <v>0</v>
          </cell>
          <cell r="AF1486">
            <v>1</v>
          </cell>
        </row>
        <row r="1487">
          <cell r="A1487">
            <v>14</v>
          </cell>
          <cell r="B1487">
            <v>1</v>
          </cell>
          <cell r="C1487">
            <v>4</v>
          </cell>
          <cell r="D1487">
            <v>2</v>
          </cell>
          <cell r="E1487">
            <v>1</v>
          </cell>
          <cell r="F1487">
            <v>3.3651907422953785E-2</v>
          </cell>
          <cell r="G1487">
            <v>5.2492519815926224</v>
          </cell>
          <cell r="H1487">
            <v>31.25</v>
          </cell>
          <cell r="I1487">
            <v>2</v>
          </cell>
          <cell r="J1487">
            <v>0</v>
          </cell>
          <cell r="K1487">
            <v>0</v>
          </cell>
          <cell r="M1487">
            <v>2003</v>
          </cell>
          <cell r="N1487">
            <v>2052</v>
          </cell>
          <cell r="O1487">
            <v>1</v>
          </cell>
          <cell r="Q1487">
            <v>1</v>
          </cell>
          <cell r="R1487">
            <v>0</v>
          </cell>
          <cell r="S1487">
            <v>1</v>
          </cell>
          <cell r="T1487">
            <v>1</v>
          </cell>
          <cell r="U1487">
            <v>0</v>
          </cell>
          <cell r="V1487">
            <v>1</v>
          </cell>
          <cell r="W1487">
            <v>0</v>
          </cell>
          <cell r="X1487">
            <v>1</v>
          </cell>
          <cell r="Y1487">
            <v>0</v>
          </cell>
          <cell r="Z1487">
            <v>1</v>
          </cell>
          <cell r="AA1487">
            <v>1</v>
          </cell>
          <cell r="AC1487">
            <v>1992</v>
          </cell>
          <cell r="AD1487">
            <v>1</v>
          </cell>
          <cell r="AE1487">
            <v>0</v>
          </cell>
          <cell r="AF1487">
            <v>1</v>
          </cell>
        </row>
        <row r="1488">
          <cell r="A1488">
            <v>14</v>
          </cell>
          <cell r="B1488">
            <v>2</v>
          </cell>
          <cell r="C1488">
            <v>4</v>
          </cell>
          <cell r="D1488">
            <v>2</v>
          </cell>
          <cell r="E1488">
            <v>1</v>
          </cell>
          <cell r="F1488">
            <v>0</v>
          </cell>
          <cell r="G1488">
            <v>5.7769363135135645</v>
          </cell>
          <cell r="H1488">
            <v>31.25</v>
          </cell>
          <cell r="I1488">
            <v>2</v>
          </cell>
          <cell r="J1488">
            <v>0</v>
          </cell>
          <cell r="K1488">
            <v>0</v>
          </cell>
          <cell r="M1488">
            <v>2007</v>
          </cell>
          <cell r="N1488">
            <v>2052</v>
          </cell>
          <cell r="O1488">
            <v>1</v>
          </cell>
          <cell r="Q1488">
            <v>1</v>
          </cell>
          <cell r="R1488">
            <v>0</v>
          </cell>
          <cell r="S1488">
            <v>1</v>
          </cell>
          <cell r="T1488">
            <v>1</v>
          </cell>
          <cell r="U1488">
            <v>0</v>
          </cell>
          <cell r="V1488">
            <v>1</v>
          </cell>
          <cell r="W1488">
            <v>0</v>
          </cell>
          <cell r="X1488">
            <v>1</v>
          </cell>
          <cell r="Y1488">
            <v>0</v>
          </cell>
          <cell r="Z1488">
            <v>1</v>
          </cell>
          <cell r="AA1488">
            <v>1</v>
          </cell>
          <cell r="AC1488">
            <v>1992</v>
          </cell>
          <cell r="AD1488">
            <v>1</v>
          </cell>
          <cell r="AE1488">
            <v>0</v>
          </cell>
          <cell r="AF1488">
            <v>1</v>
          </cell>
        </row>
        <row r="1489">
          <cell r="A1489">
            <v>14</v>
          </cell>
          <cell r="B1489">
            <v>3</v>
          </cell>
          <cell r="C1489">
            <v>4</v>
          </cell>
          <cell r="D1489">
            <v>2</v>
          </cell>
          <cell r="E1489">
            <v>1</v>
          </cell>
          <cell r="F1489">
            <v>0</v>
          </cell>
          <cell r="G1489">
            <v>8.7924970691676432</v>
          </cell>
          <cell r="H1489">
            <v>31.25</v>
          </cell>
          <cell r="I1489">
            <v>2</v>
          </cell>
          <cell r="J1489">
            <v>0</v>
          </cell>
          <cell r="K1489">
            <v>0</v>
          </cell>
          <cell r="M1489">
            <v>2013</v>
          </cell>
          <cell r="N1489">
            <v>2052</v>
          </cell>
          <cell r="O1489">
            <v>1</v>
          </cell>
          <cell r="Q1489">
            <v>1</v>
          </cell>
          <cell r="R1489">
            <v>0</v>
          </cell>
          <cell r="S1489">
            <v>1</v>
          </cell>
          <cell r="T1489">
            <v>1</v>
          </cell>
          <cell r="U1489">
            <v>0</v>
          </cell>
          <cell r="V1489">
            <v>1</v>
          </cell>
          <cell r="W1489">
            <v>0</v>
          </cell>
          <cell r="X1489">
            <v>1</v>
          </cell>
          <cell r="Y1489">
            <v>0</v>
          </cell>
          <cell r="Z1489">
            <v>1</v>
          </cell>
          <cell r="AA1489">
            <v>1</v>
          </cell>
          <cell r="AC1489">
            <v>1992</v>
          </cell>
          <cell r="AD1489">
            <v>1</v>
          </cell>
          <cell r="AE1489">
            <v>0</v>
          </cell>
          <cell r="AF1489">
            <v>1</v>
          </cell>
        </row>
        <row r="1490">
          <cell r="A1490">
            <v>14</v>
          </cell>
          <cell r="B1490">
            <v>4</v>
          </cell>
          <cell r="C1490">
            <v>4</v>
          </cell>
          <cell r="D1490">
            <v>2</v>
          </cell>
          <cell r="E1490">
            <v>1</v>
          </cell>
          <cell r="F1490">
            <v>0</v>
          </cell>
          <cell r="G1490">
            <v>9.7694411879640501</v>
          </cell>
          <cell r="H1490">
            <v>35.416666666666664</v>
          </cell>
          <cell r="I1490">
            <v>2</v>
          </cell>
          <cell r="J1490">
            <v>0</v>
          </cell>
          <cell r="K1490">
            <v>0</v>
          </cell>
          <cell r="M1490">
            <v>2013</v>
          </cell>
          <cell r="N1490">
            <v>2052</v>
          </cell>
          <cell r="O1490">
            <v>1</v>
          </cell>
          <cell r="Q1490">
            <v>1</v>
          </cell>
          <cell r="R1490">
            <v>0</v>
          </cell>
          <cell r="S1490">
            <v>1</v>
          </cell>
          <cell r="T1490">
            <v>1</v>
          </cell>
          <cell r="U1490">
            <v>0</v>
          </cell>
          <cell r="V1490">
            <v>1</v>
          </cell>
          <cell r="W1490">
            <v>0</v>
          </cell>
          <cell r="X1490">
            <v>1</v>
          </cell>
          <cell r="Y1490">
            <v>0</v>
          </cell>
          <cell r="Z1490">
            <v>1</v>
          </cell>
          <cell r="AA1490">
            <v>1</v>
          </cell>
          <cell r="AC1490">
            <v>1992</v>
          </cell>
          <cell r="AD1490">
            <v>1</v>
          </cell>
          <cell r="AE1490">
            <v>0</v>
          </cell>
          <cell r="AF1490">
            <v>1</v>
          </cell>
        </row>
        <row r="1491">
          <cell r="A1491">
            <v>14</v>
          </cell>
          <cell r="B1491">
            <v>5</v>
          </cell>
          <cell r="C1491">
            <v>4</v>
          </cell>
          <cell r="D1491">
            <v>2</v>
          </cell>
          <cell r="E1491">
            <v>1</v>
          </cell>
          <cell r="F1491">
            <v>0</v>
          </cell>
          <cell r="G1491">
            <v>10.657572205051688</v>
          </cell>
          <cell r="H1491">
            <v>43.75</v>
          </cell>
          <cell r="I1491">
            <v>2</v>
          </cell>
          <cell r="J1491">
            <v>0</v>
          </cell>
          <cell r="K1491">
            <v>0</v>
          </cell>
          <cell r="M1491">
            <v>2013</v>
          </cell>
          <cell r="N1491">
            <v>2052</v>
          </cell>
          <cell r="O1491">
            <v>1</v>
          </cell>
          <cell r="Q1491">
            <v>1</v>
          </cell>
          <cell r="R1491">
            <v>0</v>
          </cell>
          <cell r="S1491">
            <v>1</v>
          </cell>
          <cell r="T1491">
            <v>1</v>
          </cell>
          <cell r="U1491">
            <v>0</v>
          </cell>
          <cell r="V1491">
            <v>1</v>
          </cell>
          <cell r="W1491">
            <v>0</v>
          </cell>
          <cell r="X1491">
            <v>1</v>
          </cell>
          <cell r="Y1491">
            <v>0</v>
          </cell>
          <cell r="Z1491">
            <v>1</v>
          </cell>
          <cell r="AA1491">
            <v>1</v>
          </cell>
          <cell r="AC1491">
            <v>1992</v>
          </cell>
          <cell r="AD1491">
            <v>1</v>
          </cell>
          <cell r="AE1491">
            <v>0</v>
          </cell>
          <cell r="AF1491">
            <v>1</v>
          </cell>
        </row>
        <row r="1492">
          <cell r="A1492">
            <v>14</v>
          </cell>
          <cell r="B1492">
            <v>6</v>
          </cell>
          <cell r="C1492">
            <v>4</v>
          </cell>
          <cell r="D1492">
            <v>2</v>
          </cell>
          <cell r="E1492">
            <v>1</v>
          </cell>
          <cell r="F1492">
            <v>0</v>
          </cell>
          <cell r="G1492">
            <v>9.7694411879640501</v>
          </cell>
          <cell r="H1492">
            <v>35.416666666666664</v>
          </cell>
          <cell r="I1492">
            <v>2</v>
          </cell>
          <cell r="J1492">
            <v>0</v>
          </cell>
          <cell r="K1492">
            <v>0</v>
          </cell>
          <cell r="M1492">
            <v>2020</v>
          </cell>
          <cell r="N1492">
            <v>2052</v>
          </cell>
          <cell r="O1492">
            <v>1</v>
          </cell>
          <cell r="Q1492">
            <v>1</v>
          </cell>
          <cell r="R1492">
            <v>0</v>
          </cell>
          <cell r="S1492">
            <v>1</v>
          </cell>
          <cell r="T1492">
            <v>1</v>
          </cell>
          <cell r="U1492">
            <v>0</v>
          </cell>
          <cell r="V1492">
            <v>1</v>
          </cell>
          <cell r="W1492">
            <v>0</v>
          </cell>
          <cell r="X1492">
            <v>1</v>
          </cell>
          <cell r="Y1492">
            <v>0</v>
          </cell>
          <cell r="Z1492">
            <v>1</v>
          </cell>
          <cell r="AA1492">
            <v>1</v>
          </cell>
          <cell r="AC1492">
            <v>1992</v>
          </cell>
          <cell r="AD1492">
            <v>1</v>
          </cell>
          <cell r="AE1492">
            <v>0</v>
          </cell>
          <cell r="AF1492">
            <v>1</v>
          </cell>
        </row>
        <row r="1493">
          <cell r="A1493">
            <v>14</v>
          </cell>
          <cell r="B1493">
            <v>7</v>
          </cell>
          <cell r="C1493">
            <v>4</v>
          </cell>
          <cell r="D1493">
            <v>2</v>
          </cell>
          <cell r="E1493">
            <v>1</v>
          </cell>
          <cell r="F1493">
            <v>0</v>
          </cell>
          <cell r="G1493">
            <v>10.990621336459554</v>
          </cell>
          <cell r="H1493">
            <v>43.75</v>
          </cell>
          <cell r="I1493">
            <v>2</v>
          </cell>
          <cell r="J1493">
            <v>0</v>
          </cell>
          <cell r="K1493">
            <v>4.375</v>
          </cell>
          <cell r="M1493">
            <v>2020</v>
          </cell>
          <cell r="N1493">
            <v>2052</v>
          </cell>
          <cell r="O1493">
            <v>1</v>
          </cell>
          <cell r="Q1493">
            <v>1</v>
          </cell>
          <cell r="R1493">
            <v>0</v>
          </cell>
          <cell r="S1493">
            <v>1</v>
          </cell>
          <cell r="T1493">
            <v>1</v>
          </cell>
          <cell r="U1493">
            <v>0</v>
          </cell>
          <cell r="V1493">
            <v>1</v>
          </cell>
          <cell r="W1493">
            <v>0</v>
          </cell>
          <cell r="X1493">
            <v>1</v>
          </cell>
          <cell r="Y1493">
            <v>0</v>
          </cell>
          <cell r="Z1493">
            <v>1</v>
          </cell>
          <cell r="AA1493">
            <v>1</v>
          </cell>
          <cell r="AC1493">
            <v>1992</v>
          </cell>
          <cell r="AD1493">
            <v>1</v>
          </cell>
          <cell r="AE1493">
            <v>0</v>
          </cell>
          <cell r="AF1493">
            <v>1</v>
          </cell>
        </row>
        <row r="1494">
          <cell r="A1494">
            <v>14</v>
          </cell>
          <cell r="B1494">
            <v>8</v>
          </cell>
          <cell r="C1494">
            <v>4</v>
          </cell>
          <cell r="D1494">
            <v>2</v>
          </cell>
          <cell r="E1494">
            <v>1</v>
          </cell>
          <cell r="F1494">
            <v>0</v>
          </cell>
          <cell r="G1494">
            <v>10.990621336459554</v>
          </cell>
          <cell r="H1494">
            <v>43.75</v>
          </cell>
          <cell r="I1494">
            <v>2</v>
          </cell>
          <cell r="J1494">
            <v>0</v>
          </cell>
          <cell r="K1494">
            <v>6.5625</v>
          </cell>
          <cell r="M1494">
            <v>2022</v>
          </cell>
          <cell r="N1494">
            <v>2052</v>
          </cell>
          <cell r="O1494">
            <v>1</v>
          </cell>
          <cell r="Q1494">
            <v>1</v>
          </cell>
          <cell r="R1494">
            <v>0</v>
          </cell>
          <cell r="S1494">
            <v>1</v>
          </cell>
          <cell r="T1494">
            <v>1</v>
          </cell>
          <cell r="U1494">
            <v>0</v>
          </cell>
          <cell r="V1494">
            <v>1</v>
          </cell>
          <cell r="W1494">
            <v>0</v>
          </cell>
          <cell r="X1494">
            <v>1</v>
          </cell>
          <cell r="Y1494">
            <v>0</v>
          </cell>
          <cell r="Z1494">
            <v>1</v>
          </cell>
          <cell r="AA1494">
            <v>1</v>
          </cell>
          <cell r="AC1494">
            <v>1992</v>
          </cell>
          <cell r="AD1494">
            <v>1</v>
          </cell>
          <cell r="AE1494">
            <v>0</v>
          </cell>
          <cell r="AF1494">
            <v>1</v>
          </cell>
        </row>
        <row r="1495">
          <cell r="A1495">
            <v>52</v>
          </cell>
          <cell r="B1495">
            <v>1</v>
          </cell>
          <cell r="C1495">
            <v>4</v>
          </cell>
          <cell r="D1495">
            <v>2</v>
          </cell>
          <cell r="E1495">
            <v>1</v>
          </cell>
          <cell r="F1495">
            <v>0.42167320315322315</v>
          </cell>
          <cell r="G1495">
            <v>2.6963657678780772</v>
          </cell>
          <cell r="H1495">
            <v>66.111111111111114</v>
          </cell>
          <cell r="I1495">
            <v>2.6666666666666665</v>
          </cell>
          <cell r="J1495">
            <v>0</v>
          </cell>
          <cell r="K1495">
            <v>0</v>
          </cell>
          <cell r="M1495">
            <v>2003</v>
          </cell>
          <cell r="N1495">
            <v>2003</v>
          </cell>
          <cell r="O1495">
            <v>1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C1495">
            <v>1992</v>
          </cell>
          <cell r="AD1495">
            <v>1</v>
          </cell>
          <cell r="AE1495">
            <v>0</v>
          </cell>
          <cell r="AF1495">
            <v>1</v>
          </cell>
        </row>
        <row r="1496">
          <cell r="A1496">
            <v>52</v>
          </cell>
          <cell r="B1496">
            <v>2</v>
          </cell>
          <cell r="C1496">
            <v>4</v>
          </cell>
          <cell r="D1496">
            <v>2</v>
          </cell>
          <cell r="E1496">
            <v>1</v>
          </cell>
          <cell r="F1496">
            <v>0</v>
          </cell>
          <cell r="G1496">
            <v>3.1066822977725672</v>
          </cell>
          <cell r="H1496">
            <v>94.722222222222229</v>
          </cell>
          <cell r="I1496">
            <v>2.6666666666666665</v>
          </cell>
          <cell r="J1496">
            <v>0</v>
          </cell>
          <cell r="K1496">
            <v>0</v>
          </cell>
          <cell r="M1496">
            <v>2003</v>
          </cell>
          <cell r="N1496">
            <v>2009</v>
          </cell>
          <cell r="O1496">
            <v>1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C1496">
            <v>1992</v>
          </cell>
          <cell r="AD1496">
            <v>1</v>
          </cell>
          <cell r="AE1496">
            <v>0</v>
          </cell>
          <cell r="AF1496">
            <v>1</v>
          </cell>
        </row>
        <row r="1497">
          <cell r="A1497">
            <v>52</v>
          </cell>
          <cell r="B1497">
            <v>3</v>
          </cell>
          <cell r="C1497">
            <v>4</v>
          </cell>
          <cell r="D1497">
            <v>2</v>
          </cell>
          <cell r="E1497">
            <v>1</v>
          </cell>
          <cell r="F1497">
            <v>0</v>
          </cell>
          <cell r="G1497">
            <v>3.2825322391559202</v>
          </cell>
          <cell r="H1497">
            <v>94.722222222222229</v>
          </cell>
          <cell r="I1497">
            <v>2.6666666666666665</v>
          </cell>
          <cell r="J1497">
            <v>0</v>
          </cell>
          <cell r="K1497">
            <v>0</v>
          </cell>
          <cell r="M1497">
            <v>2003</v>
          </cell>
          <cell r="N1497">
            <v>2017</v>
          </cell>
          <cell r="O1497">
            <v>1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0</v>
          </cell>
          <cell r="Y1497">
            <v>0</v>
          </cell>
          <cell r="Z1497">
            <v>0</v>
          </cell>
          <cell r="AA1497">
            <v>0</v>
          </cell>
          <cell r="AC1497">
            <v>1992</v>
          </cell>
          <cell r="AD1497">
            <v>1</v>
          </cell>
          <cell r="AE1497">
            <v>0</v>
          </cell>
          <cell r="AF1497">
            <v>1</v>
          </cell>
        </row>
        <row r="1498">
          <cell r="A1498">
            <v>52</v>
          </cell>
          <cell r="B1498">
            <v>4</v>
          </cell>
          <cell r="C1498">
            <v>4</v>
          </cell>
          <cell r="D1498">
            <v>2</v>
          </cell>
          <cell r="E1498">
            <v>1</v>
          </cell>
          <cell r="F1498">
            <v>0</v>
          </cell>
          <cell r="G1498">
            <v>3.4290738569753807</v>
          </cell>
          <cell r="H1498">
            <v>101.38888888888889</v>
          </cell>
          <cell r="I1498">
            <v>2.6666666666666665</v>
          </cell>
          <cell r="J1498">
            <v>0</v>
          </cell>
          <cell r="K1498">
            <v>0</v>
          </cell>
          <cell r="M1498">
            <v>2003</v>
          </cell>
          <cell r="N1498">
            <v>2017</v>
          </cell>
          <cell r="O1498">
            <v>1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C1498">
            <v>1992</v>
          </cell>
          <cell r="AD1498">
            <v>1</v>
          </cell>
          <cell r="AE1498">
            <v>0</v>
          </cell>
          <cell r="AF1498">
            <v>1</v>
          </cell>
        </row>
        <row r="1499">
          <cell r="A1499">
            <v>52</v>
          </cell>
          <cell r="B1499">
            <v>5</v>
          </cell>
          <cell r="C1499">
            <v>4</v>
          </cell>
          <cell r="D1499">
            <v>2</v>
          </cell>
          <cell r="E1499">
            <v>1</v>
          </cell>
          <cell r="F1499">
            <v>0</v>
          </cell>
          <cell r="G1499">
            <v>4.0738569753810081</v>
          </cell>
          <cell r="H1499">
            <v>272.22222222222223</v>
          </cell>
          <cell r="I1499">
            <v>2.6666666666666665</v>
          </cell>
          <cell r="J1499">
            <v>0</v>
          </cell>
          <cell r="K1499">
            <v>0</v>
          </cell>
          <cell r="M1499">
            <v>2010</v>
          </cell>
          <cell r="N1499">
            <v>2052</v>
          </cell>
          <cell r="O1499">
            <v>1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C1499">
            <v>1992</v>
          </cell>
          <cell r="AD1499">
            <v>1</v>
          </cell>
          <cell r="AE1499">
            <v>0</v>
          </cell>
          <cell r="AF1499">
            <v>1</v>
          </cell>
        </row>
        <row r="1500">
          <cell r="A1500">
            <v>52</v>
          </cell>
          <cell r="B1500">
            <v>6</v>
          </cell>
          <cell r="C1500">
            <v>4</v>
          </cell>
          <cell r="D1500">
            <v>2</v>
          </cell>
          <cell r="E1500">
            <v>1</v>
          </cell>
          <cell r="F1500">
            <v>0</v>
          </cell>
          <cell r="G1500">
            <v>3.4876905041031656</v>
          </cell>
          <cell r="H1500">
            <v>99.166666666666671</v>
          </cell>
          <cell r="I1500">
            <v>2.6666666666666665</v>
          </cell>
          <cell r="J1500">
            <v>0</v>
          </cell>
          <cell r="K1500">
            <v>0</v>
          </cell>
          <cell r="M1500">
            <v>2018</v>
          </cell>
          <cell r="N1500">
            <v>2052</v>
          </cell>
          <cell r="O1500">
            <v>1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C1500">
            <v>1992</v>
          </cell>
          <cell r="AD1500">
            <v>1</v>
          </cell>
          <cell r="AE1500">
            <v>0</v>
          </cell>
          <cell r="AF1500">
            <v>1</v>
          </cell>
        </row>
        <row r="1501">
          <cell r="A1501">
            <v>52</v>
          </cell>
          <cell r="B1501">
            <v>7</v>
          </cell>
          <cell r="C1501">
            <v>4</v>
          </cell>
          <cell r="D1501">
            <v>2</v>
          </cell>
          <cell r="E1501">
            <v>1</v>
          </cell>
          <cell r="F1501">
            <v>0</v>
          </cell>
          <cell r="G1501">
            <v>4.0738569753810081</v>
          </cell>
          <cell r="H1501">
            <v>272.22222222222223</v>
          </cell>
          <cell r="I1501">
            <v>2.6666666666666665</v>
          </cell>
          <cell r="J1501">
            <v>0</v>
          </cell>
          <cell r="K1501">
            <v>27.222222222222225</v>
          </cell>
          <cell r="M1501">
            <v>2020</v>
          </cell>
          <cell r="N1501">
            <v>2052</v>
          </cell>
          <cell r="O1501">
            <v>1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C1501">
            <v>1992</v>
          </cell>
          <cell r="AD1501">
            <v>1</v>
          </cell>
          <cell r="AE1501">
            <v>0</v>
          </cell>
          <cell r="AF1501">
            <v>1</v>
          </cell>
        </row>
        <row r="1502">
          <cell r="A1502">
            <v>52</v>
          </cell>
          <cell r="B1502">
            <v>9</v>
          </cell>
          <cell r="C1502">
            <v>4</v>
          </cell>
          <cell r="D1502">
            <v>2</v>
          </cell>
          <cell r="E1502">
            <v>1</v>
          </cell>
          <cell r="F1502">
            <v>0</v>
          </cell>
          <cell r="G1502">
            <v>4.0738569753810081</v>
          </cell>
          <cell r="H1502">
            <v>272.22222222222223</v>
          </cell>
          <cell r="I1502">
            <v>2.6666666666666665</v>
          </cell>
          <cell r="J1502">
            <v>0</v>
          </cell>
          <cell r="K1502">
            <v>40.833333333333336</v>
          </cell>
          <cell r="M1502">
            <v>2020</v>
          </cell>
          <cell r="N1502">
            <v>2052</v>
          </cell>
          <cell r="O1502">
            <v>1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0</v>
          </cell>
          <cell r="Y1502">
            <v>0</v>
          </cell>
          <cell r="Z1502">
            <v>0</v>
          </cell>
          <cell r="AA1502">
            <v>0</v>
          </cell>
          <cell r="AC1502">
            <v>1992</v>
          </cell>
          <cell r="AD1502">
            <v>1</v>
          </cell>
          <cell r="AE1502">
            <v>0</v>
          </cell>
          <cell r="AF1502">
            <v>1</v>
          </cell>
        </row>
        <row r="1503">
          <cell r="A1503">
            <v>52</v>
          </cell>
          <cell r="B1503">
            <v>8</v>
          </cell>
          <cell r="C1503">
            <v>4</v>
          </cell>
          <cell r="D1503">
            <v>2</v>
          </cell>
          <cell r="E1503">
            <v>1</v>
          </cell>
          <cell r="F1503">
            <v>0</v>
          </cell>
          <cell r="G1503">
            <v>3.6342321219226261</v>
          </cell>
          <cell r="H1503">
            <v>113.77260981912146</v>
          </cell>
          <cell r="I1503">
            <v>2.6666666666666665</v>
          </cell>
          <cell r="J1503">
            <v>0</v>
          </cell>
          <cell r="K1503">
            <v>0</v>
          </cell>
          <cell r="M1503">
            <v>2023</v>
          </cell>
          <cell r="N1503">
            <v>2052</v>
          </cell>
          <cell r="O1503">
            <v>1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C1503">
            <v>1992</v>
          </cell>
          <cell r="AD1503">
            <v>1</v>
          </cell>
          <cell r="AE1503">
            <v>0</v>
          </cell>
          <cell r="AF1503">
            <v>1</v>
          </cell>
        </row>
        <row r="1504">
          <cell r="A1504">
            <v>53</v>
          </cell>
          <cell r="B1504">
            <v>1</v>
          </cell>
          <cell r="C1504">
            <v>4</v>
          </cell>
          <cell r="D1504">
            <v>2</v>
          </cell>
          <cell r="E1504">
            <v>1</v>
          </cell>
          <cell r="F1504">
            <v>0.13248746331904565</v>
          </cell>
          <cell r="G1504">
            <v>2.5498241500586163</v>
          </cell>
          <cell r="H1504">
            <v>21.666666666666668</v>
          </cell>
          <cell r="I1504">
            <v>0.95238095238095233</v>
          </cell>
          <cell r="J1504">
            <v>0</v>
          </cell>
          <cell r="K1504">
            <v>0</v>
          </cell>
          <cell r="M1504">
            <v>2003</v>
          </cell>
          <cell r="N1504">
            <v>2003</v>
          </cell>
          <cell r="O1504">
            <v>1</v>
          </cell>
          <cell r="Q1504">
            <v>1</v>
          </cell>
          <cell r="R1504">
            <v>1</v>
          </cell>
          <cell r="S1504">
            <v>0</v>
          </cell>
          <cell r="T1504">
            <v>0</v>
          </cell>
          <cell r="U1504">
            <v>1</v>
          </cell>
          <cell r="V1504">
            <v>1</v>
          </cell>
          <cell r="W1504">
            <v>1</v>
          </cell>
          <cell r="X1504">
            <v>0</v>
          </cell>
          <cell r="Y1504">
            <v>0</v>
          </cell>
          <cell r="Z1504">
            <v>1</v>
          </cell>
          <cell r="AA1504">
            <v>1</v>
          </cell>
          <cell r="AC1504">
            <v>1992</v>
          </cell>
          <cell r="AD1504">
            <v>1</v>
          </cell>
          <cell r="AE1504">
            <v>0</v>
          </cell>
          <cell r="AF1504">
            <v>1</v>
          </cell>
        </row>
        <row r="1505">
          <cell r="A1505">
            <v>53</v>
          </cell>
          <cell r="B1505">
            <v>2</v>
          </cell>
          <cell r="C1505">
            <v>4</v>
          </cell>
          <cell r="D1505">
            <v>2</v>
          </cell>
          <cell r="E1505">
            <v>1</v>
          </cell>
          <cell r="F1505">
            <v>0</v>
          </cell>
          <cell r="G1505">
            <v>2.8722157092614307</v>
          </cell>
          <cell r="H1505">
            <v>25.238095238095237</v>
          </cell>
          <cell r="I1505">
            <v>0.95238095238095233</v>
          </cell>
          <cell r="J1505">
            <v>0</v>
          </cell>
          <cell r="K1505">
            <v>0</v>
          </cell>
          <cell r="M1505">
            <v>2003</v>
          </cell>
          <cell r="N1505">
            <v>2013</v>
          </cell>
          <cell r="O1505">
            <v>1</v>
          </cell>
          <cell r="Q1505">
            <v>1</v>
          </cell>
          <cell r="R1505">
            <v>1</v>
          </cell>
          <cell r="S1505">
            <v>0</v>
          </cell>
          <cell r="T1505">
            <v>0</v>
          </cell>
          <cell r="U1505">
            <v>1</v>
          </cell>
          <cell r="V1505">
            <v>1</v>
          </cell>
          <cell r="W1505">
            <v>1</v>
          </cell>
          <cell r="X1505">
            <v>0</v>
          </cell>
          <cell r="Y1505">
            <v>0</v>
          </cell>
          <cell r="Z1505">
            <v>1</v>
          </cell>
          <cell r="AA1505">
            <v>1</v>
          </cell>
          <cell r="AC1505">
            <v>1992</v>
          </cell>
          <cell r="AD1505">
            <v>1</v>
          </cell>
          <cell r="AE1505">
            <v>0</v>
          </cell>
          <cell r="AF1505">
            <v>1</v>
          </cell>
        </row>
        <row r="1506">
          <cell r="A1506">
            <v>53</v>
          </cell>
          <cell r="B1506">
            <v>3</v>
          </cell>
          <cell r="C1506">
            <v>4</v>
          </cell>
          <cell r="D1506">
            <v>2</v>
          </cell>
          <cell r="E1506">
            <v>1</v>
          </cell>
          <cell r="F1506">
            <v>0</v>
          </cell>
          <cell r="G1506">
            <v>3.1652989449003521</v>
          </cell>
          <cell r="H1506">
            <v>27.142857142857142</v>
          </cell>
          <cell r="I1506">
            <v>0.95238095238095233</v>
          </cell>
          <cell r="J1506">
            <v>0</v>
          </cell>
          <cell r="K1506">
            <v>0</v>
          </cell>
          <cell r="M1506">
            <v>2003</v>
          </cell>
          <cell r="N1506">
            <v>2013</v>
          </cell>
          <cell r="O1506">
            <v>1</v>
          </cell>
          <cell r="Q1506">
            <v>1</v>
          </cell>
          <cell r="R1506">
            <v>1</v>
          </cell>
          <cell r="S1506">
            <v>0</v>
          </cell>
          <cell r="T1506">
            <v>0</v>
          </cell>
          <cell r="U1506">
            <v>1</v>
          </cell>
          <cell r="V1506">
            <v>1</v>
          </cell>
          <cell r="W1506">
            <v>1</v>
          </cell>
          <cell r="X1506">
            <v>0</v>
          </cell>
          <cell r="Y1506">
            <v>0</v>
          </cell>
          <cell r="Z1506">
            <v>1</v>
          </cell>
          <cell r="AA1506">
            <v>1</v>
          </cell>
          <cell r="AC1506">
            <v>1992</v>
          </cell>
          <cell r="AD1506">
            <v>1</v>
          </cell>
          <cell r="AE1506">
            <v>0</v>
          </cell>
          <cell r="AF1506">
            <v>1</v>
          </cell>
        </row>
        <row r="1507">
          <cell r="A1507">
            <v>53</v>
          </cell>
          <cell r="B1507">
            <v>4</v>
          </cell>
          <cell r="C1507">
            <v>4</v>
          </cell>
          <cell r="D1507">
            <v>2</v>
          </cell>
          <cell r="E1507">
            <v>1</v>
          </cell>
          <cell r="F1507">
            <v>0</v>
          </cell>
          <cell r="G1507">
            <v>3.3704572098475967</v>
          </cell>
          <cell r="H1507">
            <v>41.428571428571431</v>
          </cell>
          <cell r="I1507">
            <v>0.95238095238095233</v>
          </cell>
          <cell r="J1507">
            <v>0</v>
          </cell>
          <cell r="K1507">
            <v>0</v>
          </cell>
          <cell r="M1507">
            <v>2003</v>
          </cell>
          <cell r="N1507">
            <v>2052</v>
          </cell>
          <cell r="O1507">
            <v>1</v>
          </cell>
          <cell r="Q1507">
            <v>1</v>
          </cell>
          <cell r="R1507">
            <v>1</v>
          </cell>
          <cell r="S1507">
            <v>0</v>
          </cell>
          <cell r="T1507">
            <v>0</v>
          </cell>
          <cell r="U1507">
            <v>1</v>
          </cell>
          <cell r="V1507">
            <v>1</v>
          </cell>
          <cell r="W1507">
            <v>1</v>
          </cell>
          <cell r="X1507">
            <v>0</v>
          </cell>
          <cell r="Y1507">
            <v>0</v>
          </cell>
          <cell r="Z1507">
            <v>1</v>
          </cell>
          <cell r="AA1507">
            <v>1</v>
          </cell>
          <cell r="AC1507">
            <v>1992</v>
          </cell>
          <cell r="AD1507">
            <v>1</v>
          </cell>
          <cell r="AE1507">
            <v>0</v>
          </cell>
          <cell r="AF1507">
            <v>1</v>
          </cell>
        </row>
        <row r="1508">
          <cell r="A1508">
            <v>53</v>
          </cell>
          <cell r="B1508">
            <v>5</v>
          </cell>
          <cell r="C1508">
            <v>4</v>
          </cell>
          <cell r="D1508">
            <v>2</v>
          </cell>
          <cell r="E1508">
            <v>1</v>
          </cell>
          <cell r="F1508">
            <v>0</v>
          </cell>
          <cell r="G1508">
            <v>3.2239155920281362</v>
          </cell>
          <cell r="H1508">
            <v>38.571428571428569</v>
          </cell>
          <cell r="I1508">
            <v>0.95238095238095233</v>
          </cell>
          <cell r="J1508">
            <v>0</v>
          </cell>
          <cell r="K1508">
            <v>0</v>
          </cell>
          <cell r="M1508">
            <v>2014</v>
          </cell>
          <cell r="N1508">
            <v>2052</v>
          </cell>
          <cell r="O1508">
            <v>1</v>
          </cell>
          <cell r="Q1508">
            <v>1</v>
          </cell>
          <cell r="R1508">
            <v>1</v>
          </cell>
          <cell r="S1508">
            <v>0</v>
          </cell>
          <cell r="T1508">
            <v>0</v>
          </cell>
          <cell r="U1508">
            <v>1</v>
          </cell>
          <cell r="V1508">
            <v>1</v>
          </cell>
          <cell r="W1508">
            <v>1</v>
          </cell>
          <cell r="X1508">
            <v>0</v>
          </cell>
          <cell r="Y1508">
            <v>0</v>
          </cell>
          <cell r="Z1508">
            <v>1</v>
          </cell>
          <cell r="AA1508">
            <v>1</v>
          </cell>
          <cell r="AC1508">
            <v>1992</v>
          </cell>
          <cell r="AD1508">
            <v>1</v>
          </cell>
          <cell r="AE1508">
            <v>0</v>
          </cell>
          <cell r="AF1508">
            <v>1</v>
          </cell>
        </row>
        <row r="1509">
          <cell r="A1509">
            <v>53</v>
          </cell>
          <cell r="B1509">
            <v>6</v>
          </cell>
          <cell r="C1509">
            <v>4</v>
          </cell>
          <cell r="D1509">
            <v>2</v>
          </cell>
          <cell r="E1509">
            <v>1</v>
          </cell>
          <cell r="F1509">
            <v>0</v>
          </cell>
          <cell r="G1509">
            <v>3.3704572098475967</v>
          </cell>
          <cell r="H1509">
            <v>41.428571428571431</v>
          </cell>
          <cell r="I1509">
            <v>0.95238095238095233</v>
          </cell>
          <cell r="J1509">
            <v>0</v>
          </cell>
          <cell r="K1509">
            <v>6.2142857142857144</v>
          </cell>
          <cell r="M1509">
            <v>2020</v>
          </cell>
          <cell r="N1509">
            <v>2052</v>
          </cell>
          <cell r="O1509">
            <v>1</v>
          </cell>
          <cell r="Q1509">
            <v>1</v>
          </cell>
          <cell r="R1509">
            <v>1</v>
          </cell>
          <cell r="S1509">
            <v>0</v>
          </cell>
          <cell r="T1509">
            <v>0</v>
          </cell>
          <cell r="U1509">
            <v>1</v>
          </cell>
          <cell r="V1509">
            <v>1</v>
          </cell>
          <cell r="W1509">
            <v>1</v>
          </cell>
          <cell r="X1509">
            <v>0</v>
          </cell>
          <cell r="Y1509">
            <v>0</v>
          </cell>
          <cell r="Z1509">
            <v>1</v>
          </cell>
          <cell r="AA1509">
            <v>1</v>
          </cell>
          <cell r="AC1509">
            <v>1992</v>
          </cell>
          <cell r="AD1509">
            <v>1</v>
          </cell>
          <cell r="AE1509">
            <v>0</v>
          </cell>
          <cell r="AF1509">
            <v>1</v>
          </cell>
        </row>
        <row r="1510">
          <cell r="A1510">
            <v>53</v>
          </cell>
          <cell r="B1510">
            <v>8</v>
          </cell>
          <cell r="C1510">
            <v>4</v>
          </cell>
          <cell r="D1510">
            <v>2</v>
          </cell>
          <cell r="E1510">
            <v>1</v>
          </cell>
          <cell r="F1510">
            <v>0</v>
          </cell>
          <cell r="G1510">
            <v>3.3704572098475967</v>
          </cell>
          <cell r="H1510">
            <v>41.428571428571431</v>
          </cell>
          <cell r="I1510">
            <v>0.95238095238095233</v>
          </cell>
          <cell r="J1510">
            <v>0</v>
          </cell>
          <cell r="K1510">
            <v>6.2142857142857144</v>
          </cell>
          <cell r="M1510">
            <v>2022</v>
          </cell>
          <cell r="N1510">
            <v>2052</v>
          </cell>
          <cell r="O1510">
            <v>1</v>
          </cell>
          <cell r="Q1510">
            <v>1</v>
          </cell>
          <cell r="R1510">
            <v>1</v>
          </cell>
          <cell r="S1510">
            <v>0</v>
          </cell>
          <cell r="T1510">
            <v>0</v>
          </cell>
          <cell r="U1510">
            <v>1</v>
          </cell>
          <cell r="V1510">
            <v>1</v>
          </cell>
          <cell r="W1510">
            <v>1</v>
          </cell>
          <cell r="X1510">
            <v>0</v>
          </cell>
          <cell r="Y1510">
            <v>0</v>
          </cell>
          <cell r="Z1510">
            <v>1</v>
          </cell>
          <cell r="AA1510">
            <v>1</v>
          </cell>
          <cell r="AC1510">
            <v>1992</v>
          </cell>
          <cell r="AD1510">
            <v>1</v>
          </cell>
          <cell r="AE1510">
            <v>0</v>
          </cell>
          <cell r="AF1510">
            <v>1</v>
          </cell>
        </row>
        <row r="1511">
          <cell r="A1511">
            <v>53</v>
          </cell>
          <cell r="B1511">
            <v>7</v>
          </cell>
          <cell r="C1511">
            <v>4</v>
          </cell>
          <cell r="D1511">
            <v>2</v>
          </cell>
          <cell r="E1511">
            <v>1</v>
          </cell>
          <cell r="F1511">
            <v>0</v>
          </cell>
          <cell r="G1511">
            <v>3.8100820633059791</v>
          </cell>
          <cell r="H1511">
            <v>61.904761904761905</v>
          </cell>
          <cell r="I1511">
            <v>0.95238095238095233</v>
          </cell>
          <cell r="J1511">
            <v>0</v>
          </cell>
          <cell r="K1511">
            <v>9.2857142857142847</v>
          </cell>
          <cell r="M1511">
            <v>2030</v>
          </cell>
          <cell r="N1511">
            <v>2052</v>
          </cell>
          <cell r="O1511">
            <v>1</v>
          </cell>
          <cell r="Q1511">
            <v>1</v>
          </cell>
          <cell r="R1511">
            <v>1</v>
          </cell>
          <cell r="S1511">
            <v>0</v>
          </cell>
          <cell r="T1511">
            <v>0</v>
          </cell>
          <cell r="U1511">
            <v>1</v>
          </cell>
          <cell r="V1511">
            <v>1</v>
          </cell>
          <cell r="W1511">
            <v>1</v>
          </cell>
          <cell r="X1511">
            <v>0</v>
          </cell>
          <cell r="Y1511">
            <v>0</v>
          </cell>
          <cell r="Z1511">
            <v>1</v>
          </cell>
          <cell r="AA1511">
            <v>1</v>
          </cell>
          <cell r="AC1511">
            <v>1992</v>
          </cell>
          <cell r="AD1511">
            <v>1</v>
          </cell>
          <cell r="AE1511">
            <v>0</v>
          </cell>
          <cell r="AF1511">
            <v>1</v>
          </cell>
        </row>
        <row r="1512">
          <cell r="A1512">
            <v>54</v>
          </cell>
          <cell r="B1512">
            <v>1</v>
          </cell>
          <cell r="C1512">
            <v>4</v>
          </cell>
          <cell r="D1512">
            <v>2</v>
          </cell>
          <cell r="E1512">
            <v>1</v>
          </cell>
          <cell r="F1512">
            <v>0.22742798473912443</v>
          </cell>
          <cell r="G1512">
            <v>3.3411488862837047</v>
          </cell>
          <cell r="H1512">
            <v>63.888888888888886</v>
          </cell>
          <cell r="I1512">
            <v>2.1111111111111112</v>
          </cell>
          <cell r="J1512">
            <v>0</v>
          </cell>
          <cell r="K1512">
            <v>0</v>
          </cell>
          <cell r="M1512">
            <v>2003</v>
          </cell>
          <cell r="N1512">
            <v>2005</v>
          </cell>
          <cell r="O1512">
            <v>1</v>
          </cell>
          <cell r="Q1512">
            <v>0</v>
          </cell>
          <cell r="R1512">
            <v>1</v>
          </cell>
          <cell r="S1512">
            <v>0</v>
          </cell>
          <cell r="T1512">
            <v>0</v>
          </cell>
          <cell r="U1512">
            <v>1</v>
          </cell>
          <cell r="V1512">
            <v>1</v>
          </cell>
          <cell r="W1512">
            <v>1</v>
          </cell>
          <cell r="X1512">
            <v>0</v>
          </cell>
          <cell r="Y1512">
            <v>0</v>
          </cell>
          <cell r="Z1512">
            <v>0</v>
          </cell>
          <cell r="AA1512">
            <v>1</v>
          </cell>
          <cell r="AC1512">
            <v>1992</v>
          </cell>
          <cell r="AD1512">
            <v>1</v>
          </cell>
          <cell r="AE1512">
            <v>0</v>
          </cell>
          <cell r="AF1512">
            <v>1</v>
          </cell>
        </row>
        <row r="1513">
          <cell r="A1513">
            <v>54</v>
          </cell>
          <cell r="B1513">
            <v>2</v>
          </cell>
          <cell r="C1513">
            <v>4</v>
          </cell>
          <cell r="D1513">
            <v>2</v>
          </cell>
          <cell r="E1513">
            <v>1</v>
          </cell>
          <cell r="F1513">
            <v>0</v>
          </cell>
          <cell r="G1513">
            <v>3.8100820633059791</v>
          </cell>
          <cell r="H1513">
            <v>63.888888888888886</v>
          </cell>
          <cell r="I1513">
            <v>2.1111111111111112</v>
          </cell>
          <cell r="J1513">
            <v>0</v>
          </cell>
          <cell r="K1513">
            <v>0</v>
          </cell>
          <cell r="M1513">
            <v>2003</v>
          </cell>
          <cell r="N1513">
            <v>2052</v>
          </cell>
          <cell r="O1513">
            <v>1</v>
          </cell>
          <cell r="Q1513">
            <v>0</v>
          </cell>
          <cell r="R1513">
            <v>1</v>
          </cell>
          <cell r="S1513">
            <v>0</v>
          </cell>
          <cell r="T1513">
            <v>0</v>
          </cell>
          <cell r="U1513">
            <v>1</v>
          </cell>
          <cell r="V1513">
            <v>1</v>
          </cell>
          <cell r="W1513">
            <v>1</v>
          </cell>
          <cell r="X1513">
            <v>0</v>
          </cell>
          <cell r="Y1513">
            <v>0</v>
          </cell>
          <cell r="Z1513">
            <v>0</v>
          </cell>
          <cell r="AA1513">
            <v>1</v>
          </cell>
          <cell r="AC1513">
            <v>1992</v>
          </cell>
          <cell r="AD1513">
            <v>1</v>
          </cell>
          <cell r="AE1513">
            <v>0</v>
          </cell>
          <cell r="AF1513">
            <v>1</v>
          </cell>
        </row>
        <row r="1514">
          <cell r="A1514">
            <v>54</v>
          </cell>
          <cell r="B1514">
            <v>3</v>
          </cell>
          <cell r="C1514">
            <v>4</v>
          </cell>
          <cell r="D1514">
            <v>2</v>
          </cell>
          <cell r="E1514">
            <v>1</v>
          </cell>
          <cell r="F1514">
            <v>0</v>
          </cell>
          <cell r="G1514">
            <v>3.8100820633059791</v>
          </cell>
          <cell r="H1514">
            <v>63.888888888888886</v>
          </cell>
          <cell r="I1514">
            <v>2.1111111111111112</v>
          </cell>
          <cell r="J1514">
            <v>0</v>
          </cell>
          <cell r="K1514">
            <v>0</v>
          </cell>
          <cell r="M1514">
            <v>2003</v>
          </cell>
          <cell r="N1514">
            <v>2052</v>
          </cell>
          <cell r="O1514">
            <v>1</v>
          </cell>
          <cell r="Q1514">
            <v>0</v>
          </cell>
          <cell r="R1514">
            <v>1</v>
          </cell>
          <cell r="S1514">
            <v>0</v>
          </cell>
          <cell r="T1514">
            <v>0</v>
          </cell>
          <cell r="U1514">
            <v>1</v>
          </cell>
          <cell r="V1514">
            <v>1</v>
          </cell>
          <cell r="W1514">
            <v>1</v>
          </cell>
          <cell r="X1514">
            <v>0</v>
          </cell>
          <cell r="Y1514">
            <v>0</v>
          </cell>
          <cell r="Z1514">
            <v>0</v>
          </cell>
          <cell r="AA1514">
            <v>1</v>
          </cell>
          <cell r="AC1514">
            <v>1992</v>
          </cell>
          <cell r="AD1514">
            <v>1</v>
          </cell>
          <cell r="AE1514">
            <v>0</v>
          </cell>
          <cell r="AF1514">
            <v>1</v>
          </cell>
        </row>
        <row r="1515">
          <cell r="A1515">
            <v>54</v>
          </cell>
          <cell r="B1515">
            <v>4</v>
          </cell>
          <cell r="C1515">
            <v>4</v>
          </cell>
          <cell r="D1515">
            <v>2</v>
          </cell>
          <cell r="E1515">
            <v>1</v>
          </cell>
          <cell r="F1515">
            <v>0</v>
          </cell>
          <cell r="G1515">
            <v>4.2497069167643611</v>
          </cell>
          <cell r="H1515">
            <v>69.444444444444443</v>
          </cell>
          <cell r="I1515">
            <v>2.1111111111111112</v>
          </cell>
          <cell r="J1515">
            <v>0</v>
          </cell>
          <cell r="K1515">
            <v>0</v>
          </cell>
          <cell r="M1515">
            <v>2003</v>
          </cell>
          <cell r="N1515">
            <v>2052</v>
          </cell>
          <cell r="O1515">
            <v>1</v>
          </cell>
          <cell r="Q1515">
            <v>0</v>
          </cell>
          <cell r="R1515">
            <v>1</v>
          </cell>
          <cell r="S1515">
            <v>0</v>
          </cell>
          <cell r="T1515">
            <v>0</v>
          </cell>
          <cell r="U1515">
            <v>1</v>
          </cell>
          <cell r="V1515">
            <v>1</v>
          </cell>
          <cell r="W1515">
            <v>1</v>
          </cell>
          <cell r="X1515">
            <v>0</v>
          </cell>
          <cell r="Y1515">
            <v>0</v>
          </cell>
          <cell r="Z1515">
            <v>0</v>
          </cell>
          <cell r="AA1515">
            <v>1</v>
          </cell>
          <cell r="AC1515">
            <v>1992</v>
          </cell>
          <cell r="AD1515">
            <v>1</v>
          </cell>
          <cell r="AE1515">
            <v>0</v>
          </cell>
          <cell r="AF1515">
            <v>1</v>
          </cell>
        </row>
        <row r="1516">
          <cell r="A1516">
            <v>54</v>
          </cell>
          <cell r="B1516">
            <v>5</v>
          </cell>
          <cell r="C1516">
            <v>4</v>
          </cell>
          <cell r="D1516">
            <v>2</v>
          </cell>
          <cell r="E1516">
            <v>1</v>
          </cell>
          <cell r="F1516">
            <v>0</v>
          </cell>
          <cell r="G1516">
            <v>7.0339976553341153</v>
          </cell>
          <cell r="H1516">
            <v>147.22222222222223</v>
          </cell>
          <cell r="I1516">
            <v>2.1111111111111112</v>
          </cell>
          <cell r="J1516">
            <v>0</v>
          </cell>
          <cell r="K1516">
            <v>0</v>
          </cell>
          <cell r="M1516">
            <v>2010</v>
          </cell>
          <cell r="N1516">
            <v>2052</v>
          </cell>
          <cell r="O1516">
            <v>1</v>
          </cell>
          <cell r="Q1516">
            <v>0</v>
          </cell>
          <cell r="R1516">
            <v>1</v>
          </cell>
          <cell r="S1516">
            <v>0</v>
          </cell>
          <cell r="T1516">
            <v>0</v>
          </cell>
          <cell r="U1516">
            <v>1</v>
          </cell>
          <cell r="V1516">
            <v>1</v>
          </cell>
          <cell r="W1516">
            <v>1</v>
          </cell>
          <cell r="X1516">
            <v>0</v>
          </cell>
          <cell r="Y1516">
            <v>0</v>
          </cell>
          <cell r="Z1516">
            <v>0</v>
          </cell>
          <cell r="AA1516">
            <v>1</v>
          </cell>
          <cell r="AC1516">
            <v>1992</v>
          </cell>
          <cell r="AD1516">
            <v>1</v>
          </cell>
          <cell r="AE1516">
            <v>0</v>
          </cell>
          <cell r="AF1516">
            <v>1</v>
          </cell>
        </row>
        <row r="1517">
          <cell r="A1517">
            <v>54</v>
          </cell>
          <cell r="B1517">
            <v>6</v>
          </cell>
          <cell r="C1517">
            <v>4</v>
          </cell>
          <cell r="D1517">
            <v>2</v>
          </cell>
          <cell r="E1517">
            <v>1</v>
          </cell>
          <cell r="F1517">
            <v>0</v>
          </cell>
          <cell r="G1517">
            <v>4.1031652989449006</v>
          </cell>
          <cell r="H1517">
            <v>66.666666666666671</v>
          </cell>
          <cell r="I1517">
            <v>2.1111111111111112</v>
          </cell>
          <cell r="J1517">
            <v>0</v>
          </cell>
          <cell r="K1517">
            <v>0</v>
          </cell>
          <cell r="M1517">
            <v>2007</v>
          </cell>
          <cell r="N1517">
            <v>2052</v>
          </cell>
          <cell r="O1517">
            <v>1</v>
          </cell>
          <cell r="Q1517">
            <v>0</v>
          </cell>
          <cell r="R1517">
            <v>1</v>
          </cell>
          <cell r="S1517">
            <v>0</v>
          </cell>
          <cell r="T1517">
            <v>0</v>
          </cell>
          <cell r="U1517">
            <v>1</v>
          </cell>
          <cell r="V1517">
            <v>1</v>
          </cell>
          <cell r="W1517">
            <v>1</v>
          </cell>
          <cell r="X1517">
            <v>0</v>
          </cell>
          <cell r="Y1517">
            <v>0</v>
          </cell>
          <cell r="Z1517">
            <v>0</v>
          </cell>
          <cell r="AA1517">
            <v>1</v>
          </cell>
          <cell r="AC1517">
            <v>1992</v>
          </cell>
          <cell r="AD1517">
            <v>1</v>
          </cell>
          <cell r="AE1517">
            <v>0</v>
          </cell>
          <cell r="AF1517">
            <v>1</v>
          </cell>
        </row>
        <row r="1518">
          <cell r="A1518">
            <v>54</v>
          </cell>
          <cell r="B1518">
            <v>7</v>
          </cell>
          <cell r="C1518">
            <v>4</v>
          </cell>
          <cell r="D1518">
            <v>2</v>
          </cell>
          <cell r="E1518">
            <v>1</v>
          </cell>
          <cell r="F1518">
            <v>0</v>
          </cell>
          <cell r="G1518">
            <v>7.0339976553341153</v>
          </cell>
          <cell r="H1518">
            <v>147.22222222222223</v>
          </cell>
          <cell r="I1518">
            <v>2.1111111111111112</v>
          </cell>
          <cell r="J1518">
            <v>0</v>
          </cell>
          <cell r="K1518">
            <v>14.722222222222223</v>
          </cell>
          <cell r="M1518">
            <v>2020</v>
          </cell>
          <cell r="N1518">
            <v>2052</v>
          </cell>
          <cell r="O1518">
            <v>1</v>
          </cell>
          <cell r="Q1518">
            <v>0</v>
          </cell>
          <cell r="R1518">
            <v>1</v>
          </cell>
          <cell r="S1518">
            <v>0</v>
          </cell>
          <cell r="T1518">
            <v>0</v>
          </cell>
          <cell r="U1518">
            <v>1</v>
          </cell>
          <cell r="V1518">
            <v>1</v>
          </cell>
          <cell r="W1518">
            <v>1</v>
          </cell>
          <cell r="X1518">
            <v>0</v>
          </cell>
          <cell r="Y1518">
            <v>0</v>
          </cell>
          <cell r="Z1518">
            <v>0</v>
          </cell>
          <cell r="AA1518">
            <v>1</v>
          </cell>
          <cell r="AC1518">
            <v>1992</v>
          </cell>
          <cell r="AD1518">
            <v>1</v>
          </cell>
          <cell r="AE1518">
            <v>0</v>
          </cell>
          <cell r="AF1518">
            <v>1</v>
          </cell>
        </row>
        <row r="1519">
          <cell r="A1519">
            <v>54</v>
          </cell>
          <cell r="B1519">
            <v>9</v>
          </cell>
          <cell r="C1519">
            <v>4</v>
          </cell>
          <cell r="D1519">
            <v>2</v>
          </cell>
          <cell r="E1519">
            <v>1</v>
          </cell>
          <cell r="F1519">
            <v>0</v>
          </cell>
          <cell r="G1519">
            <v>7.0339976553341153</v>
          </cell>
          <cell r="H1519">
            <v>147.22222222222223</v>
          </cell>
          <cell r="I1519">
            <v>2.1111111111111112</v>
          </cell>
          <cell r="J1519">
            <v>0</v>
          </cell>
          <cell r="K1519">
            <v>22.083333333333332</v>
          </cell>
          <cell r="M1519">
            <v>2022</v>
          </cell>
          <cell r="N1519">
            <v>2052</v>
          </cell>
          <cell r="O1519">
            <v>1</v>
          </cell>
          <cell r="Q1519">
            <v>0</v>
          </cell>
          <cell r="R1519">
            <v>1</v>
          </cell>
          <cell r="S1519">
            <v>0</v>
          </cell>
          <cell r="T1519">
            <v>0</v>
          </cell>
          <cell r="U1519">
            <v>1</v>
          </cell>
          <cell r="V1519">
            <v>1</v>
          </cell>
          <cell r="W1519">
            <v>1</v>
          </cell>
          <cell r="X1519">
            <v>0</v>
          </cell>
          <cell r="Y1519">
            <v>0</v>
          </cell>
          <cell r="Z1519">
            <v>0</v>
          </cell>
          <cell r="AA1519">
            <v>1</v>
          </cell>
          <cell r="AC1519">
            <v>1992</v>
          </cell>
          <cell r="AD1519">
            <v>1</v>
          </cell>
          <cell r="AE1519">
            <v>0</v>
          </cell>
          <cell r="AF1519">
            <v>1</v>
          </cell>
        </row>
        <row r="1520">
          <cell r="A1520">
            <v>54</v>
          </cell>
          <cell r="B1520">
            <v>8</v>
          </cell>
          <cell r="C1520">
            <v>4</v>
          </cell>
          <cell r="D1520">
            <v>2</v>
          </cell>
          <cell r="E1520">
            <v>1</v>
          </cell>
          <cell r="F1520">
            <v>0</v>
          </cell>
          <cell r="G1520">
            <v>4.1031652989449006</v>
          </cell>
          <cell r="H1520">
            <v>66.666666666666671</v>
          </cell>
          <cell r="I1520">
            <v>2.1111111111111112</v>
          </cell>
          <cell r="J1520">
            <v>0</v>
          </cell>
          <cell r="K1520">
            <v>0</v>
          </cell>
          <cell r="M1520">
            <v>2030</v>
          </cell>
          <cell r="N1520">
            <v>2052</v>
          </cell>
          <cell r="O1520">
            <v>1</v>
          </cell>
          <cell r="Q1520">
            <v>0</v>
          </cell>
          <cell r="R1520">
            <v>1</v>
          </cell>
          <cell r="S1520">
            <v>0</v>
          </cell>
          <cell r="T1520">
            <v>0</v>
          </cell>
          <cell r="U1520">
            <v>1</v>
          </cell>
          <cell r="V1520">
            <v>1</v>
          </cell>
          <cell r="W1520">
            <v>1</v>
          </cell>
          <cell r="X1520">
            <v>0</v>
          </cell>
          <cell r="Y1520">
            <v>0</v>
          </cell>
          <cell r="Z1520">
            <v>0</v>
          </cell>
          <cell r="AA1520">
            <v>1</v>
          </cell>
          <cell r="AC1520">
            <v>1992</v>
          </cell>
          <cell r="AD1520">
            <v>1</v>
          </cell>
          <cell r="AE1520">
            <v>0</v>
          </cell>
          <cell r="AF1520">
            <v>1</v>
          </cell>
        </row>
        <row r="1521">
          <cell r="A1521">
            <v>16</v>
          </cell>
          <cell r="B1521">
            <v>1</v>
          </cell>
          <cell r="C1521">
            <v>4</v>
          </cell>
          <cell r="D1521">
            <v>2</v>
          </cell>
          <cell r="E1521">
            <v>2</v>
          </cell>
          <cell r="F1521">
            <v>8.8509057263196893E-3</v>
          </cell>
          <cell r="G1521">
            <v>0.7</v>
          </cell>
          <cell r="H1521">
            <v>104.16666666666667</v>
          </cell>
          <cell r="I1521">
            <v>4.583333333333333</v>
          </cell>
          <cell r="J1521">
            <v>0</v>
          </cell>
          <cell r="K1521">
            <v>0</v>
          </cell>
          <cell r="M1521">
            <v>2003</v>
          </cell>
          <cell r="N1521">
            <v>2009</v>
          </cell>
          <cell r="O1521">
            <v>1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C1521">
            <v>1992</v>
          </cell>
          <cell r="AD1521">
            <v>1</v>
          </cell>
          <cell r="AE1521">
            <v>0</v>
          </cell>
          <cell r="AF1521">
            <v>1</v>
          </cell>
        </row>
        <row r="1522">
          <cell r="A1522">
            <v>16</v>
          </cell>
          <cell r="B1522">
            <v>2</v>
          </cell>
          <cell r="C1522">
            <v>4</v>
          </cell>
          <cell r="D1522">
            <v>2</v>
          </cell>
          <cell r="E1522">
            <v>2</v>
          </cell>
          <cell r="F1522">
            <v>0</v>
          </cell>
          <cell r="G1522">
            <v>0.7</v>
          </cell>
          <cell r="H1522">
            <v>999</v>
          </cell>
          <cell r="I1522">
            <v>999</v>
          </cell>
          <cell r="J1522">
            <v>0</v>
          </cell>
          <cell r="K1522">
            <v>0</v>
          </cell>
          <cell r="M1522">
            <v>2010</v>
          </cell>
          <cell r="N1522">
            <v>2052</v>
          </cell>
          <cell r="O1522">
            <v>1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C1522">
            <v>1992</v>
          </cell>
          <cell r="AD1522">
            <v>1</v>
          </cell>
          <cell r="AE1522">
            <v>0</v>
          </cell>
          <cell r="AF1522">
            <v>1</v>
          </cell>
        </row>
        <row r="1523">
          <cell r="A1523">
            <v>18</v>
          </cell>
          <cell r="B1523">
            <v>1</v>
          </cell>
          <cell r="C1523">
            <v>4</v>
          </cell>
          <cell r="D1523">
            <v>2</v>
          </cell>
          <cell r="E1523">
            <v>2</v>
          </cell>
          <cell r="F1523">
            <v>1.3873964719342033E-2</v>
          </cell>
          <cell r="G1523">
            <v>1</v>
          </cell>
          <cell r="H1523">
            <v>72.916666666666671</v>
          </cell>
          <cell r="I1523">
            <v>2</v>
          </cell>
          <cell r="J1523">
            <v>0</v>
          </cell>
          <cell r="K1523">
            <v>0</v>
          </cell>
          <cell r="M1523">
            <v>2003</v>
          </cell>
          <cell r="N1523">
            <v>2052</v>
          </cell>
          <cell r="O1523">
            <v>1</v>
          </cell>
          <cell r="Q1523">
            <v>0</v>
          </cell>
          <cell r="R1523">
            <v>0</v>
          </cell>
          <cell r="S1523">
            <v>1</v>
          </cell>
          <cell r="T1523">
            <v>1</v>
          </cell>
          <cell r="U1523">
            <v>0</v>
          </cell>
          <cell r="V1523">
            <v>1</v>
          </cell>
          <cell r="W1523">
            <v>0</v>
          </cell>
          <cell r="X1523">
            <v>1</v>
          </cell>
          <cell r="Y1523">
            <v>0</v>
          </cell>
          <cell r="Z1523">
            <v>1</v>
          </cell>
          <cell r="AA1523">
            <v>1</v>
          </cell>
          <cell r="AC1523">
            <v>1992</v>
          </cell>
          <cell r="AD1523">
            <v>1</v>
          </cell>
          <cell r="AE1523">
            <v>0</v>
          </cell>
          <cell r="AF1523">
            <v>1</v>
          </cell>
        </row>
        <row r="1524">
          <cell r="A1524">
            <v>18</v>
          </cell>
          <cell r="B1524">
            <v>2</v>
          </cell>
          <cell r="C1524">
            <v>4</v>
          </cell>
          <cell r="D1524">
            <v>2</v>
          </cell>
          <cell r="E1524">
            <v>2</v>
          </cell>
          <cell r="F1524">
            <v>0</v>
          </cell>
          <cell r="G1524">
            <v>1.5</v>
          </cell>
          <cell r="H1524">
            <v>79.166666666666671</v>
          </cell>
          <cell r="I1524">
            <v>3.5416666666666665</v>
          </cell>
          <cell r="J1524">
            <v>0</v>
          </cell>
          <cell r="K1524">
            <v>0</v>
          </cell>
          <cell r="M1524">
            <v>2003</v>
          </cell>
          <cell r="N1524">
            <v>2052</v>
          </cell>
          <cell r="O1524">
            <v>1</v>
          </cell>
          <cell r="Q1524">
            <v>0</v>
          </cell>
          <cell r="R1524">
            <v>0</v>
          </cell>
          <cell r="S1524">
            <v>1</v>
          </cell>
          <cell r="T1524">
            <v>1</v>
          </cell>
          <cell r="U1524">
            <v>0</v>
          </cell>
          <cell r="V1524">
            <v>1</v>
          </cell>
          <cell r="W1524">
            <v>0</v>
          </cell>
          <cell r="X1524">
            <v>1</v>
          </cell>
          <cell r="Y1524">
            <v>0</v>
          </cell>
          <cell r="Z1524">
            <v>1</v>
          </cell>
          <cell r="AA1524">
            <v>1</v>
          </cell>
          <cell r="AC1524">
            <v>1992</v>
          </cell>
          <cell r="AD1524">
            <v>1</v>
          </cell>
          <cell r="AE1524">
            <v>0</v>
          </cell>
          <cell r="AF1524">
            <v>1</v>
          </cell>
        </row>
        <row r="1525">
          <cell r="A1525">
            <v>18</v>
          </cell>
          <cell r="B1525">
            <v>3</v>
          </cell>
          <cell r="C1525">
            <v>4</v>
          </cell>
          <cell r="D1525">
            <v>2</v>
          </cell>
          <cell r="E1525">
            <v>2</v>
          </cell>
          <cell r="F1525">
            <v>0</v>
          </cell>
          <cell r="G1525">
            <v>1.1000000000000001</v>
          </cell>
          <cell r="H1525">
            <v>77.083333333333329</v>
          </cell>
          <cell r="I1525">
            <v>2</v>
          </cell>
          <cell r="J1525">
            <v>0</v>
          </cell>
          <cell r="K1525">
            <v>0</v>
          </cell>
          <cell r="M1525">
            <v>2007</v>
          </cell>
          <cell r="N1525">
            <v>2052</v>
          </cell>
          <cell r="O1525">
            <v>1</v>
          </cell>
          <cell r="Q1525">
            <v>0</v>
          </cell>
          <cell r="R1525">
            <v>0</v>
          </cell>
          <cell r="S1525">
            <v>1</v>
          </cell>
          <cell r="T1525">
            <v>1</v>
          </cell>
          <cell r="U1525">
            <v>0</v>
          </cell>
          <cell r="V1525">
            <v>1</v>
          </cell>
          <cell r="W1525">
            <v>0</v>
          </cell>
          <cell r="X1525">
            <v>1</v>
          </cell>
          <cell r="Y1525">
            <v>0</v>
          </cell>
          <cell r="Z1525">
            <v>1</v>
          </cell>
          <cell r="AA1525">
            <v>1</v>
          </cell>
          <cell r="AC1525">
            <v>1992</v>
          </cell>
          <cell r="AD1525">
            <v>1</v>
          </cell>
          <cell r="AE1525">
            <v>0</v>
          </cell>
          <cell r="AF1525">
            <v>1</v>
          </cell>
        </row>
        <row r="1526">
          <cell r="A1526">
            <v>18</v>
          </cell>
          <cell r="B1526">
            <v>4</v>
          </cell>
          <cell r="C1526">
            <v>4</v>
          </cell>
          <cell r="D1526">
            <v>2</v>
          </cell>
          <cell r="E1526">
            <v>2</v>
          </cell>
          <cell r="F1526">
            <v>0</v>
          </cell>
          <cell r="G1526">
            <v>1.7</v>
          </cell>
          <cell r="H1526">
            <v>75</v>
          </cell>
          <cell r="I1526">
            <v>3.25</v>
          </cell>
          <cell r="J1526">
            <v>0</v>
          </cell>
          <cell r="K1526">
            <v>0</v>
          </cell>
          <cell r="M1526">
            <v>2007</v>
          </cell>
          <cell r="N1526">
            <v>2052</v>
          </cell>
          <cell r="O1526">
            <v>1</v>
          </cell>
          <cell r="Q1526">
            <v>0</v>
          </cell>
          <cell r="R1526">
            <v>0</v>
          </cell>
          <cell r="S1526">
            <v>1</v>
          </cell>
          <cell r="T1526">
            <v>1</v>
          </cell>
          <cell r="U1526">
            <v>0</v>
          </cell>
          <cell r="V1526">
            <v>1</v>
          </cell>
          <cell r="W1526">
            <v>0</v>
          </cell>
          <cell r="X1526">
            <v>1</v>
          </cell>
          <cell r="Y1526">
            <v>0</v>
          </cell>
          <cell r="Z1526">
            <v>1</v>
          </cell>
          <cell r="AA1526">
            <v>1</v>
          </cell>
          <cell r="AC1526">
            <v>1992</v>
          </cell>
          <cell r="AD1526">
            <v>1</v>
          </cell>
          <cell r="AE1526">
            <v>0</v>
          </cell>
          <cell r="AF1526">
            <v>1</v>
          </cell>
        </row>
        <row r="1527">
          <cell r="A1527">
            <v>18</v>
          </cell>
          <cell r="B1527">
            <v>5</v>
          </cell>
          <cell r="C1527">
            <v>4</v>
          </cell>
          <cell r="D1527">
            <v>2</v>
          </cell>
          <cell r="E1527">
            <v>2</v>
          </cell>
          <cell r="F1527">
            <v>0</v>
          </cell>
          <cell r="G1527">
            <v>1.2</v>
          </cell>
          <cell r="H1527">
            <v>77.083333333333329</v>
          </cell>
          <cell r="I1527">
            <v>2</v>
          </cell>
          <cell r="J1527">
            <v>0</v>
          </cell>
          <cell r="K1527">
            <v>0</v>
          </cell>
          <cell r="M1527">
            <v>2020</v>
          </cell>
          <cell r="N1527">
            <v>2052</v>
          </cell>
          <cell r="O1527">
            <v>1</v>
          </cell>
          <cell r="Q1527">
            <v>0</v>
          </cell>
          <cell r="R1527">
            <v>0</v>
          </cell>
          <cell r="S1527">
            <v>1</v>
          </cell>
          <cell r="T1527">
            <v>1</v>
          </cell>
          <cell r="U1527">
            <v>0</v>
          </cell>
          <cell r="V1527">
            <v>1</v>
          </cell>
          <cell r="W1527">
            <v>0</v>
          </cell>
          <cell r="X1527">
            <v>1</v>
          </cell>
          <cell r="Y1527">
            <v>0</v>
          </cell>
          <cell r="Z1527">
            <v>1</v>
          </cell>
          <cell r="AA1527">
            <v>1</v>
          </cell>
          <cell r="AC1527">
            <v>1992</v>
          </cell>
          <cell r="AD1527">
            <v>1</v>
          </cell>
          <cell r="AE1527">
            <v>0</v>
          </cell>
          <cell r="AF1527">
            <v>1</v>
          </cell>
        </row>
        <row r="1528">
          <cell r="A1528">
            <v>18</v>
          </cell>
          <cell r="B1528">
            <v>6</v>
          </cell>
          <cell r="C1528">
            <v>4</v>
          </cell>
          <cell r="D1528">
            <v>2</v>
          </cell>
          <cell r="E1528">
            <v>2</v>
          </cell>
          <cell r="F1528">
            <v>0</v>
          </cell>
          <cell r="G1528">
            <v>1.8</v>
          </cell>
          <cell r="H1528">
            <v>75</v>
          </cell>
          <cell r="I1528">
            <v>3.25</v>
          </cell>
          <cell r="J1528">
            <v>0</v>
          </cell>
          <cell r="K1528">
            <v>0</v>
          </cell>
          <cell r="M1528">
            <v>2020</v>
          </cell>
          <cell r="N1528">
            <v>2052</v>
          </cell>
          <cell r="O1528">
            <v>1</v>
          </cell>
          <cell r="Q1528">
            <v>0</v>
          </cell>
          <cell r="R1528">
            <v>0</v>
          </cell>
          <cell r="S1528">
            <v>1</v>
          </cell>
          <cell r="T1528">
            <v>1</v>
          </cell>
          <cell r="U1528">
            <v>0</v>
          </cell>
          <cell r="V1528">
            <v>1</v>
          </cell>
          <cell r="W1528">
            <v>0</v>
          </cell>
          <cell r="X1528">
            <v>1</v>
          </cell>
          <cell r="Y1528">
            <v>0</v>
          </cell>
          <cell r="Z1528">
            <v>1</v>
          </cell>
          <cell r="AA1528">
            <v>1</v>
          </cell>
          <cell r="AC1528">
            <v>1992</v>
          </cell>
          <cell r="AD1528">
            <v>1</v>
          </cell>
          <cell r="AE1528">
            <v>0</v>
          </cell>
          <cell r="AF1528">
            <v>1</v>
          </cell>
        </row>
        <row r="1529">
          <cell r="A1529">
            <v>18</v>
          </cell>
          <cell r="B1529">
            <v>7</v>
          </cell>
          <cell r="C1529">
            <v>4</v>
          </cell>
          <cell r="D1529">
            <v>2</v>
          </cell>
          <cell r="E1529">
            <v>2</v>
          </cell>
          <cell r="F1529">
            <v>0</v>
          </cell>
          <cell r="G1529">
            <v>1.3</v>
          </cell>
          <cell r="H1529">
            <v>77.083333333333329</v>
          </cell>
          <cell r="I1529">
            <v>2</v>
          </cell>
          <cell r="J1529">
            <v>0</v>
          </cell>
          <cell r="K1529">
            <v>0</v>
          </cell>
          <cell r="M1529">
            <v>2030</v>
          </cell>
          <cell r="N1529">
            <v>2052</v>
          </cell>
          <cell r="O1529">
            <v>1</v>
          </cell>
          <cell r="Q1529">
            <v>0</v>
          </cell>
          <cell r="R1529">
            <v>0</v>
          </cell>
          <cell r="S1529">
            <v>1</v>
          </cell>
          <cell r="T1529">
            <v>1</v>
          </cell>
          <cell r="U1529">
            <v>0</v>
          </cell>
          <cell r="V1529">
            <v>1</v>
          </cell>
          <cell r="W1529">
            <v>0</v>
          </cell>
          <cell r="X1529">
            <v>1</v>
          </cell>
          <cell r="Y1529">
            <v>0</v>
          </cell>
          <cell r="Z1529">
            <v>1</v>
          </cell>
          <cell r="AA1529">
            <v>1</v>
          </cell>
          <cell r="AC1529">
            <v>1992</v>
          </cell>
          <cell r="AD1529">
            <v>1</v>
          </cell>
          <cell r="AE1529">
            <v>0</v>
          </cell>
          <cell r="AF1529">
            <v>1</v>
          </cell>
        </row>
        <row r="1530">
          <cell r="A1530">
            <v>19</v>
          </cell>
          <cell r="B1530">
            <v>1</v>
          </cell>
          <cell r="C1530">
            <v>4</v>
          </cell>
          <cell r="D1530">
            <v>3</v>
          </cell>
          <cell r="E1530">
            <v>1</v>
          </cell>
          <cell r="F1530">
            <v>0</v>
          </cell>
          <cell r="G1530">
            <v>0.97</v>
          </cell>
          <cell r="H1530">
            <v>11.340206185567011</v>
          </cell>
          <cell r="I1530">
            <v>6.8728522336769765E-2</v>
          </cell>
          <cell r="J1530">
            <v>0</v>
          </cell>
          <cell r="K1530">
            <v>0</v>
          </cell>
          <cell r="M1530">
            <v>2051</v>
          </cell>
          <cell r="N1530">
            <v>2052</v>
          </cell>
          <cell r="O1530">
            <v>1</v>
          </cell>
          <cell r="Q1530">
            <v>1</v>
          </cell>
          <cell r="R1530">
            <v>1</v>
          </cell>
          <cell r="S1530">
            <v>1</v>
          </cell>
          <cell r="T1530">
            <v>1</v>
          </cell>
          <cell r="U1530">
            <v>1</v>
          </cell>
          <cell r="V1530">
            <v>1</v>
          </cell>
          <cell r="W1530">
            <v>0</v>
          </cell>
          <cell r="X1530">
            <v>0</v>
          </cell>
          <cell r="Y1530">
            <v>0</v>
          </cell>
          <cell r="Z1530">
            <v>1</v>
          </cell>
          <cell r="AA1530">
            <v>1</v>
          </cell>
          <cell r="AC1530">
            <v>1992</v>
          </cell>
          <cell r="AD1530">
            <v>1</v>
          </cell>
          <cell r="AE1530">
            <v>0</v>
          </cell>
          <cell r="AF1530">
            <v>1</v>
          </cell>
        </row>
        <row r="1531">
          <cell r="A1531">
            <v>19</v>
          </cell>
          <cell r="B1531">
            <v>2</v>
          </cell>
          <cell r="C1531">
            <v>4</v>
          </cell>
          <cell r="D1531">
            <v>3</v>
          </cell>
          <cell r="E1531">
            <v>1</v>
          </cell>
          <cell r="F1531">
            <v>0</v>
          </cell>
          <cell r="G1531">
            <v>0.97</v>
          </cell>
          <cell r="H1531">
            <v>14.948453608247423</v>
          </cell>
          <cell r="I1531">
            <v>6.8728522336769765E-2</v>
          </cell>
          <cell r="J1531">
            <v>0</v>
          </cell>
          <cell r="K1531">
            <v>0</v>
          </cell>
          <cell r="M1531">
            <v>2051</v>
          </cell>
          <cell r="N1531">
            <v>2052</v>
          </cell>
          <cell r="O1531">
            <v>1</v>
          </cell>
          <cell r="Q1531">
            <v>1</v>
          </cell>
          <cell r="R1531">
            <v>1</v>
          </cell>
          <cell r="S1531">
            <v>1</v>
          </cell>
          <cell r="T1531">
            <v>1</v>
          </cell>
          <cell r="U1531">
            <v>1</v>
          </cell>
          <cell r="V1531">
            <v>1</v>
          </cell>
          <cell r="W1531">
            <v>0</v>
          </cell>
          <cell r="X1531">
            <v>0</v>
          </cell>
          <cell r="Y1531">
            <v>0</v>
          </cell>
          <cell r="Z1531">
            <v>1</v>
          </cell>
          <cell r="AA1531">
            <v>1</v>
          </cell>
          <cell r="AC1531">
            <v>1992</v>
          </cell>
          <cell r="AD1531">
            <v>1</v>
          </cell>
          <cell r="AE1531">
            <v>0</v>
          </cell>
          <cell r="AF1531">
            <v>1</v>
          </cell>
        </row>
        <row r="1532">
          <cell r="A1532">
            <v>19</v>
          </cell>
          <cell r="B1532">
            <v>3</v>
          </cell>
          <cell r="C1532">
            <v>4</v>
          </cell>
          <cell r="D1532">
            <v>3</v>
          </cell>
          <cell r="E1532">
            <v>1</v>
          </cell>
          <cell r="F1532">
            <v>0</v>
          </cell>
          <cell r="G1532">
            <v>0.97</v>
          </cell>
          <cell r="H1532">
            <v>14.948453608247423</v>
          </cell>
          <cell r="I1532">
            <v>6.8728522336769765E-2</v>
          </cell>
          <cell r="J1532">
            <v>0</v>
          </cell>
          <cell r="K1532">
            <v>0</v>
          </cell>
          <cell r="M1532">
            <v>2051</v>
          </cell>
          <cell r="N1532">
            <v>2052</v>
          </cell>
          <cell r="O1532">
            <v>1</v>
          </cell>
          <cell r="Q1532">
            <v>1</v>
          </cell>
          <cell r="R1532">
            <v>1</v>
          </cell>
          <cell r="S1532">
            <v>1</v>
          </cell>
          <cell r="T1532">
            <v>1</v>
          </cell>
          <cell r="U1532">
            <v>1</v>
          </cell>
          <cell r="V1532">
            <v>1</v>
          </cell>
          <cell r="W1532">
            <v>0</v>
          </cell>
          <cell r="X1532">
            <v>0</v>
          </cell>
          <cell r="Y1532">
            <v>0</v>
          </cell>
          <cell r="Z1532">
            <v>1</v>
          </cell>
          <cell r="AA1532">
            <v>1</v>
          </cell>
          <cell r="AC1532">
            <v>1992</v>
          </cell>
          <cell r="AD1532">
            <v>1</v>
          </cell>
          <cell r="AE1532">
            <v>0</v>
          </cell>
          <cell r="AF1532">
            <v>1</v>
          </cell>
        </row>
        <row r="1533">
          <cell r="A1533">
            <v>20</v>
          </cell>
          <cell r="B1533">
            <v>1</v>
          </cell>
          <cell r="C1533">
            <v>4</v>
          </cell>
          <cell r="D1533">
            <v>3</v>
          </cell>
          <cell r="E1533">
            <v>1</v>
          </cell>
          <cell r="F1533">
            <v>3.1915881506803677E-4</v>
          </cell>
          <cell r="G1533">
            <v>2.5</v>
          </cell>
          <cell r="H1533">
            <v>313.09072299390527</v>
          </cell>
          <cell r="I1533">
            <v>0.78272680748476309</v>
          </cell>
          <cell r="J1533">
            <v>31.309072299390525</v>
          </cell>
          <cell r="K1533">
            <v>0</v>
          </cell>
          <cell r="M1533">
            <v>2003</v>
          </cell>
          <cell r="N1533">
            <v>2052</v>
          </cell>
          <cell r="O1533">
            <v>1</v>
          </cell>
          <cell r="Q1533">
            <v>1</v>
          </cell>
          <cell r="R1533">
            <v>0</v>
          </cell>
          <cell r="S1533">
            <v>1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1</v>
          </cell>
          <cell r="AA1533">
            <v>0</v>
          </cell>
          <cell r="AC1533">
            <v>1992</v>
          </cell>
          <cell r="AD1533">
            <v>1</v>
          </cell>
          <cell r="AE1533">
            <v>0</v>
          </cell>
          <cell r="AF1533">
            <v>1</v>
          </cell>
        </row>
        <row r="1534">
          <cell r="A1534">
            <v>20</v>
          </cell>
          <cell r="B1534">
            <v>2</v>
          </cell>
          <cell r="C1534">
            <v>4</v>
          </cell>
          <cell r="D1534">
            <v>3</v>
          </cell>
          <cell r="E1534">
            <v>1</v>
          </cell>
          <cell r="F1534">
            <v>0</v>
          </cell>
          <cell r="G1534">
            <v>2.5</v>
          </cell>
          <cell r="H1534">
            <v>313.09072299390527</v>
          </cell>
          <cell r="I1534">
            <v>0.78272680748476309</v>
          </cell>
          <cell r="J1534">
            <v>137.75991811731831</v>
          </cell>
          <cell r="K1534">
            <v>0</v>
          </cell>
          <cell r="M1534">
            <v>2006</v>
          </cell>
          <cell r="N1534">
            <v>2019</v>
          </cell>
          <cell r="O1534">
            <v>1</v>
          </cell>
          <cell r="Q1534">
            <v>1</v>
          </cell>
          <cell r="R1534">
            <v>0</v>
          </cell>
          <cell r="S1534">
            <v>1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1</v>
          </cell>
          <cell r="AA1534">
            <v>0</v>
          </cell>
          <cell r="AC1534">
            <v>1992</v>
          </cell>
          <cell r="AD1534">
            <v>1</v>
          </cell>
          <cell r="AE1534">
            <v>0</v>
          </cell>
          <cell r="AF1534">
            <v>1</v>
          </cell>
        </row>
        <row r="1535">
          <cell r="A1535">
            <v>20</v>
          </cell>
          <cell r="B1535">
            <v>3</v>
          </cell>
          <cell r="C1535">
            <v>4</v>
          </cell>
          <cell r="D1535">
            <v>3</v>
          </cell>
          <cell r="E1535">
            <v>1</v>
          </cell>
          <cell r="F1535">
            <v>0</v>
          </cell>
          <cell r="G1535">
            <v>2.5</v>
          </cell>
          <cell r="H1535">
            <v>313.09072299390527</v>
          </cell>
          <cell r="I1535">
            <v>0.78272680748476309</v>
          </cell>
          <cell r="J1535">
            <v>31.309072299390525</v>
          </cell>
          <cell r="K1535">
            <v>0</v>
          </cell>
          <cell r="M1535">
            <v>2010</v>
          </cell>
          <cell r="N1535">
            <v>2052</v>
          </cell>
          <cell r="O1535">
            <v>1</v>
          </cell>
          <cell r="Q1535">
            <v>1</v>
          </cell>
          <cell r="R1535">
            <v>0</v>
          </cell>
          <cell r="S1535">
            <v>1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1</v>
          </cell>
          <cell r="AA1535">
            <v>0</v>
          </cell>
          <cell r="AC1535">
            <v>1992</v>
          </cell>
          <cell r="AD1535">
            <v>1</v>
          </cell>
          <cell r="AE1535">
            <v>0</v>
          </cell>
          <cell r="AF1535">
            <v>1</v>
          </cell>
        </row>
        <row r="1536">
          <cell r="A1536">
            <v>20</v>
          </cell>
          <cell r="B1536">
            <v>4</v>
          </cell>
          <cell r="C1536">
            <v>4</v>
          </cell>
          <cell r="D1536">
            <v>3</v>
          </cell>
          <cell r="E1536">
            <v>1</v>
          </cell>
          <cell r="F1536">
            <v>0</v>
          </cell>
          <cell r="G1536">
            <v>3</v>
          </cell>
          <cell r="H1536">
            <v>247.86348903684166</v>
          </cell>
          <cell r="I1536">
            <v>0.65227233957063602</v>
          </cell>
          <cell r="J1536">
            <v>24.786348903684168</v>
          </cell>
          <cell r="K1536">
            <v>0</v>
          </cell>
          <cell r="M1536">
            <v>2020</v>
          </cell>
          <cell r="N1536">
            <v>2052</v>
          </cell>
          <cell r="O1536">
            <v>1</v>
          </cell>
          <cell r="Q1536">
            <v>1</v>
          </cell>
          <cell r="R1536">
            <v>0</v>
          </cell>
          <cell r="S1536">
            <v>1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1</v>
          </cell>
          <cell r="AA1536">
            <v>0</v>
          </cell>
          <cell r="AC1536">
            <v>1992</v>
          </cell>
          <cell r="AD1536">
            <v>1</v>
          </cell>
          <cell r="AE1536">
            <v>0</v>
          </cell>
          <cell r="AF1536">
            <v>1</v>
          </cell>
        </row>
        <row r="1537">
          <cell r="A1537">
            <v>20</v>
          </cell>
          <cell r="B1537">
            <v>5</v>
          </cell>
          <cell r="C1537">
            <v>4</v>
          </cell>
          <cell r="D1537">
            <v>3</v>
          </cell>
          <cell r="E1537">
            <v>1</v>
          </cell>
          <cell r="F1537">
            <v>0</v>
          </cell>
          <cell r="G1537">
            <v>3</v>
          </cell>
          <cell r="H1537">
            <v>247.86348903684166</v>
          </cell>
          <cell r="I1537">
            <v>0.65227233957063602</v>
          </cell>
          <cell r="J1537">
            <v>64.44450714957884</v>
          </cell>
          <cell r="K1537">
            <v>0</v>
          </cell>
          <cell r="M1537">
            <v>2020</v>
          </cell>
          <cell r="N1537">
            <v>2020</v>
          </cell>
          <cell r="O1537">
            <v>1</v>
          </cell>
          <cell r="Q1537">
            <v>1</v>
          </cell>
          <cell r="R1537">
            <v>0</v>
          </cell>
          <cell r="S1537">
            <v>1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1</v>
          </cell>
          <cell r="AA1537">
            <v>0</v>
          </cell>
          <cell r="AC1537">
            <v>1992</v>
          </cell>
          <cell r="AD1537">
            <v>1</v>
          </cell>
          <cell r="AE1537">
            <v>0</v>
          </cell>
          <cell r="AF1537">
            <v>1</v>
          </cell>
        </row>
        <row r="1538">
          <cell r="A1538">
            <v>20</v>
          </cell>
          <cell r="B1538">
            <v>6</v>
          </cell>
          <cell r="C1538">
            <v>4</v>
          </cell>
          <cell r="D1538">
            <v>3</v>
          </cell>
          <cell r="E1538">
            <v>1</v>
          </cell>
          <cell r="F1538">
            <v>0</v>
          </cell>
          <cell r="G1538">
            <v>3</v>
          </cell>
          <cell r="H1538">
            <v>247.86348903684166</v>
          </cell>
          <cell r="I1538">
            <v>0.65227233957063602</v>
          </cell>
          <cell r="J1538">
            <v>54.529967588105166</v>
          </cell>
          <cell r="K1538">
            <v>0</v>
          </cell>
          <cell r="M1538">
            <v>2021</v>
          </cell>
          <cell r="N1538">
            <v>2021</v>
          </cell>
          <cell r="O1538">
            <v>1</v>
          </cell>
          <cell r="Q1538">
            <v>1</v>
          </cell>
          <cell r="R1538">
            <v>0</v>
          </cell>
          <cell r="S1538">
            <v>1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1</v>
          </cell>
          <cell r="AA1538">
            <v>0</v>
          </cell>
          <cell r="AC1538">
            <v>1992</v>
          </cell>
          <cell r="AD1538">
            <v>1</v>
          </cell>
          <cell r="AE1538">
            <v>0</v>
          </cell>
          <cell r="AF1538">
            <v>1</v>
          </cell>
        </row>
        <row r="1539">
          <cell r="A1539">
            <v>20</v>
          </cell>
          <cell r="B1539">
            <v>7</v>
          </cell>
          <cell r="C1539">
            <v>4</v>
          </cell>
          <cell r="D1539">
            <v>3</v>
          </cell>
          <cell r="E1539">
            <v>1</v>
          </cell>
          <cell r="F1539">
            <v>0</v>
          </cell>
          <cell r="G1539">
            <v>3.5</v>
          </cell>
          <cell r="H1539">
            <v>199.03624533183978</v>
          </cell>
          <cell r="I1539">
            <v>0.55909057677483087</v>
          </cell>
          <cell r="J1539">
            <v>19.903624533183979</v>
          </cell>
          <cell r="K1539">
            <v>0</v>
          </cell>
          <cell r="M1539">
            <v>2030</v>
          </cell>
          <cell r="N1539">
            <v>2052</v>
          </cell>
          <cell r="O1539">
            <v>1</v>
          </cell>
          <cell r="Q1539">
            <v>1</v>
          </cell>
          <cell r="R1539">
            <v>0</v>
          </cell>
          <cell r="S1539">
            <v>1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1</v>
          </cell>
          <cell r="AA1539">
            <v>0</v>
          </cell>
          <cell r="AC1539">
            <v>1992</v>
          </cell>
          <cell r="AD1539">
            <v>1</v>
          </cell>
          <cell r="AE1539">
            <v>0</v>
          </cell>
          <cell r="AF1539">
            <v>1</v>
          </cell>
        </row>
        <row r="1540">
          <cell r="A1540">
            <v>21</v>
          </cell>
          <cell r="B1540">
            <v>1</v>
          </cell>
          <cell r="C1540">
            <v>4</v>
          </cell>
          <cell r="D1540">
            <v>3</v>
          </cell>
          <cell r="E1540">
            <v>1</v>
          </cell>
          <cell r="F1540">
            <v>3.4248823066059968E-2</v>
          </cell>
          <cell r="G1540">
            <v>2</v>
          </cell>
          <cell r="H1540">
            <v>281.42857142857144</v>
          </cell>
          <cell r="I1540">
            <v>2.2857142857142856</v>
          </cell>
          <cell r="J1540">
            <v>0</v>
          </cell>
          <cell r="K1540">
            <v>0</v>
          </cell>
          <cell r="M1540">
            <v>2003</v>
          </cell>
          <cell r="N1540">
            <v>2052</v>
          </cell>
          <cell r="O1540">
            <v>1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C1540">
            <v>1992</v>
          </cell>
          <cell r="AD1540">
            <v>1</v>
          </cell>
          <cell r="AE1540">
            <v>0</v>
          </cell>
          <cell r="AF1540">
            <v>1</v>
          </cell>
        </row>
        <row r="1541">
          <cell r="A1541">
            <v>21</v>
          </cell>
          <cell r="B1541">
            <v>2</v>
          </cell>
          <cell r="C1541">
            <v>4</v>
          </cell>
          <cell r="D1541">
            <v>3</v>
          </cell>
          <cell r="E1541">
            <v>1</v>
          </cell>
          <cell r="F1541">
            <v>0</v>
          </cell>
          <cell r="G1541">
            <v>2</v>
          </cell>
          <cell r="H1541">
            <v>281.42857142857144</v>
          </cell>
          <cell r="I1541">
            <v>2.2857142857142856</v>
          </cell>
          <cell r="J1541">
            <v>0</v>
          </cell>
          <cell r="K1541">
            <v>0</v>
          </cell>
          <cell r="M1541">
            <v>2003</v>
          </cell>
          <cell r="N1541">
            <v>2052</v>
          </cell>
          <cell r="O1541">
            <v>1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C1541">
            <v>1992</v>
          </cell>
          <cell r="AD1541">
            <v>1</v>
          </cell>
          <cell r="AE1541">
            <v>0</v>
          </cell>
          <cell r="AF1541">
            <v>1</v>
          </cell>
        </row>
        <row r="1542">
          <cell r="A1542">
            <v>21</v>
          </cell>
          <cell r="B1542">
            <v>3</v>
          </cell>
          <cell r="C1542">
            <v>4</v>
          </cell>
          <cell r="D1542">
            <v>3</v>
          </cell>
          <cell r="E1542">
            <v>1</v>
          </cell>
          <cell r="F1542">
            <v>0</v>
          </cell>
          <cell r="G1542">
            <v>2.4500000000000002</v>
          </cell>
          <cell r="H1542">
            <v>310</v>
          </cell>
          <cell r="I1542">
            <v>2.2857142857142856</v>
          </cell>
          <cell r="J1542">
            <v>0</v>
          </cell>
          <cell r="K1542">
            <v>0</v>
          </cell>
          <cell r="M1542">
            <v>2003</v>
          </cell>
          <cell r="N1542">
            <v>2052</v>
          </cell>
          <cell r="O1542">
            <v>1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C1542">
            <v>1992</v>
          </cell>
          <cell r="AD1542">
            <v>1</v>
          </cell>
          <cell r="AE1542">
            <v>0</v>
          </cell>
          <cell r="AF1542">
            <v>1</v>
          </cell>
        </row>
        <row r="1543">
          <cell r="A1543">
            <v>21</v>
          </cell>
          <cell r="B1543">
            <v>4</v>
          </cell>
          <cell r="C1543">
            <v>4</v>
          </cell>
          <cell r="D1543">
            <v>3</v>
          </cell>
          <cell r="E1543">
            <v>1</v>
          </cell>
          <cell r="F1543">
            <v>0</v>
          </cell>
          <cell r="G1543">
            <v>2</v>
          </cell>
          <cell r="H1543">
            <v>267.14285714285717</v>
          </cell>
          <cell r="I1543">
            <v>2.2857142857142856</v>
          </cell>
          <cell r="J1543">
            <v>0</v>
          </cell>
          <cell r="K1543">
            <v>0</v>
          </cell>
          <cell r="M1543">
            <v>2020</v>
          </cell>
          <cell r="N1543">
            <v>2052</v>
          </cell>
          <cell r="O1543">
            <v>1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C1543">
            <v>1992</v>
          </cell>
          <cell r="AD1543">
            <v>1</v>
          </cell>
          <cell r="AE1543">
            <v>0</v>
          </cell>
          <cell r="AF1543">
            <v>1</v>
          </cell>
        </row>
        <row r="1544">
          <cell r="A1544">
            <v>21</v>
          </cell>
          <cell r="B1544">
            <v>5</v>
          </cell>
          <cell r="C1544">
            <v>4</v>
          </cell>
          <cell r="D1544">
            <v>3</v>
          </cell>
          <cell r="E1544">
            <v>1</v>
          </cell>
          <cell r="F1544">
            <v>0</v>
          </cell>
          <cell r="G1544">
            <v>2.4500000000000002</v>
          </cell>
          <cell r="H1544">
            <v>310</v>
          </cell>
          <cell r="I1544">
            <v>2.2857142857142856</v>
          </cell>
          <cell r="J1544">
            <v>0</v>
          </cell>
          <cell r="K1544">
            <v>46.5</v>
          </cell>
          <cell r="M1544">
            <v>2025</v>
          </cell>
          <cell r="N1544">
            <v>2052</v>
          </cell>
          <cell r="O1544">
            <v>1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C1544">
            <v>1992</v>
          </cell>
          <cell r="AD1544">
            <v>1</v>
          </cell>
          <cell r="AE1544">
            <v>0</v>
          </cell>
          <cell r="AF1544">
            <v>1</v>
          </cell>
        </row>
        <row r="1545">
          <cell r="A1545">
            <v>58</v>
          </cell>
          <cell r="B1545">
            <v>1</v>
          </cell>
          <cell r="C1545">
            <v>4</v>
          </cell>
          <cell r="D1545">
            <v>3</v>
          </cell>
          <cell r="E1545">
            <v>1</v>
          </cell>
          <cell r="F1545">
            <v>0.4261165470754964</v>
          </cell>
          <cell r="G1545">
            <v>0.97474999999999989</v>
          </cell>
          <cell r="H1545">
            <v>35.156696519952256</v>
          </cell>
          <cell r="I1545">
            <v>1.0633405374654747</v>
          </cell>
          <cell r="J1545">
            <v>0</v>
          </cell>
          <cell r="K1545">
            <v>0</v>
          </cell>
          <cell r="M1545">
            <v>2003</v>
          </cell>
          <cell r="N1545">
            <v>2052</v>
          </cell>
          <cell r="O1545">
            <v>1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C1545">
            <v>1992</v>
          </cell>
          <cell r="AD1545">
            <v>1</v>
          </cell>
          <cell r="AE1545">
            <v>0</v>
          </cell>
          <cell r="AF1545">
            <v>1</v>
          </cell>
        </row>
        <row r="1546">
          <cell r="A1546">
            <v>58</v>
          </cell>
          <cell r="B1546">
            <v>2</v>
          </cell>
          <cell r="C1546">
            <v>4</v>
          </cell>
          <cell r="D1546">
            <v>3</v>
          </cell>
          <cell r="E1546">
            <v>1</v>
          </cell>
          <cell r="F1546">
            <v>0</v>
          </cell>
          <cell r="G1546">
            <v>0.97474999999999989</v>
          </cell>
          <cell r="H1546">
            <v>29.297247099960213</v>
          </cell>
          <cell r="I1546">
            <v>0.88611711455456221</v>
          </cell>
          <cell r="J1546">
            <v>0</v>
          </cell>
          <cell r="K1546">
            <v>0</v>
          </cell>
          <cell r="M1546">
            <v>2013</v>
          </cell>
          <cell r="N1546">
            <v>2052</v>
          </cell>
          <cell r="O1546">
            <v>1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C1546">
            <v>1992</v>
          </cell>
          <cell r="AD1546">
            <v>1</v>
          </cell>
          <cell r="AE1546">
            <v>0</v>
          </cell>
          <cell r="AF1546">
            <v>1</v>
          </cell>
        </row>
        <row r="1547">
          <cell r="A1547">
            <v>22</v>
          </cell>
          <cell r="B1547">
            <v>1</v>
          </cell>
          <cell r="C1547">
            <v>4</v>
          </cell>
          <cell r="D1547">
            <v>3</v>
          </cell>
          <cell r="E1547">
            <v>2</v>
          </cell>
          <cell r="F1547">
            <v>0</v>
          </cell>
          <cell r="G1547">
            <v>0.76</v>
          </cell>
          <cell r="H1547">
            <v>5.2310654685494216</v>
          </cell>
          <cell r="I1547">
            <v>6.4184852374839535E-2</v>
          </cell>
          <cell r="J1547">
            <v>0</v>
          </cell>
          <cell r="K1547">
            <v>0</v>
          </cell>
          <cell r="M1547">
            <v>2051</v>
          </cell>
          <cell r="N1547">
            <v>2052</v>
          </cell>
          <cell r="O1547">
            <v>1</v>
          </cell>
          <cell r="Q1547">
            <v>1</v>
          </cell>
          <cell r="R1547">
            <v>1</v>
          </cell>
          <cell r="S1547">
            <v>1</v>
          </cell>
          <cell r="T1547">
            <v>0</v>
          </cell>
          <cell r="U1547">
            <v>1</v>
          </cell>
          <cell r="V1547">
            <v>1</v>
          </cell>
          <cell r="W1547">
            <v>0</v>
          </cell>
          <cell r="X1547">
            <v>0</v>
          </cell>
          <cell r="Y1547">
            <v>1</v>
          </cell>
          <cell r="Z1547">
            <v>1</v>
          </cell>
          <cell r="AA1547">
            <v>1</v>
          </cell>
          <cell r="AC1547">
            <v>1992</v>
          </cell>
          <cell r="AD1547">
            <v>1</v>
          </cell>
          <cell r="AE1547">
            <v>0</v>
          </cell>
          <cell r="AF1547">
            <v>1</v>
          </cell>
        </row>
        <row r="1548">
          <cell r="A1548">
            <v>22</v>
          </cell>
          <cell r="B1548">
            <v>2</v>
          </cell>
          <cell r="C1548">
            <v>4</v>
          </cell>
          <cell r="D1548">
            <v>3</v>
          </cell>
          <cell r="E1548">
            <v>2</v>
          </cell>
          <cell r="F1548">
            <v>0</v>
          </cell>
          <cell r="G1548">
            <v>0.78</v>
          </cell>
          <cell r="H1548">
            <v>5.7535959974984365</v>
          </cell>
          <cell r="I1548">
            <v>6.2539086929330828E-2</v>
          </cell>
          <cell r="J1548">
            <v>0</v>
          </cell>
          <cell r="K1548">
            <v>0</v>
          </cell>
          <cell r="M1548">
            <v>2051</v>
          </cell>
          <cell r="N1548">
            <v>2052</v>
          </cell>
          <cell r="O1548">
            <v>1</v>
          </cell>
          <cell r="Q1548">
            <v>1</v>
          </cell>
          <cell r="R1548">
            <v>1</v>
          </cell>
          <cell r="S1548">
            <v>1</v>
          </cell>
          <cell r="T1548">
            <v>0</v>
          </cell>
          <cell r="U1548">
            <v>1</v>
          </cell>
          <cell r="V1548">
            <v>1</v>
          </cell>
          <cell r="W1548">
            <v>0</v>
          </cell>
          <cell r="X1548">
            <v>0</v>
          </cell>
          <cell r="Y1548">
            <v>1</v>
          </cell>
          <cell r="Z1548">
            <v>1</v>
          </cell>
          <cell r="AA1548">
            <v>1</v>
          </cell>
          <cell r="AC1548">
            <v>1992</v>
          </cell>
          <cell r="AD1548">
            <v>1</v>
          </cell>
          <cell r="AE1548">
            <v>0</v>
          </cell>
          <cell r="AF1548">
            <v>1</v>
          </cell>
        </row>
        <row r="1549">
          <cell r="A1549">
            <v>22</v>
          </cell>
          <cell r="B1549">
            <v>3</v>
          </cell>
          <cell r="C1549">
            <v>4</v>
          </cell>
          <cell r="D1549">
            <v>3</v>
          </cell>
          <cell r="E1549">
            <v>2</v>
          </cell>
          <cell r="F1549">
            <v>0</v>
          </cell>
          <cell r="G1549">
            <v>0.8</v>
          </cell>
          <cell r="H1549">
            <v>6.3953488372093021</v>
          </cell>
          <cell r="I1549">
            <v>5.8139534883720929E-2</v>
          </cell>
          <cell r="J1549">
            <v>0</v>
          </cell>
          <cell r="K1549">
            <v>0</v>
          </cell>
          <cell r="M1549">
            <v>2051</v>
          </cell>
          <cell r="N1549">
            <v>2052</v>
          </cell>
          <cell r="O1549">
            <v>1</v>
          </cell>
          <cell r="Q1549">
            <v>1</v>
          </cell>
          <cell r="R1549">
            <v>1</v>
          </cell>
          <cell r="S1549">
            <v>1</v>
          </cell>
          <cell r="T1549">
            <v>0</v>
          </cell>
          <cell r="U1549">
            <v>1</v>
          </cell>
          <cell r="V1549">
            <v>1</v>
          </cell>
          <cell r="W1549">
            <v>0</v>
          </cell>
          <cell r="X1549">
            <v>0</v>
          </cell>
          <cell r="Y1549">
            <v>1</v>
          </cell>
          <cell r="Z1549">
            <v>1</v>
          </cell>
          <cell r="AA1549">
            <v>1</v>
          </cell>
          <cell r="AC1549">
            <v>1992</v>
          </cell>
          <cell r="AD1549">
            <v>1</v>
          </cell>
          <cell r="AE1549">
            <v>0</v>
          </cell>
          <cell r="AF1549">
            <v>1</v>
          </cell>
        </row>
        <row r="1550">
          <cell r="A1550">
            <v>22</v>
          </cell>
          <cell r="B1550">
            <v>4</v>
          </cell>
          <cell r="C1550">
            <v>4</v>
          </cell>
          <cell r="D1550">
            <v>3</v>
          </cell>
          <cell r="E1550">
            <v>2</v>
          </cell>
          <cell r="F1550">
            <v>0</v>
          </cell>
          <cell r="G1550">
            <v>0.89</v>
          </cell>
          <cell r="H1550">
            <v>9.79879801411027</v>
          </cell>
          <cell r="I1550">
            <v>5.2260256075254773E-2</v>
          </cell>
          <cell r="J1550">
            <v>0</v>
          </cell>
          <cell r="K1550">
            <v>0</v>
          </cell>
          <cell r="M1550">
            <v>2051</v>
          </cell>
          <cell r="N1550">
            <v>2052</v>
          </cell>
          <cell r="O1550">
            <v>1</v>
          </cell>
          <cell r="Q1550">
            <v>1</v>
          </cell>
          <cell r="R1550">
            <v>1</v>
          </cell>
          <cell r="S1550">
            <v>1</v>
          </cell>
          <cell r="T1550">
            <v>0</v>
          </cell>
          <cell r="U1550">
            <v>1</v>
          </cell>
          <cell r="V1550">
            <v>1</v>
          </cell>
          <cell r="W1550">
            <v>0</v>
          </cell>
          <cell r="X1550">
            <v>0</v>
          </cell>
          <cell r="Y1550">
            <v>1</v>
          </cell>
          <cell r="Z1550">
            <v>1</v>
          </cell>
          <cell r="AA1550">
            <v>1</v>
          </cell>
          <cell r="AC1550">
            <v>1992</v>
          </cell>
          <cell r="AD1550">
            <v>1</v>
          </cell>
          <cell r="AE1550">
            <v>0</v>
          </cell>
          <cell r="AF1550">
            <v>1</v>
          </cell>
        </row>
        <row r="1551">
          <cell r="A1551">
            <v>22</v>
          </cell>
          <cell r="B1551">
            <v>5</v>
          </cell>
          <cell r="C1551">
            <v>4</v>
          </cell>
          <cell r="D1551">
            <v>3</v>
          </cell>
          <cell r="E1551">
            <v>2</v>
          </cell>
          <cell r="F1551">
            <v>0</v>
          </cell>
          <cell r="G1551">
            <v>0.97</v>
          </cell>
          <cell r="H1551">
            <v>9.9496523615439934</v>
          </cell>
          <cell r="I1551">
            <v>4.7950131862862622E-2</v>
          </cell>
          <cell r="J1551">
            <v>0</v>
          </cell>
          <cell r="K1551">
            <v>0</v>
          </cell>
          <cell r="M1551">
            <v>2051</v>
          </cell>
          <cell r="N1551">
            <v>2052</v>
          </cell>
          <cell r="O1551">
            <v>1</v>
          </cell>
          <cell r="Q1551">
            <v>1</v>
          </cell>
          <cell r="R1551">
            <v>1</v>
          </cell>
          <cell r="S1551">
            <v>1</v>
          </cell>
          <cell r="T1551">
            <v>0</v>
          </cell>
          <cell r="U1551">
            <v>1</v>
          </cell>
          <cell r="V1551">
            <v>1</v>
          </cell>
          <cell r="W1551">
            <v>0</v>
          </cell>
          <cell r="X1551">
            <v>0</v>
          </cell>
          <cell r="Y1551">
            <v>1</v>
          </cell>
          <cell r="Z1551">
            <v>1</v>
          </cell>
          <cell r="AA1551">
            <v>1</v>
          </cell>
          <cell r="AC1551">
            <v>1992</v>
          </cell>
          <cell r="AD1551">
            <v>1</v>
          </cell>
          <cell r="AE1551">
            <v>0</v>
          </cell>
          <cell r="AF1551">
            <v>1</v>
          </cell>
        </row>
        <row r="1552">
          <cell r="A1552">
            <v>23</v>
          </cell>
          <cell r="B1552">
            <v>1</v>
          </cell>
          <cell r="C1552">
            <v>4</v>
          </cell>
          <cell r="D1552">
            <v>3</v>
          </cell>
          <cell r="E1552">
            <v>2</v>
          </cell>
          <cell r="F1552">
            <v>0</v>
          </cell>
          <cell r="G1552">
            <v>0.77</v>
          </cell>
          <cell r="H1552">
            <v>53.246753246753244</v>
          </cell>
          <cell r="I1552">
            <v>1.3852813852813852</v>
          </cell>
          <cell r="J1552">
            <v>0</v>
          </cell>
          <cell r="K1552">
            <v>0</v>
          </cell>
          <cell r="M1552">
            <v>2051</v>
          </cell>
          <cell r="N1552">
            <v>2052</v>
          </cell>
          <cell r="O1552">
            <v>1</v>
          </cell>
          <cell r="Q1552">
            <v>1</v>
          </cell>
          <cell r="R1552">
            <v>1</v>
          </cell>
          <cell r="S1552">
            <v>1</v>
          </cell>
          <cell r="T1552">
            <v>0</v>
          </cell>
          <cell r="U1552">
            <v>1</v>
          </cell>
          <cell r="V1552">
            <v>1</v>
          </cell>
          <cell r="W1552">
            <v>0</v>
          </cell>
          <cell r="X1552">
            <v>0</v>
          </cell>
          <cell r="Y1552">
            <v>1</v>
          </cell>
          <cell r="Z1552">
            <v>1</v>
          </cell>
          <cell r="AA1552">
            <v>1</v>
          </cell>
          <cell r="AC1552">
            <v>1992</v>
          </cell>
          <cell r="AD1552">
            <v>1</v>
          </cell>
          <cell r="AE1552">
            <v>0</v>
          </cell>
          <cell r="AF1552">
            <v>1</v>
          </cell>
        </row>
        <row r="1553">
          <cell r="A1553">
            <v>23</v>
          </cell>
          <cell r="B1553">
            <v>2</v>
          </cell>
          <cell r="C1553">
            <v>4</v>
          </cell>
          <cell r="D1553">
            <v>3</v>
          </cell>
          <cell r="E1553">
            <v>2</v>
          </cell>
          <cell r="F1553">
            <v>0</v>
          </cell>
          <cell r="G1553">
            <v>0.78</v>
          </cell>
          <cell r="H1553">
            <v>49.572649572649574</v>
          </cell>
          <cell r="I1553">
            <v>1.3675213675213675</v>
          </cell>
          <cell r="J1553">
            <v>0</v>
          </cell>
          <cell r="K1553">
            <v>0</v>
          </cell>
          <cell r="M1553">
            <v>2051</v>
          </cell>
          <cell r="N1553">
            <v>2052</v>
          </cell>
          <cell r="O1553">
            <v>1</v>
          </cell>
          <cell r="Q1553">
            <v>1</v>
          </cell>
          <cell r="R1553">
            <v>1</v>
          </cell>
          <cell r="S1553">
            <v>1</v>
          </cell>
          <cell r="T1553">
            <v>0</v>
          </cell>
          <cell r="U1553">
            <v>1</v>
          </cell>
          <cell r="V1553">
            <v>1</v>
          </cell>
          <cell r="W1553">
            <v>0</v>
          </cell>
          <cell r="X1553">
            <v>0</v>
          </cell>
          <cell r="Y1553">
            <v>1</v>
          </cell>
          <cell r="Z1553">
            <v>1</v>
          </cell>
          <cell r="AA1553">
            <v>1</v>
          </cell>
          <cell r="AC1553">
            <v>1992</v>
          </cell>
          <cell r="AD1553">
            <v>1</v>
          </cell>
          <cell r="AE1553">
            <v>0</v>
          </cell>
          <cell r="AF1553">
            <v>1</v>
          </cell>
        </row>
        <row r="1554">
          <cell r="A1554">
            <v>23</v>
          </cell>
          <cell r="B1554">
            <v>3</v>
          </cell>
          <cell r="C1554">
            <v>4</v>
          </cell>
          <cell r="D1554">
            <v>3</v>
          </cell>
          <cell r="E1554">
            <v>2</v>
          </cell>
          <cell r="F1554">
            <v>0</v>
          </cell>
          <cell r="G1554">
            <v>0.89</v>
          </cell>
          <cell r="H1554">
            <v>69.662921348314612</v>
          </cell>
          <cell r="I1554">
            <v>1.1985018726591761</v>
          </cell>
          <cell r="J1554">
            <v>0</v>
          </cell>
          <cell r="K1554">
            <v>0</v>
          </cell>
          <cell r="M1554">
            <v>2051</v>
          </cell>
          <cell r="N1554">
            <v>2052</v>
          </cell>
          <cell r="O1554">
            <v>1</v>
          </cell>
          <cell r="Q1554">
            <v>1</v>
          </cell>
          <cell r="R1554">
            <v>1</v>
          </cell>
          <cell r="S1554">
            <v>1</v>
          </cell>
          <cell r="T1554">
            <v>0</v>
          </cell>
          <cell r="U1554">
            <v>1</v>
          </cell>
          <cell r="V1554">
            <v>1</v>
          </cell>
          <cell r="W1554">
            <v>0</v>
          </cell>
          <cell r="X1554">
            <v>0</v>
          </cell>
          <cell r="Y1554">
            <v>1</v>
          </cell>
          <cell r="Z1554">
            <v>1</v>
          </cell>
          <cell r="AA1554">
            <v>1</v>
          </cell>
          <cell r="AC1554">
            <v>1992</v>
          </cell>
          <cell r="AD1554">
            <v>1</v>
          </cell>
          <cell r="AE1554">
            <v>0</v>
          </cell>
          <cell r="AF1554">
            <v>1</v>
          </cell>
        </row>
        <row r="1555">
          <cell r="A1555">
            <v>23</v>
          </cell>
          <cell r="B1555">
            <v>4</v>
          </cell>
          <cell r="C1555">
            <v>4</v>
          </cell>
          <cell r="D1555">
            <v>3</v>
          </cell>
          <cell r="E1555">
            <v>2</v>
          </cell>
          <cell r="F1555">
            <v>0</v>
          </cell>
          <cell r="G1555">
            <v>0.8</v>
          </cell>
          <cell r="H1555">
            <v>48.333333333333336</v>
          </cell>
          <cell r="I1555">
            <v>1.3333333333333333</v>
          </cell>
          <cell r="J1555">
            <v>0</v>
          </cell>
          <cell r="K1555">
            <v>0</v>
          </cell>
          <cell r="M1555">
            <v>2051</v>
          </cell>
          <cell r="N1555">
            <v>2052</v>
          </cell>
          <cell r="O1555">
            <v>1</v>
          </cell>
          <cell r="Q1555">
            <v>1</v>
          </cell>
          <cell r="R1555">
            <v>1</v>
          </cell>
          <cell r="S1555">
            <v>1</v>
          </cell>
          <cell r="T1555">
            <v>0</v>
          </cell>
          <cell r="U1555">
            <v>1</v>
          </cell>
          <cell r="V1555">
            <v>1</v>
          </cell>
          <cell r="W1555">
            <v>0</v>
          </cell>
          <cell r="X1555">
            <v>0</v>
          </cell>
          <cell r="Y1555">
            <v>1</v>
          </cell>
          <cell r="Z1555">
            <v>1</v>
          </cell>
          <cell r="AA1555">
            <v>1</v>
          </cell>
          <cell r="AC1555">
            <v>1992</v>
          </cell>
          <cell r="AD1555">
            <v>1</v>
          </cell>
          <cell r="AE1555">
            <v>0</v>
          </cell>
          <cell r="AF1555">
            <v>1</v>
          </cell>
        </row>
        <row r="1556">
          <cell r="A1556">
            <v>23</v>
          </cell>
          <cell r="B1556">
            <v>5</v>
          </cell>
          <cell r="C1556">
            <v>4</v>
          </cell>
          <cell r="D1556">
            <v>3</v>
          </cell>
          <cell r="E1556">
            <v>2</v>
          </cell>
          <cell r="F1556">
            <v>0</v>
          </cell>
          <cell r="G1556">
            <v>0.91</v>
          </cell>
          <cell r="H1556">
            <v>68.131868131868131</v>
          </cell>
          <cell r="I1556">
            <v>1.1721611721611722</v>
          </cell>
          <cell r="J1556">
            <v>0</v>
          </cell>
          <cell r="K1556">
            <v>0</v>
          </cell>
          <cell r="M1556">
            <v>2051</v>
          </cell>
          <cell r="N1556">
            <v>2052</v>
          </cell>
          <cell r="O1556">
            <v>1</v>
          </cell>
          <cell r="Q1556">
            <v>1</v>
          </cell>
          <cell r="R1556">
            <v>1</v>
          </cell>
          <cell r="S1556">
            <v>1</v>
          </cell>
          <cell r="T1556">
            <v>0</v>
          </cell>
          <cell r="U1556">
            <v>1</v>
          </cell>
          <cell r="V1556">
            <v>1</v>
          </cell>
          <cell r="W1556">
            <v>0</v>
          </cell>
          <cell r="X1556">
            <v>0</v>
          </cell>
          <cell r="Y1556">
            <v>1</v>
          </cell>
          <cell r="Z1556">
            <v>1</v>
          </cell>
          <cell r="AA1556">
            <v>1</v>
          </cell>
          <cell r="AC1556">
            <v>1992</v>
          </cell>
          <cell r="AD1556">
            <v>1</v>
          </cell>
          <cell r="AE1556">
            <v>0</v>
          </cell>
          <cell r="AF1556">
            <v>1</v>
          </cell>
        </row>
        <row r="1557">
          <cell r="A1557">
            <v>23</v>
          </cell>
          <cell r="B1557">
            <v>6</v>
          </cell>
          <cell r="C1557">
            <v>4</v>
          </cell>
          <cell r="D1557">
            <v>3</v>
          </cell>
          <cell r="E1557">
            <v>2</v>
          </cell>
          <cell r="F1557">
            <v>0</v>
          </cell>
          <cell r="G1557">
            <v>0.83</v>
          </cell>
          <cell r="H1557">
            <v>46.586345381526101</v>
          </cell>
          <cell r="I1557">
            <v>1.285140562248996</v>
          </cell>
          <cell r="J1557">
            <v>0</v>
          </cell>
          <cell r="K1557">
            <v>0</v>
          </cell>
          <cell r="M1557">
            <v>2051</v>
          </cell>
          <cell r="N1557">
            <v>2052</v>
          </cell>
          <cell r="O1557">
            <v>1</v>
          </cell>
          <cell r="Q1557">
            <v>1</v>
          </cell>
          <cell r="R1557">
            <v>1</v>
          </cell>
          <cell r="S1557">
            <v>1</v>
          </cell>
          <cell r="T1557">
            <v>0</v>
          </cell>
          <cell r="U1557">
            <v>1</v>
          </cell>
          <cell r="V1557">
            <v>1</v>
          </cell>
          <cell r="W1557">
            <v>0</v>
          </cell>
          <cell r="X1557">
            <v>0</v>
          </cell>
          <cell r="Y1557">
            <v>1</v>
          </cell>
          <cell r="Z1557">
            <v>1</v>
          </cell>
          <cell r="AA1557">
            <v>1</v>
          </cell>
          <cell r="AC1557">
            <v>1992</v>
          </cell>
          <cell r="AD1557">
            <v>1</v>
          </cell>
          <cell r="AE1557">
            <v>0</v>
          </cell>
          <cell r="AF1557">
            <v>1</v>
          </cell>
        </row>
        <row r="1558">
          <cell r="A1558">
            <v>23</v>
          </cell>
          <cell r="B1558">
            <v>7</v>
          </cell>
          <cell r="C1558">
            <v>4</v>
          </cell>
          <cell r="D1558">
            <v>3</v>
          </cell>
          <cell r="E1558">
            <v>2</v>
          </cell>
          <cell r="F1558">
            <v>0</v>
          </cell>
          <cell r="G1558">
            <v>0.93</v>
          </cell>
          <cell r="H1558">
            <v>66.666666666666671</v>
          </cell>
          <cell r="I1558">
            <v>1.1469534050179211</v>
          </cell>
          <cell r="J1558">
            <v>0</v>
          </cell>
          <cell r="K1558">
            <v>0</v>
          </cell>
          <cell r="M1558">
            <v>2051</v>
          </cell>
          <cell r="N1558">
            <v>2052</v>
          </cell>
          <cell r="O1558">
            <v>1</v>
          </cell>
          <cell r="Q1558">
            <v>1</v>
          </cell>
          <cell r="R1558">
            <v>1</v>
          </cell>
          <cell r="S1558">
            <v>1</v>
          </cell>
          <cell r="T1558">
            <v>0</v>
          </cell>
          <cell r="U1558">
            <v>1</v>
          </cell>
          <cell r="V1558">
            <v>1</v>
          </cell>
          <cell r="W1558">
            <v>0</v>
          </cell>
          <cell r="X1558">
            <v>0</v>
          </cell>
          <cell r="Y1558">
            <v>1</v>
          </cell>
          <cell r="Z1558">
            <v>1</v>
          </cell>
          <cell r="AA1558">
            <v>1</v>
          </cell>
          <cell r="AC1558">
            <v>1992</v>
          </cell>
          <cell r="AD1558">
            <v>1</v>
          </cell>
          <cell r="AE1558">
            <v>0</v>
          </cell>
          <cell r="AF1558">
            <v>1</v>
          </cell>
        </row>
        <row r="1559">
          <cell r="A1559">
            <v>57</v>
          </cell>
          <cell r="B1559">
            <v>1</v>
          </cell>
          <cell r="C1559">
            <v>4</v>
          </cell>
          <cell r="D1559">
            <v>3</v>
          </cell>
          <cell r="E1559">
            <v>2</v>
          </cell>
          <cell r="F1559">
            <v>0.52973710536823004</v>
          </cell>
          <cell r="G1559">
            <v>0.77</v>
          </cell>
          <cell r="H1559">
            <v>23.077853432748974</v>
          </cell>
          <cell r="I1559">
            <v>0.7191399086692315</v>
          </cell>
          <cell r="J1559">
            <v>0</v>
          </cell>
          <cell r="K1559">
            <v>0</v>
          </cell>
          <cell r="M1559">
            <v>2003</v>
          </cell>
          <cell r="N1559">
            <v>2003</v>
          </cell>
          <cell r="O1559">
            <v>1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C1559">
            <v>1992</v>
          </cell>
          <cell r="AD1559">
            <v>1</v>
          </cell>
          <cell r="AE1559">
            <v>0</v>
          </cell>
          <cell r="AF1559">
            <v>1</v>
          </cell>
        </row>
        <row r="1560">
          <cell r="A1560">
            <v>57</v>
          </cell>
          <cell r="B1560">
            <v>2</v>
          </cell>
          <cell r="C1560">
            <v>4</v>
          </cell>
          <cell r="D1560">
            <v>3</v>
          </cell>
          <cell r="E1560">
            <v>2</v>
          </cell>
          <cell r="F1560">
            <v>0</v>
          </cell>
          <cell r="G1560">
            <v>0.8</v>
          </cell>
          <cell r="H1560">
            <v>26.4375</v>
          </cell>
          <cell r="I1560">
            <v>0.6875</v>
          </cell>
          <cell r="J1560">
            <v>0</v>
          </cell>
          <cell r="K1560">
            <v>0</v>
          </cell>
          <cell r="M1560">
            <v>2003</v>
          </cell>
          <cell r="N1560">
            <v>2052</v>
          </cell>
          <cell r="O1560">
            <v>1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C1560">
            <v>1992</v>
          </cell>
          <cell r="AD1560">
            <v>1</v>
          </cell>
          <cell r="AE1560">
            <v>0</v>
          </cell>
          <cell r="AF1560">
            <v>1</v>
          </cell>
        </row>
        <row r="1561">
          <cell r="A1561">
            <v>57</v>
          </cell>
          <cell r="B1561">
            <v>3</v>
          </cell>
          <cell r="C1561">
            <v>4</v>
          </cell>
          <cell r="D1561">
            <v>3</v>
          </cell>
          <cell r="E1561">
            <v>2</v>
          </cell>
          <cell r="F1561">
            <v>0</v>
          </cell>
          <cell r="G1561">
            <v>0.99</v>
          </cell>
          <cell r="H1561">
            <v>29.444444444444443</v>
          </cell>
          <cell r="I1561">
            <v>0.55555555555555558</v>
          </cell>
          <cell r="J1561">
            <v>0</v>
          </cell>
          <cell r="K1561">
            <v>0</v>
          </cell>
          <cell r="M1561">
            <v>2013</v>
          </cell>
          <cell r="N1561">
            <v>2052</v>
          </cell>
          <cell r="O1561">
            <v>1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C1561">
            <v>1992</v>
          </cell>
          <cell r="AD1561">
            <v>1</v>
          </cell>
          <cell r="AE1561">
            <v>0</v>
          </cell>
          <cell r="AF1561">
            <v>1</v>
          </cell>
        </row>
        <row r="1562">
          <cell r="A1562">
            <v>57</v>
          </cell>
          <cell r="B1562">
            <v>4</v>
          </cell>
          <cell r="C1562">
            <v>4</v>
          </cell>
          <cell r="D1562">
            <v>3</v>
          </cell>
          <cell r="E1562">
            <v>2</v>
          </cell>
          <cell r="F1562">
            <v>0</v>
          </cell>
          <cell r="G1562">
            <v>0.8</v>
          </cell>
          <cell r="H1562">
            <v>26.4375</v>
          </cell>
          <cell r="I1562">
            <v>0.6875</v>
          </cell>
          <cell r="J1562">
            <v>0</v>
          </cell>
          <cell r="K1562">
            <v>0</v>
          </cell>
          <cell r="M1562">
            <v>2020</v>
          </cell>
          <cell r="N1562">
            <v>2052</v>
          </cell>
          <cell r="O1562">
            <v>1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C1562">
            <v>1992</v>
          </cell>
          <cell r="AD1562">
            <v>1</v>
          </cell>
          <cell r="AE1562">
            <v>0</v>
          </cell>
          <cell r="AF1562">
            <v>1</v>
          </cell>
        </row>
        <row r="1563">
          <cell r="A1563">
            <v>57</v>
          </cell>
          <cell r="B1563">
            <v>5</v>
          </cell>
          <cell r="C1563">
            <v>4</v>
          </cell>
          <cell r="D1563">
            <v>3</v>
          </cell>
          <cell r="E1563">
            <v>2</v>
          </cell>
          <cell r="F1563">
            <v>0</v>
          </cell>
          <cell r="G1563">
            <v>0.99</v>
          </cell>
          <cell r="H1563">
            <v>29.444444444444443</v>
          </cell>
          <cell r="I1563">
            <v>0.55555555555555558</v>
          </cell>
          <cell r="J1563">
            <v>0</v>
          </cell>
          <cell r="K1563">
            <v>0</v>
          </cell>
          <cell r="M1563">
            <v>2020</v>
          </cell>
          <cell r="N1563">
            <v>2052</v>
          </cell>
          <cell r="O1563">
            <v>1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C1563">
            <v>1992</v>
          </cell>
          <cell r="AD1563">
            <v>1</v>
          </cell>
          <cell r="AE1563">
            <v>0</v>
          </cell>
          <cell r="AF1563">
            <v>1</v>
          </cell>
        </row>
        <row r="1564">
          <cell r="A1564">
            <v>59</v>
          </cell>
          <cell r="B1564">
            <v>1</v>
          </cell>
          <cell r="C1564">
            <v>4</v>
          </cell>
          <cell r="D1564">
            <v>3</v>
          </cell>
          <cell r="E1564">
            <v>3</v>
          </cell>
          <cell r="F1564">
            <v>9.5783656751455212E-3</v>
          </cell>
          <cell r="G1564">
            <v>0.78</v>
          </cell>
          <cell r="H1564">
            <v>44.780219780219781</v>
          </cell>
          <cell r="I1564">
            <v>1.4652014652014651</v>
          </cell>
          <cell r="J1564">
            <v>0</v>
          </cell>
          <cell r="K1564">
            <v>0</v>
          </cell>
          <cell r="M1564">
            <v>2003</v>
          </cell>
          <cell r="N1564">
            <v>2003</v>
          </cell>
          <cell r="O1564">
            <v>1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C1564">
            <v>1992</v>
          </cell>
          <cell r="AD1564">
            <v>1</v>
          </cell>
          <cell r="AE1564">
            <v>0</v>
          </cell>
          <cell r="AF1564">
            <v>1</v>
          </cell>
        </row>
        <row r="1565">
          <cell r="A1565">
            <v>59</v>
          </cell>
          <cell r="B1565">
            <v>2</v>
          </cell>
          <cell r="C1565">
            <v>4</v>
          </cell>
          <cell r="D1565">
            <v>3</v>
          </cell>
          <cell r="E1565">
            <v>3</v>
          </cell>
          <cell r="F1565">
            <v>0</v>
          </cell>
          <cell r="G1565">
            <v>0.79</v>
          </cell>
          <cell r="H1565">
            <v>44.755877034358051</v>
          </cell>
          <cell r="I1565">
            <v>1.4466546112115732</v>
          </cell>
          <cell r="J1565">
            <v>0</v>
          </cell>
          <cell r="K1565">
            <v>0</v>
          </cell>
          <cell r="M1565">
            <v>2007</v>
          </cell>
          <cell r="N1565">
            <v>2052</v>
          </cell>
          <cell r="O1565">
            <v>1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C1565">
            <v>1992</v>
          </cell>
          <cell r="AD1565">
            <v>1</v>
          </cell>
          <cell r="AE1565">
            <v>0</v>
          </cell>
          <cell r="AF1565">
            <v>1</v>
          </cell>
        </row>
        <row r="1566">
          <cell r="A1566">
            <v>59</v>
          </cell>
          <cell r="B1566">
            <v>3</v>
          </cell>
          <cell r="C1566">
            <v>4</v>
          </cell>
          <cell r="D1566">
            <v>3</v>
          </cell>
          <cell r="E1566">
            <v>3</v>
          </cell>
          <cell r="F1566">
            <v>0</v>
          </cell>
          <cell r="G1566">
            <v>0.78</v>
          </cell>
          <cell r="H1566">
            <v>44.780219780219781</v>
          </cell>
          <cell r="I1566">
            <v>1.4652014652014651</v>
          </cell>
          <cell r="J1566">
            <v>0</v>
          </cell>
          <cell r="K1566">
            <v>0</v>
          </cell>
          <cell r="M1566">
            <v>2003</v>
          </cell>
          <cell r="N1566">
            <v>2052</v>
          </cell>
          <cell r="O1566">
            <v>1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C1566">
            <v>1992</v>
          </cell>
          <cell r="AD1566">
            <v>1</v>
          </cell>
          <cell r="AE1566">
            <v>0</v>
          </cell>
          <cell r="AF1566">
            <v>1</v>
          </cell>
        </row>
        <row r="1567">
          <cell r="A1567">
            <v>59</v>
          </cell>
          <cell r="B1567">
            <v>4</v>
          </cell>
          <cell r="C1567">
            <v>4</v>
          </cell>
          <cell r="D1567">
            <v>3</v>
          </cell>
          <cell r="E1567">
            <v>3</v>
          </cell>
          <cell r="F1567">
            <v>0</v>
          </cell>
          <cell r="G1567">
            <v>0.8</v>
          </cell>
          <cell r="H1567">
            <v>62.767857142857146</v>
          </cell>
          <cell r="I1567">
            <v>1.4285714285714286</v>
          </cell>
          <cell r="J1567">
            <v>0</v>
          </cell>
          <cell r="K1567">
            <v>0</v>
          </cell>
          <cell r="M1567">
            <v>2003</v>
          </cell>
          <cell r="N1567">
            <v>2052</v>
          </cell>
          <cell r="O1567">
            <v>1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C1567">
            <v>1992</v>
          </cell>
          <cell r="AD1567">
            <v>1</v>
          </cell>
          <cell r="AE1567">
            <v>0</v>
          </cell>
          <cell r="AF1567">
            <v>1</v>
          </cell>
        </row>
        <row r="1568">
          <cell r="A1568">
            <v>59</v>
          </cell>
          <cell r="B1568">
            <v>5</v>
          </cell>
          <cell r="C1568">
            <v>4</v>
          </cell>
          <cell r="D1568">
            <v>3</v>
          </cell>
          <cell r="E1568">
            <v>3</v>
          </cell>
          <cell r="F1568">
            <v>0</v>
          </cell>
          <cell r="G1568">
            <v>0.85</v>
          </cell>
          <cell r="H1568">
            <v>75.882352941176464</v>
          </cell>
          <cell r="I1568">
            <v>1.3445378151260505</v>
          </cell>
          <cell r="J1568">
            <v>0</v>
          </cell>
          <cell r="K1568">
            <v>0</v>
          </cell>
          <cell r="M1568">
            <v>2007</v>
          </cell>
          <cell r="N1568">
            <v>2052</v>
          </cell>
          <cell r="O1568">
            <v>1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C1568">
            <v>1992</v>
          </cell>
          <cell r="AD1568">
            <v>1</v>
          </cell>
          <cell r="AE1568">
            <v>0</v>
          </cell>
          <cell r="AF1568">
            <v>1</v>
          </cell>
        </row>
        <row r="1569">
          <cell r="A1569">
            <v>31</v>
          </cell>
          <cell r="B1569">
            <v>1</v>
          </cell>
          <cell r="C1569">
            <v>4</v>
          </cell>
          <cell r="D1569">
            <v>4</v>
          </cell>
          <cell r="E1569">
            <v>1</v>
          </cell>
          <cell r="F1569">
            <v>0.78827680580451776</v>
          </cell>
          <cell r="G1569">
            <v>0.37430809149287547</v>
          </cell>
          <cell r="H1569">
            <v>4798.9330145229314</v>
          </cell>
          <cell r="I1569">
            <v>32.64580281988389</v>
          </cell>
          <cell r="J1569">
            <v>0</v>
          </cell>
          <cell r="K1569">
            <v>0</v>
          </cell>
          <cell r="M1569">
            <v>2003</v>
          </cell>
          <cell r="N1569">
            <v>2003</v>
          </cell>
          <cell r="O1569">
            <v>1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C1569">
            <v>1992</v>
          </cell>
          <cell r="AD1569">
            <v>1</v>
          </cell>
          <cell r="AE1569">
            <v>0</v>
          </cell>
          <cell r="AF1569">
            <v>1</v>
          </cell>
        </row>
        <row r="1570">
          <cell r="A1570">
            <v>31</v>
          </cell>
          <cell r="B1570">
            <v>2</v>
          </cell>
          <cell r="C1570">
            <v>4</v>
          </cell>
          <cell r="D1570">
            <v>4</v>
          </cell>
          <cell r="E1570">
            <v>1</v>
          </cell>
          <cell r="F1570">
            <v>0</v>
          </cell>
          <cell r="G1570">
            <v>0.380627578751846</v>
          </cell>
          <cell r="H1570">
            <v>5061.5584767364226</v>
          </cell>
          <cell r="I1570">
            <v>34.432370590043696</v>
          </cell>
          <cell r="J1570">
            <v>0</v>
          </cell>
          <cell r="K1570">
            <v>0</v>
          </cell>
          <cell r="M1570">
            <v>2004</v>
          </cell>
          <cell r="N1570">
            <v>2052</v>
          </cell>
          <cell r="O1570">
            <v>1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C1570">
            <v>1992</v>
          </cell>
          <cell r="AD1570">
            <v>1</v>
          </cell>
          <cell r="AE1570">
            <v>0</v>
          </cell>
          <cell r="AF1570">
            <v>1</v>
          </cell>
        </row>
        <row r="1571">
          <cell r="A1571">
            <v>31</v>
          </cell>
          <cell r="B1571">
            <v>3</v>
          </cell>
          <cell r="C1571">
            <v>4</v>
          </cell>
          <cell r="D1571">
            <v>4</v>
          </cell>
          <cell r="E1571">
            <v>1</v>
          </cell>
          <cell r="F1571">
            <v>0</v>
          </cell>
          <cell r="G1571">
            <v>0.40626810387690959</v>
          </cell>
          <cell r="H1571">
            <v>5061.5584767364226</v>
          </cell>
          <cell r="I1571">
            <v>34.432370590043696</v>
          </cell>
          <cell r="J1571">
            <v>0</v>
          </cell>
          <cell r="K1571">
            <v>0</v>
          </cell>
          <cell r="M1571">
            <v>2011</v>
          </cell>
          <cell r="N1571">
            <v>2052</v>
          </cell>
          <cell r="O1571">
            <v>1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C1571">
            <v>1992</v>
          </cell>
          <cell r="AD1571">
            <v>1</v>
          </cell>
          <cell r="AE1571">
            <v>0</v>
          </cell>
          <cell r="AF1571">
            <v>1</v>
          </cell>
        </row>
        <row r="1572">
          <cell r="A1572">
            <v>31</v>
          </cell>
          <cell r="B1572">
            <v>4</v>
          </cell>
          <cell r="C1572">
            <v>4</v>
          </cell>
          <cell r="D1572">
            <v>4</v>
          </cell>
          <cell r="E1572">
            <v>1</v>
          </cell>
          <cell r="F1572">
            <v>0</v>
          </cell>
          <cell r="G1572">
            <v>0.42765063565990485</v>
          </cell>
          <cell r="H1572">
            <v>5061.5584767364226</v>
          </cell>
          <cell r="I1572">
            <v>34.432370590043696</v>
          </cell>
          <cell r="J1572">
            <v>0</v>
          </cell>
          <cell r="K1572">
            <v>0</v>
          </cell>
          <cell r="M1572">
            <v>2011</v>
          </cell>
          <cell r="N1572">
            <v>2052</v>
          </cell>
          <cell r="O1572">
            <v>1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C1572">
            <v>1992</v>
          </cell>
          <cell r="AD1572">
            <v>1</v>
          </cell>
          <cell r="AE1572">
            <v>0</v>
          </cell>
          <cell r="AF1572">
            <v>1</v>
          </cell>
        </row>
        <row r="1573">
          <cell r="A1573">
            <v>31</v>
          </cell>
          <cell r="B1573">
            <v>5</v>
          </cell>
          <cell r="C1573">
            <v>4</v>
          </cell>
          <cell r="D1573">
            <v>4</v>
          </cell>
          <cell r="E1573">
            <v>1</v>
          </cell>
          <cell r="F1573">
            <v>0</v>
          </cell>
          <cell r="G1573">
            <v>0.4779624751493054</v>
          </cell>
          <cell r="H1573">
            <v>5509.1792944069903</v>
          </cell>
          <cell r="I1573">
            <v>34.432370590043696</v>
          </cell>
          <cell r="J1573">
            <v>0</v>
          </cell>
          <cell r="K1573">
            <v>0</v>
          </cell>
          <cell r="M1573">
            <v>2011</v>
          </cell>
          <cell r="N1573">
            <v>2052</v>
          </cell>
          <cell r="O1573">
            <v>1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C1573">
            <v>1992</v>
          </cell>
          <cell r="AD1573">
            <v>1</v>
          </cell>
          <cell r="AE1573">
            <v>0</v>
          </cell>
          <cell r="AF1573">
            <v>1</v>
          </cell>
        </row>
        <row r="1574">
          <cell r="A1574">
            <v>31</v>
          </cell>
          <cell r="B1574">
            <v>6</v>
          </cell>
          <cell r="C1574">
            <v>4</v>
          </cell>
          <cell r="D1574">
            <v>4</v>
          </cell>
          <cell r="E1574">
            <v>1</v>
          </cell>
          <cell r="F1574">
            <v>0</v>
          </cell>
          <cell r="G1574">
            <v>0.45140900430767733</v>
          </cell>
          <cell r="H1574">
            <v>5061.5584767364226</v>
          </cell>
          <cell r="I1574">
            <v>34.432370590043696</v>
          </cell>
          <cell r="J1574">
            <v>0</v>
          </cell>
          <cell r="K1574">
            <v>0</v>
          </cell>
          <cell r="M1574">
            <v>2020</v>
          </cell>
          <cell r="N1574">
            <v>2052</v>
          </cell>
          <cell r="O1574">
            <v>1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C1574">
            <v>1992</v>
          </cell>
          <cell r="AD1574">
            <v>1</v>
          </cell>
          <cell r="AE1574">
            <v>0</v>
          </cell>
          <cell r="AF1574">
            <v>1</v>
          </cell>
        </row>
        <row r="1575">
          <cell r="A1575">
            <v>31</v>
          </cell>
          <cell r="B1575">
            <v>7</v>
          </cell>
          <cell r="C1575">
            <v>4</v>
          </cell>
          <cell r="D1575">
            <v>4</v>
          </cell>
          <cell r="E1575">
            <v>1</v>
          </cell>
          <cell r="F1575">
            <v>0</v>
          </cell>
          <cell r="G1575">
            <v>0.50783512984613699</v>
          </cell>
          <cell r="H1575">
            <v>5509.1792944069903</v>
          </cell>
          <cell r="I1575">
            <v>34.432370590043696</v>
          </cell>
          <cell r="J1575">
            <v>0</v>
          </cell>
          <cell r="K1575">
            <v>0</v>
          </cell>
          <cell r="M1575">
            <v>2020</v>
          </cell>
          <cell r="N1575">
            <v>2052</v>
          </cell>
          <cell r="O1575">
            <v>1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C1575">
            <v>1992</v>
          </cell>
          <cell r="AD1575">
            <v>1</v>
          </cell>
          <cell r="AE1575">
            <v>0</v>
          </cell>
          <cell r="AF1575">
            <v>1</v>
          </cell>
        </row>
        <row r="1576">
          <cell r="A1576">
            <v>31</v>
          </cell>
          <cell r="B1576">
            <v>8</v>
          </cell>
          <cell r="C1576">
            <v>4</v>
          </cell>
          <cell r="D1576">
            <v>4</v>
          </cell>
          <cell r="E1576">
            <v>1</v>
          </cell>
          <cell r="F1576">
            <v>0</v>
          </cell>
          <cell r="G1576">
            <v>0.4779624751493054</v>
          </cell>
          <cell r="H1576">
            <v>5061.5584767364226</v>
          </cell>
          <cell r="I1576">
            <v>34.432370590043696</v>
          </cell>
          <cell r="J1576">
            <v>0</v>
          </cell>
          <cell r="K1576">
            <v>0</v>
          </cell>
          <cell r="M1576">
            <v>2030</v>
          </cell>
          <cell r="N1576">
            <v>2052</v>
          </cell>
          <cell r="O1576">
            <v>1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>
            <v>0</v>
          </cell>
          <cell r="Z1576">
            <v>0</v>
          </cell>
          <cell r="AA1576">
            <v>0</v>
          </cell>
          <cell r="AC1576">
            <v>1992</v>
          </cell>
          <cell r="AD1576">
            <v>1</v>
          </cell>
          <cell r="AE1576">
            <v>0</v>
          </cell>
          <cell r="AF1576">
            <v>1</v>
          </cell>
        </row>
        <row r="1577">
          <cell r="A1577">
            <v>31</v>
          </cell>
          <cell r="B1577">
            <v>9</v>
          </cell>
          <cell r="C1577">
            <v>4</v>
          </cell>
          <cell r="D1577">
            <v>4</v>
          </cell>
          <cell r="E1577">
            <v>1</v>
          </cell>
          <cell r="F1577">
            <v>0</v>
          </cell>
          <cell r="G1577">
            <v>0.54169080516921275</v>
          </cell>
          <cell r="H1577">
            <v>5509.1792944069903</v>
          </cell>
          <cell r="I1577">
            <v>34.432370590043696</v>
          </cell>
          <cell r="J1577">
            <v>0</v>
          </cell>
          <cell r="K1577">
            <v>0</v>
          </cell>
          <cell r="M1577">
            <v>2030</v>
          </cell>
          <cell r="N1577">
            <v>2052</v>
          </cell>
          <cell r="O1577">
            <v>1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C1577">
            <v>1992</v>
          </cell>
          <cell r="AD1577">
            <v>1</v>
          </cell>
          <cell r="AE1577">
            <v>0</v>
          </cell>
          <cell r="AF1577">
            <v>1</v>
          </cell>
        </row>
        <row r="1578">
          <cell r="A1578">
            <v>32</v>
          </cell>
          <cell r="B1578">
            <v>1</v>
          </cell>
          <cell r="C1578">
            <v>4</v>
          </cell>
          <cell r="D1578">
            <v>4</v>
          </cell>
          <cell r="E1578">
            <v>1</v>
          </cell>
          <cell r="F1578">
            <v>0.21172319419548224</v>
          </cell>
          <cell r="G1578">
            <v>1.1519614143855001</v>
          </cell>
          <cell r="H1578">
            <v>6266.6914473879524</v>
          </cell>
          <cell r="I1578">
            <v>18.937803824524028</v>
          </cell>
          <cell r="J1578">
            <v>0</v>
          </cell>
          <cell r="K1578">
            <v>0</v>
          </cell>
          <cell r="M1578">
            <v>2003</v>
          </cell>
          <cell r="N1578">
            <v>2003</v>
          </cell>
          <cell r="O1578">
            <v>1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C1578">
            <v>1992</v>
          </cell>
          <cell r="AD1578">
            <v>1</v>
          </cell>
          <cell r="AE1578">
            <v>0</v>
          </cell>
          <cell r="AF1578">
            <v>1</v>
          </cell>
        </row>
        <row r="1579">
          <cell r="A1579">
            <v>32</v>
          </cell>
          <cell r="B1579">
            <v>2</v>
          </cell>
          <cell r="C1579">
            <v>4</v>
          </cell>
          <cell r="D1579">
            <v>4</v>
          </cell>
          <cell r="E1579">
            <v>1</v>
          </cell>
          <cell r="F1579">
            <v>0</v>
          </cell>
          <cell r="G1579">
            <v>1.2555989801892915</v>
          </cell>
          <cell r="H1579">
            <v>6266.6914473879524</v>
          </cell>
          <cell r="I1579">
            <v>18.937803824524028</v>
          </cell>
          <cell r="J1579">
            <v>0</v>
          </cell>
          <cell r="K1579">
            <v>0</v>
          </cell>
          <cell r="M1579">
            <v>2004</v>
          </cell>
          <cell r="N1579">
            <v>2052</v>
          </cell>
          <cell r="O1579">
            <v>1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C1579">
            <v>1992</v>
          </cell>
          <cell r="AD1579">
            <v>1</v>
          </cell>
          <cell r="AE1579">
            <v>0</v>
          </cell>
          <cell r="AF1579">
            <v>1</v>
          </cell>
        </row>
        <row r="1580">
          <cell r="A1580">
            <v>32</v>
          </cell>
          <cell r="B1580">
            <v>3</v>
          </cell>
          <cell r="C1580">
            <v>4</v>
          </cell>
          <cell r="D1580">
            <v>4</v>
          </cell>
          <cell r="E1580">
            <v>1</v>
          </cell>
          <cell r="F1580">
            <v>0</v>
          </cell>
          <cell r="G1580">
            <v>1.2756371740545605</v>
          </cell>
          <cell r="H1580">
            <v>6266.6914473879524</v>
          </cell>
          <cell r="I1580">
            <v>18.937803824524028</v>
          </cell>
          <cell r="J1580">
            <v>0</v>
          </cell>
          <cell r="K1580">
            <v>0</v>
          </cell>
          <cell r="M1580">
            <v>2011</v>
          </cell>
          <cell r="N1580">
            <v>2052</v>
          </cell>
          <cell r="O1580">
            <v>1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C1580">
            <v>1992</v>
          </cell>
          <cell r="AD1580">
            <v>1</v>
          </cell>
          <cell r="AE1580">
            <v>0</v>
          </cell>
          <cell r="AF1580">
            <v>1</v>
          </cell>
        </row>
        <row r="1581">
          <cell r="A1581">
            <v>32</v>
          </cell>
          <cell r="B1581">
            <v>4</v>
          </cell>
          <cell r="C1581">
            <v>4</v>
          </cell>
          <cell r="D1581">
            <v>4</v>
          </cell>
          <cell r="E1581">
            <v>1</v>
          </cell>
          <cell r="F1581">
            <v>0</v>
          </cell>
          <cell r="G1581">
            <v>1.3427975589919237</v>
          </cell>
          <cell r="H1581">
            <v>6266.6914473879524</v>
          </cell>
          <cell r="I1581">
            <v>18.937803824524028</v>
          </cell>
          <cell r="J1581">
            <v>0</v>
          </cell>
          <cell r="K1581">
            <v>0</v>
          </cell>
          <cell r="M1581">
            <v>2011</v>
          </cell>
          <cell r="N1581">
            <v>2052</v>
          </cell>
          <cell r="O1581">
            <v>1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C1581">
            <v>1992</v>
          </cell>
          <cell r="AD1581">
            <v>1</v>
          </cell>
          <cell r="AE1581">
            <v>0</v>
          </cell>
          <cell r="AF1581">
            <v>1</v>
          </cell>
        </row>
        <row r="1582">
          <cell r="A1582">
            <v>32</v>
          </cell>
          <cell r="B1582">
            <v>5</v>
          </cell>
          <cell r="C1582">
            <v>4</v>
          </cell>
          <cell r="D1582">
            <v>4</v>
          </cell>
          <cell r="E1582">
            <v>1</v>
          </cell>
          <cell r="F1582">
            <v>0</v>
          </cell>
          <cell r="G1582">
            <v>1.5008305122108097</v>
          </cell>
          <cell r="H1582">
            <v>6886.4741180087385</v>
          </cell>
          <cell r="I1582">
            <v>18.937803824524028</v>
          </cell>
          <cell r="J1582">
            <v>0</v>
          </cell>
          <cell r="K1582">
            <v>0</v>
          </cell>
          <cell r="M1582">
            <v>2011</v>
          </cell>
          <cell r="N1582">
            <v>2052</v>
          </cell>
          <cell r="O1582">
            <v>1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C1582">
            <v>1992</v>
          </cell>
          <cell r="AD1582">
            <v>1</v>
          </cell>
          <cell r="AE1582">
            <v>0</v>
          </cell>
          <cell r="AF1582">
            <v>1</v>
          </cell>
        </row>
        <row r="1583">
          <cell r="A1583">
            <v>32</v>
          </cell>
          <cell r="B1583">
            <v>6</v>
          </cell>
          <cell r="C1583">
            <v>4</v>
          </cell>
          <cell r="D1583">
            <v>4</v>
          </cell>
          <cell r="E1583">
            <v>1</v>
          </cell>
          <cell r="F1583">
            <v>0</v>
          </cell>
          <cell r="G1583">
            <v>1.4174227415084442</v>
          </cell>
          <cell r="H1583">
            <v>6266.6914473879524</v>
          </cell>
          <cell r="I1583">
            <v>18.937803824524028</v>
          </cell>
          <cell r="J1583">
            <v>0</v>
          </cell>
          <cell r="K1583">
            <v>0</v>
          </cell>
          <cell r="M1583">
            <v>2020</v>
          </cell>
          <cell r="N1583">
            <v>2052</v>
          </cell>
          <cell r="O1583">
            <v>1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C1583">
            <v>1992</v>
          </cell>
          <cell r="AD1583">
            <v>1</v>
          </cell>
          <cell r="AE1583">
            <v>0</v>
          </cell>
          <cell r="AF1583">
            <v>1</v>
          </cell>
        </row>
        <row r="1584">
          <cell r="A1584">
            <v>32</v>
          </cell>
          <cell r="B1584">
            <v>7</v>
          </cell>
          <cell r="C1584">
            <v>4</v>
          </cell>
          <cell r="D1584">
            <v>4</v>
          </cell>
          <cell r="E1584">
            <v>1</v>
          </cell>
          <cell r="F1584">
            <v>0</v>
          </cell>
          <cell r="G1584">
            <v>1.5945160285786506</v>
          </cell>
          <cell r="H1584">
            <v>6886.4741180087385</v>
          </cell>
          <cell r="I1584">
            <v>18.937803824524028</v>
          </cell>
          <cell r="J1584">
            <v>0</v>
          </cell>
          <cell r="K1584">
            <v>0</v>
          </cell>
          <cell r="M1584">
            <v>2020</v>
          </cell>
          <cell r="N1584">
            <v>2052</v>
          </cell>
          <cell r="O1584">
            <v>1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C1584">
            <v>1992</v>
          </cell>
          <cell r="AD1584">
            <v>1</v>
          </cell>
          <cell r="AE1584">
            <v>0</v>
          </cell>
          <cell r="AF1584">
            <v>1</v>
          </cell>
        </row>
        <row r="1585">
          <cell r="A1585">
            <v>32</v>
          </cell>
          <cell r="B1585">
            <v>12</v>
          </cell>
          <cell r="C1585">
            <v>4</v>
          </cell>
          <cell r="D1585">
            <v>4</v>
          </cell>
          <cell r="E1585">
            <v>1</v>
          </cell>
          <cell r="F1585">
            <v>0</v>
          </cell>
          <cell r="G1585">
            <v>1.5945160285786506</v>
          </cell>
          <cell r="H1585">
            <v>6886.4741180087385</v>
          </cell>
          <cell r="I1585">
            <v>18.937803824524028</v>
          </cell>
          <cell r="J1585">
            <v>0</v>
          </cell>
          <cell r="K1585">
            <v>688.6474118008739</v>
          </cell>
          <cell r="M1585">
            <v>2022</v>
          </cell>
          <cell r="N1585">
            <v>2052</v>
          </cell>
          <cell r="O1585">
            <v>1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C1585">
            <v>1992</v>
          </cell>
          <cell r="AD1585">
            <v>1</v>
          </cell>
          <cell r="AE1585">
            <v>0</v>
          </cell>
          <cell r="AF1585">
            <v>1</v>
          </cell>
        </row>
        <row r="1586">
          <cell r="A1586">
            <v>32</v>
          </cell>
          <cell r="B1586">
            <v>13</v>
          </cell>
          <cell r="C1586">
            <v>4</v>
          </cell>
          <cell r="D1586">
            <v>4</v>
          </cell>
          <cell r="E1586">
            <v>1</v>
          </cell>
          <cell r="F1586">
            <v>0</v>
          </cell>
          <cell r="G1586">
            <v>1.5945160285786506</v>
          </cell>
          <cell r="H1586">
            <v>6886.4741180087385</v>
          </cell>
          <cell r="I1586">
            <v>18.937803824524028</v>
          </cell>
          <cell r="J1586">
            <v>0</v>
          </cell>
          <cell r="K1586">
            <v>1032.9711177013107</v>
          </cell>
          <cell r="M1586">
            <v>2025</v>
          </cell>
          <cell r="N1586">
            <v>2052</v>
          </cell>
          <cell r="O1586">
            <v>1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C1586">
            <v>1992</v>
          </cell>
          <cell r="AD1586">
            <v>1</v>
          </cell>
          <cell r="AE1586">
            <v>0</v>
          </cell>
          <cell r="AF1586">
            <v>1</v>
          </cell>
        </row>
        <row r="1587">
          <cell r="A1587">
            <v>32</v>
          </cell>
          <cell r="B1587">
            <v>8</v>
          </cell>
          <cell r="C1587">
            <v>4</v>
          </cell>
          <cell r="D1587">
            <v>4</v>
          </cell>
          <cell r="E1587">
            <v>1</v>
          </cell>
          <cell r="F1587">
            <v>0</v>
          </cell>
          <cell r="G1587">
            <v>1.5008305122108097</v>
          </cell>
          <cell r="H1587">
            <v>6266.6914473879524</v>
          </cell>
          <cell r="I1587">
            <v>18.937803824524028</v>
          </cell>
          <cell r="J1587">
            <v>0</v>
          </cell>
          <cell r="K1587">
            <v>0</v>
          </cell>
          <cell r="M1587">
            <v>2030</v>
          </cell>
          <cell r="N1587">
            <v>2052</v>
          </cell>
          <cell r="O1587">
            <v>1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0</v>
          </cell>
          <cell r="Y1587">
            <v>0</v>
          </cell>
          <cell r="Z1587">
            <v>0</v>
          </cell>
          <cell r="AA1587">
            <v>0</v>
          </cell>
          <cell r="AC1587">
            <v>1992</v>
          </cell>
          <cell r="AD1587">
            <v>1</v>
          </cell>
          <cell r="AE1587">
            <v>0</v>
          </cell>
          <cell r="AF1587">
            <v>1</v>
          </cell>
        </row>
        <row r="1588">
          <cell r="A1588">
            <v>32</v>
          </cell>
          <cell r="B1588">
            <v>9</v>
          </cell>
          <cell r="C1588">
            <v>4</v>
          </cell>
          <cell r="D1588">
            <v>4</v>
          </cell>
          <cell r="E1588">
            <v>1</v>
          </cell>
          <cell r="F1588">
            <v>0</v>
          </cell>
          <cell r="G1588">
            <v>1.7008495654060805</v>
          </cell>
          <cell r="H1588">
            <v>6886.4741180087385</v>
          </cell>
          <cell r="I1588">
            <v>18.937803824524028</v>
          </cell>
          <cell r="J1588">
            <v>0</v>
          </cell>
          <cell r="K1588">
            <v>1032.9711177013107</v>
          </cell>
          <cell r="M1588">
            <v>2030</v>
          </cell>
          <cell r="N1588">
            <v>2052</v>
          </cell>
          <cell r="O1588">
            <v>1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C1588">
            <v>1992</v>
          </cell>
          <cell r="AD1588">
            <v>1</v>
          </cell>
          <cell r="AE1588">
            <v>0</v>
          </cell>
          <cell r="AF1588">
            <v>1</v>
          </cell>
        </row>
        <row r="1589">
          <cell r="A1589">
            <v>34</v>
          </cell>
          <cell r="B1589">
            <v>1</v>
          </cell>
          <cell r="C1589">
            <v>4</v>
          </cell>
          <cell r="D1589">
            <v>5</v>
          </cell>
          <cell r="E1589">
            <v>1</v>
          </cell>
          <cell r="F1589">
            <v>0.48198544717460068</v>
          </cell>
          <cell r="G1589">
            <v>0.7</v>
          </cell>
          <cell r="H1589">
            <v>52.560439969176251</v>
          </cell>
          <cell r="I1589">
            <v>0.4277070160240386</v>
          </cell>
          <cell r="J1589">
            <v>0</v>
          </cell>
          <cell r="K1589">
            <v>0</v>
          </cell>
          <cell r="M1589">
            <v>1995</v>
          </cell>
          <cell r="N1589">
            <v>2052</v>
          </cell>
          <cell r="O1589">
            <v>1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C1589">
            <v>1992</v>
          </cell>
          <cell r="AD1589">
            <v>1</v>
          </cell>
          <cell r="AE1589">
            <v>0</v>
          </cell>
          <cell r="AF1589">
            <v>1</v>
          </cell>
        </row>
        <row r="1590">
          <cell r="A1590">
            <v>34</v>
          </cell>
          <cell r="B1590">
            <v>2</v>
          </cell>
          <cell r="C1590">
            <v>4</v>
          </cell>
          <cell r="D1590">
            <v>5</v>
          </cell>
          <cell r="E1590">
            <v>1</v>
          </cell>
          <cell r="F1590">
            <v>0</v>
          </cell>
          <cell r="G1590">
            <v>0.8</v>
          </cell>
          <cell r="H1590">
            <v>61.463082302713701</v>
          </cell>
          <cell r="I1590">
            <v>0.4277070160240386</v>
          </cell>
          <cell r="J1590">
            <v>0</v>
          </cell>
          <cell r="K1590">
            <v>0</v>
          </cell>
          <cell r="M1590">
            <v>2000</v>
          </cell>
          <cell r="N1590">
            <v>2052</v>
          </cell>
          <cell r="O1590">
            <v>1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C1590">
            <v>1992</v>
          </cell>
          <cell r="AD1590">
            <v>1</v>
          </cell>
          <cell r="AE1590">
            <v>0</v>
          </cell>
          <cell r="AF1590">
            <v>1</v>
          </cell>
        </row>
        <row r="1591">
          <cell r="A1591">
            <v>35</v>
          </cell>
          <cell r="B1591">
            <v>1</v>
          </cell>
          <cell r="C1591">
            <v>4</v>
          </cell>
          <cell r="D1591">
            <v>5</v>
          </cell>
          <cell r="E1591">
            <v>2</v>
          </cell>
          <cell r="F1591">
            <v>0.31080873033385653</v>
          </cell>
          <cell r="G1591">
            <v>0.45</v>
          </cell>
          <cell r="H1591">
            <v>37.701581412489269</v>
          </cell>
          <cell r="I1591">
            <v>0.4277070160240386</v>
          </cell>
          <cell r="J1591">
            <v>0</v>
          </cell>
          <cell r="K1591">
            <v>0</v>
          </cell>
          <cell r="M1591">
            <v>1995</v>
          </cell>
          <cell r="N1591">
            <v>2052</v>
          </cell>
          <cell r="O1591">
            <v>1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C1591">
            <v>1992</v>
          </cell>
          <cell r="AD1591">
            <v>1</v>
          </cell>
          <cell r="AE1591">
            <v>0</v>
          </cell>
          <cell r="AF1591">
            <v>1</v>
          </cell>
        </row>
        <row r="1592">
          <cell r="A1592">
            <v>35</v>
          </cell>
          <cell r="B1592">
            <v>2</v>
          </cell>
          <cell r="C1592">
            <v>4</v>
          </cell>
          <cell r="D1592">
            <v>5</v>
          </cell>
          <cell r="E1592">
            <v>2</v>
          </cell>
          <cell r="F1592">
            <v>0.20720582022257103</v>
          </cell>
          <cell r="G1592">
            <v>0.6</v>
          </cell>
          <cell r="H1592">
            <v>51.372364924665021</v>
          </cell>
          <cell r="I1592">
            <v>0.4277070160240386</v>
          </cell>
          <cell r="J1592">
            <v>0</v>
          </cell>
          <cell r="K1592">
            <v>0</v>
          </cell>
          <cell r="M1592">
            <v>1995</v>
          </cell>
          <cell r="N1592">
            <v>2052</v>
          </cell>
          <cell r="O1592">
            <v>1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C1592">
            <v>1992</v>
          </cell>
          <cell r="AD1592">
            <v>1</v>
          </cell>
          <cell r="AE1592">
            <v>0</v>
          </cell>
          <cell r="AF1592">
            <v>1</v>
          </cell>
        </row>
        <row r="1593">
          <cell r="A1593">
            <v>24</v>
          </cell>
          <cell r="B1593">
            <v>1</v>
          </cell>
          <cell r="C1593">
            <v>4</v>
          </cell>
          <cell r="D1593">
            <v>6</v>
          </cell>
          <cell r="E1593">
            <v>1</v>
          </cell>
          <cell r="F1593">
            <v>0.26807318745954156</v>
          </cell>
          <cell r="G1593">
            <v>10</v>
          </cell>
          <cell r="H1593">
            <v>92.998482973791027</v>
          </cell>
          <cell r="I1593">
            <v>4.7852631976013074</v>
          </cell>
          <cell r="J1593">
            <v>0</v>
          </cell>
          <cell r="K1593">
            <v>0</v>
          </cell>
          <cell r="M1593">
            <v>2003</v>
          </cell>
          <cell r="N1593">
            <v>2007</v>
          </cell>
          <cell r="O1593">
            <v>1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C1593">
            <v>2005</v>
          </cell>
          <cell r="AD1593">
            <v>1</v>
          </cell>
          <cell r="AE1593">
            <v>0</v>
          </cell>
          <cell r="AF1593">
            <v>1</v>
          </cell>
        </row>
        <row r="1594">
          <cell r="A1594">
            <v>24</v>
          </cell>
          <cell r="B1594">
            <v>2</v>
          </cell>
          <cell r="C1594">
            <v>4</v>
          </cell>
          <cell r="D1594">
            <v>6</v>
          </cell>
          <cell r="E1594">
            <v>1</v>
          </cell>
          <cell r="F1594">
            <v>0</v>
          </cell>
          <cell r="G1594">
            <v>10</v>
          </cell>
          <cell r="H1594">
            <v>76.103504888536023</v>
          </cell>
          <cell r="I1594">
            <v>4.5899646778998626</v>
          </cell>
          <cell r="J1594">
            <v>0</v>
          </cell>
          <cell r="K1594">
            <v>0</v>
          </cell>
          <cell r="M1594">
            <v>2007</v>
          </cell>
          <cell r="N1594">
            <v>2010</v>
          </cell>
          <cell r="O1594">
            <v>1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C1594">
            <v>2005</v>
          </cell>
          <cell r="AD1594">
            <v>1</v>
          </cell>
          <cell r="AE1594">
            <v>0</v>
          </cell>
          <cell r="AF1594">
            <v>1</v>
          </cell>
        </row>
        <row r="1595">
          <cell r="A1595">
            <v>24</v>
          </cell>
          <cell r="B1595">
            <v>3</v>
          </cell>
          <cell r="C1595">
            <v>4</v>
          </cell>
          <cell r="D1595">
            <v>6</v>
          </cell>
          <cell r="E1595">
            <v>1</v>
          </cell>
          <cell r="F1595">
            <v>0</v>
          </cell>
          <cell r="G1595">
            <v>9.6</v>
          </cell>
          <cell r="H1595">
            <v>91.358177884712831</v>
          </cell>
          <cell r="I1595">
            <v>5.4606870986280347</v>
          </cell>
          <cell r="J1595">
            <v>0</v>
          </cell>
          <cell r="K1595">
            <v>0</v>
          </cell>
          <cell r="M1595">
            <v>2011</v>
          </cell>
          <cell r="N1595">
            <v>2011</v>
          </cell>
          <cell r="O1595">
            <v>1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X1595">
            <v>0</v>
          </cell>
          <cell r="Y1595">
            <v>0</v>
          </cell>
          <cell r="Z1595">
            <v>0</v>
          </cell>
          <cell r="AA1595">
            <v>0</v>
          </cell>
          <cell r="AC1595">
            <v>2005</v>
          </cell>
          <cell r="AD1595">
            <v>1</v>
          </cell>
          <cell r="AE1595">
            <v>0</v>
          </cell>
          <cell r="AF1595">
            <v>1</v>
          </cell>
        </row>
        <row r="1596">
          <cell r="A1596">
            <v>24</v>
          </cell>
          <cell r="B1596">
            <v>4</v>
          </cell>
          <cell r="C1596">
            <v>4</v>
          </cell>
          <cell r="D1596">
            <v>6</v>
          </cell>
          <cell r="E1596">
            <v>1</v>
          </cell>
          <cell r="F1596">
            <v>0</v>
          </cell>
          <cell r="G1596">
            <v>12.2</v>
          </cell>
          <cell r="H1596">
            <v>83.436802453689495</v>
          </cell>
          <cell r="I1596">
            <v>4.602572767458625</v>
          </cell>
          <cell r="J1596">
            <v>0</v>
          </cell>
          <cell r="K1596">
            <v>0</v>
          </cell>
          <cell r="M1596">
            <v>2012</v>
          </cell>
          <cell r="N1596">
            <v>2019</v>
          </cell>
          <cell r="O1596">
            <v>1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A1596">
            <v>0</v>
          </cell>
          <cell r="AC1596">
            <v>2005</v>
          </cell>
          <cell r="AD1596">
            <v>1</v>
          </cell>
          <cell r="AE1596">
            <v>0</v>
          </cell>
          <cell r="AF1596">
            <v>1</v>
          </cell>
        </row>
        <row r="1597">
          <cell r="A1597">
            <v>24</v>
          </cell>
          <cell r="B1597">
            <v>5</v>
          </cell>
          <cell r="C1597">
            <v>4</v>
          </cell>
          <cell r="D1597">
            <v>6</v>
          </cell>
          <cell r="E1597">
            <v>1</v>
          </cell>
          <cell r="F1597">
            <v>8.8376336104934783E-2</v>
          </cell>
          <cell r="G1597">
            <v>41.1</v>
          </cell>
          <cell r="H1597">
            <v>93.39296921838816</v>
          </cell>
          <cell r="I1597">
            <v>1.8851992166924549</v>
          </cell>
          <cell r="J1597">
            <v>0</v>
          </cell>
          <cell r="K1597">
            <v>0</v>
          </cell>
          <cell r="M1597">
            <v>2003</v>
          </cell>
          <cell r="N1597">
            <v>2052</v>
          </cell>
          <cell r="O1597">
            <v>1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0</v>
          </cell>
          <cell r="Y1597">
            <v>0</v>
          </cell>
          <cell r="Z1597">
            <v>0</v>
          </cell>
          <cell r="AA1597">
            <v>0</v>
          </cell>
          <cell r="AC1597">
            <v>2005</v>
          </cell>
          <cell r="AD1597">
            <v>1</v>
          </cell>
          <cell r="AE1597">
            <v>0</v>
          </cell>
          <cell r="AF1597">
            <v>0.82</v>
          </cell>
        </row>
        <row r="1598">
          <cell r="A1598">
            <v>24</v>
          </cell>
          <cell r="B1598">
            <v>6</v>
          </cell>
          <cell r="C1598">
            <v>4</v>
          </cell>
          <cell r="D1598">
            <v>6</v>
          </cell>
          <cell r="E1598">
            <v>1</v>
          </cell>
          <cell r="F1598">
            <v>0</v>
          </cell>
          <cell r="G1598">
            <v>41.1</v>
          </cell>
          <cell r="H1598">
            <v>76.426325055964128</v>
          </cell>
          <cell r="I1598">
            <v>1.610394782596418</v>
          </cell>
          <cell r="J1598">
            <v>0</v>
          </cell>
          <cell r="K1598">
            <v>0</v>
          </cell>
          <cell r="M1598">
            <v>2007</v>
          </cell>
          <cell r="N1598">
            <v>2052</v>
          </cell>
          <cell r="O1598">
            <v>1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C1598">
            <v>2005</v>
          </cell>
          <cell r="AD1598">
            <v>1</v>
          </cell>
          <cell r="AE1598">
            <v>0</v>
          </cell>
          <cell r="AF1598">
            <v>0.82</v>
          </cell>
        </row>
        <row r="1599">
          <cell r="A1599">
            <v>24</v>
          </cell>
          <cell r="B1599">
            <v>7</v>
          </cell>
          <cell r="C1599">
            <v>4</v>
          </cell>
          <cell r="D1599">
            <v>6</v>
          </cell>
          <cell r="E1599">
            <v>1</v>
          </cell>
          <cell r="F1599">
            <v>0</v>
          </cell>
          <cell r="G1599">
            <v>42.4</v>
          </cell>
          <cell r="H1599">
            <v>84.669763746009082</v>
          </cell>
          <cell r="I1599">
            <v>0.89858344507898613</v>
          </cell>
          <cell r="J1599">
            <v>0</v>
          </cell>
          <cell r="K1599">
            <v>0</v>
          </cell>
          <cell r="M1599">
            <v>2011</v>
          </cell>
          <cell r="N1599">
            <v>2052</v>
          </cell>
          <cell r="O1599">
            <v>1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C1599">
            <v>2005</v>
          </cell>
          <cell r="AD1599">
            <v>1</v>
          </cell>
          <cell r="AE1599">
            <v>0</v>
          </cell>
          <cell r="AF1599">
            <v>0.82</v>
          </cell>
        </row>
        <row r="1600">
          <cell r="A1600">
            <v>24</v>
          </cell>
          <cell r="B1600">
            <v>8</v>
          </cell>
          <cell r="C1600">
            <v>4</v>
          </cell>
          <cell r="D1600">
            <v>6</v>
          </cell>
          <cell r="E1600">
            <v>1</v>
          </cell>
          <cell r="F1600">
            <v>0</v>
          </cell>
          <cell r="G1600">
            <v>44.556521739130432</v>
          </cell>
          <cell r="H1600">
            <v>78.621923478437012</v>
          </cell>
          <cell r="I1600">
            <v>0.85522357105803182</v>
          </cell>
          <cell r="J1600">
            <v>0</v>
          </cell>
          <cell r="K1600">
            <v>0</v>
          </cell>
          <cell r="M1600">
            <v>2020</v>
          </cell>
          <cell r="N1600">
            <v>2052</v>
          </cell>
          <cell r="O1600">
            <v>1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C1600">
            <v>2005</v>
          </cell>
          <cell r="AD1600">
            <v>1</v>
          </cell>
          <cell r="AE1600">
            <v>0</v>
          </cell>
          <cell r="AF1600">
            <v>0.82</v>
          </cell>
        </row>
        <row r="1601">
          <cell r="A1601">
            <v>24</v>
          </cell>
          <cell r="B1601">
            <v>9</v>
          </cell>
          <cell r="C1601">
            <v>4</v>
          </cell>
          <cell r="D1601">
            <v>6</v>
          </cell>
          <cell r="E1601">
            <v>1</v>
          </cell>
          <cell r="F1601">
            <v>0</v>
          </cell>
          <cell r="G1601">
            <v>46.784347826086957</v>
          </cell>
          <cell r="H1601">
            <v>73.006071801405795</v>
          </cell>
          <cell r="I1601">
            <v>0.81395626690186407</v>
          </cell>
          <cell r="J1601">
            <v>0</v>
          </cell>
          <cell r="K1601">
            <v>0</v>
          </cell>
          <cell r="M1601">
            <v>2030</v>
          </cell>
          <cell r="N1601">
            <v>2052</v>
          </cell>
          <cell r="O1601">
            <v>1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0</v>
          </cell>
          <cell r="Y1601">
            <v>0</v>
          </cell>
          <cell r="Z1601">
            <v>0</v>
          </cell>
          <cell r="AA1601">
            <v>0</v>
          </cell>
          <cell r="AC1601">
            <v>2005</v>
          </cell>
          <cell r="AD1601">
            <v>1</v>
          </cell>
          <cell r="AE1601">
            <v>0</v>
          </cell>
          <cell r="AF1601">
            <v>0.82</v>
          </cell>
        </row>
        <row r="1602">
          <cell r="A1602">
            <v>24</v>
          </cell>
          <cell r="B1602">
            <v>10</v>
          </cell>
          <cell r="C1602">
            <v>4</v>
          </cell>
          <cell r="D1602">
            <v>6</v>
          </cell>
          <cell r="E1602">
            <v>1</v>
          </cell>
          <cell r="F1602">
            <v>0</v>
          </cell>
          <cell r="G1602">
            <v>13.5</v>
          </cell>
          <cell r="H1602">
            <v>81.891372024005392</v>
          </cell>
          <cell r="I1602">
            <v>8.721862953369051</v>
          </cell>
          <cell r="J1602">
            <v>0</v>
          </cell>
          <cell r="K1602">
            <v>0</v>
          </cell>
          <cell r="M1602">
            <v>2003</v>
          </cell>
          <cell r="N1602">
            <v>2012</v>
          </cell>
          <cell r="O1602">
            <v>1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X1602">
            <v>0</v>
          </cell>
          <cell r="Y1602">
            <v>0</v>
          </cell>
          <cell r="Z1602">
            <v>0</v>
          </cell>
          <cell r="AA1602">
            <v>0</v>
          </cell>
          <cell r="AC1602">
            <v>2005</v>
          </cell>
          <cell r="AD1602">
            <v>1</v>
          </cell>
          <cell r="AE1602">
            <v>0</v>
          </cell>
          <cell r="AF1602">
            <v>1</v>
          </cell>
        </row>
        <row r="1603">
          <cell r="A1603">
            <v>24</v>
          </cell>
          <cell r="B1603">
            <v>11</v>
          </cell>
          <cell r="C1603">
            <v>4</v>
          </cell>
          <cell r="D1603">
            <v>6</v>
          </cell>
          <cell r="E1603">
            <v>1</v>
          </cell>
          <cell r="F1603">
            <v>0</v>
          </cell>
          <cell r="G1603">
            <v>13.5</v>
          </cell>
          <cell r="H1603">
            <v>67.01421605892422</v>
          </cell>
          <cell r="I1603">
            <v>7.1373673922823659</v>
          </cell>
          <cell r="J1603">
            <v>0</v>
          </cell>
          <cell r="K1603">
            <v>0</v>
          </cell>
          <cell r="M1603">
            <v>2007</v>
          </cell>
          <cell r="N1603">
            <v>2012</v>
          </cell>
          <cell r="O1603">
            <v>1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C1603">
            <v>2005</v>
          </cell>
          <cell r="AD1603">
            <v>1</v>
          </cell>
          <cell r="AE1603">
            <v>0</v>
          </cell>
          <cell r="AF1603">
            <v>1</v>
          </cell>
        </row>
        <row r="1604">
          <cell r="A1604">
            <v>24</v>
          </cell>
          <cell r="B1604">
            <v>12</v>
          </cell>
          <cell r="C1604">
            <v>4</v>
          </cell>
          <cell r="D1604">
            <v>6</v>
          </cell>
          <cell r="E1604">
            <v>1</v>
          </cell>
          <cell r="F1604">
            <v>0</v>
          </cell>
          <cell r="G1604">
            <v>19.399999999999999</v>
          </cell>
          <cell r="H1604">
            <v>59.238487036634311</v>
          </cell>
          <cell r="I1604">
            <v>5.7838663075931454</v>
          </cell>
          <cell r="J1604">
            <v>0</v>
          </cell>
          <cell r="K1604">
            <v>0</v>
          </cell>
          <cell r="M1604">
            <v>2011</v>
          </cell>
          <cell r="N1604">
            <v>2052</v>
          </cell>
          <cell r="O1604">
            <v>1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C1604">
            <v>2005</v>
          </cell>
          <cell r="AD1604">
            <v>1</v>
          </cell>
          <cell r="AE1604">
            <v>0</v>
          </cell>
          <cell r="AF1604">
            <v>1</v>
          </cell>
        </row>
        <row r="1605">
          <cell r="A1605">
            <v>24</v>
          </cell>
          <cell r="B1605">
            <v>13</v>
          </cell>
          <cell r="C1605">
            <v>4</v>
          </cell>
          <cell r="D1605">
            <v>6</v>
          </cell>
          <cell r="E1605">
            <v>1</v>
          </cell>
          <cell r="F1605">
            <v>0</v>
          </cell>
          <cell r="G1605">
            <v>20.34375</v>
          </cell>
          <cell r="H1605">
            <v>55.007166534017578</v>
          </cell>
          <cell r="I1605">
            <v>5.5029391222448396</v>
          </cell>
          <cell r="J1605">
            <v>0</v>
          </cell>
          <cell r="K1605">
            <v>0</v>
          </cell>
          <cell r="M1605">
            <v>2020</v>
          </cell>
          <cell r="N1605">
            <v>2052</v>
          </cell>
          <cell r="O1605">
            <v>1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C1605">
            <v>2005</v>
          </cell>
          <cell r="AD1605">
            <v>1</v>
          </cell>
          <cell r="AE1605">
            <v>0</v>
          </cell>
          <cell r="AF1605">
            <v>1</v>
          </cell>
        </row>
        <row r="1606">
          <cell r="A1606">
            <v>24</v>
          </cell>
          <cell r="B1606">
            <v>14</v>
          </cell>
          <cell r="C1606">
            <v>4</v>
          </cell>
          <cell r="D1606">
            <v>6</v>
          </cell>
          <cell r="E1606">
            <v>1</v>
          </cell>
          <cell r="F1606">
            <v>0</v>
          </cell>
          <cell r="G1606">
            <v>21.360937500000002</v>
          </cell>
          <cell r="H1606">
            <v>51.078083210159164</v>
          </cell>
          <cell r="I1606">
            <v>5.2356579575338422</v>
          </cell>
          <cell r="J1606">
            <v>0</v>
          </cell>
          <cell r="K1606">
            <v>0</v>
          </cell>
          <cell r="M1606">
            <v>2030</v>
          </cell>
          <cell r="N1606">
            <v>2052</v>
          </cell>
          <cell r="O1606">
            <v>1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0</v>
          </cell>
          <cell r="Y1606">
            <v>0</v>
          </cell>
          <cell r="Z1606">
            <v>0</v>
          </cell>
          <cell r="AA1606">
            <v>0</v>
          </cell>
          <cell r="AC1606">
            <v>2005</v>
          </cell>
          <cell r="AD1606">
            <v>1</v>
          </cell>
          <cell r="AE1606">
            <v>0</v>
          </cell>
          <cell r="AF1606">
            <v>1</v>
          </cell>
        </row>
        <row r="1607">
          <cell r="A1607">
            <v>24</v>
          </cell>
          <cell r="B1607">
            <v>15</v>
          </cell>
          <cell r="C1607">
            <v>4</v>
          </cell>
          <cell r="D1607">
            <v>6</v>
          </cell>
          <cell r="E1607">
            <v>1</v>
          </cell>
          <cell r="F1607">
            <v>4.727444302978058E-2</v>
          </cell>
          <cell r="G1607">
            <v>13.5</v>
          </cell>
          <cell r="H1607">
            <v>81.891372024005392</v>
          </cell>
          <cell r="I1607">
            <v>8.340401476332211</v>
          </cell>
          <cell r="J1607">
            <v>0</v>
          </cell>
          <cell r="K1607">
            <v>0</v>
          </cell>
          <cell r="M1607">
            <v>2003</v>
          </cell>
          <cell r="N1607">
            <v>2012</v>
          </cell>
          <cell r="O1607">
            <v>1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C1607">
            <v>2005</v>
          </cell>
          <cell r="AD1607">
            <v>1</v>
          </cell>
          <cell r="AE1607">
            <v>0</v>
          </cell>
          <cell r="AF1607">
            <v>1</v>
          </cell>
        </row>
        <row r="1608">
          <cell r="A1608">
            <v>24</v>
          </cell>
          <cell r="B1608">
            <v>16</v>
          </cell>
          <cell r="C1608">
            <v>4</v>
          </cell>
          <cell r="D1608">
            <v>6</v>
          </cell>
          <cell r="E1608">
            <v>1</v>
          </cell>
          <cell r="F1608">
            <v>0</v>
          </cell>
          <cell r="G1608">
            <v>13.5</v>
          </cell>
          <cell r="H1608">
            <v>67.01421605892422</v>
          </cell>
          <cell r="I1608">
            <v>7.0513536604675595</v>
          </cell>
          <cell r="J1608">
            <v>0</v>
          </cell>
          <cell r="K1608">
            <v>0</v>
          </cell>
          <cell r="M1608">
            <v>2007</v>
          </cell>
          <cell r="N1608">
            <v>2012</v>
          </cell>
          <cell r="O1608">
            <v>1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C1608">
            <v>2005</v>
          </cell>
          <cell r="AD1608">
            <v>1</v>
          </cell>
          <cell r="AE1608">
            <v>0</v>
          </cell>
          <cell r="AF1608">
            <v>1</v>
          </cell>
        </row>
        <row r="1609">
          <cell r="A1609">
            <v>24</v>
          </cell>
          <cell r="B1609">
            <v>17</v>
          </cell>
          <cell r="C1609">
            <v>4</v>
          </cell>
          <cell r="D1609">
            <v>6</v>
          </cell>
          <cell r="E1609">
            <v>1</v>
          </cell>
          <cell r="F1609">
            <v>0</v>
          </cell>
          <cell r="G1609">
            <v>13.7</v>
          </cell>
          <cell r="H1609">
            <v>68.024927263257055</v>
          </cell>
          <cell r="I1609">
            <v>5.4943387327292035</v>
          </cell>
          <cell r="J1609">
            <v>0</v>
          </cell>
          <cell r="K1609">
            <v>0</v>
          </cell>
          <cell r="M1609">
            <v>2011</v>
          </cell>
          <cell r="N1609">
            <v>2052</v>
          </cell>
          <cell r="O1609">
            <v>1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C1609">
            <v>2005</v>
          </cell>
          <cell r="AD1609">
            <v>1</v>
          </cell>
          <cell r="AE1609">
            <v>0</v>
          </cell>
          <cell r="AF1609">
            <v>1</v>
          </cell>
        </row>
        <row r="1610">
          <cell r="A1610">
            <v>24</v>
          </cell>
          <cell r="B1610">
            <v>18</v>
          </cell>
          <cell r="C1610">
            <v>4</v>
          </cell>
          <cell r="D1610">
            <v>6</v>
          </cell>
          <cell r="E1610">
            <v>1</v>
          </cell>
          <cell r="F1610">
            <v>0</v>
          </cell>
          <cell r="G1610">
            <v>14.343700000000002</v>
          </cell>
          <cell r="H1610">
            <v>64.165958983516646</v>
          </cell>
          <cell r="I1610">
            <v>5.2085910615201065</v>
          </cell>
          <cell r="J1610">
            <v>0</v>
          </cell>
          <cell r="K1610">
            <v>0</v>
          </cell>
          <cell r="M1610">
            <v>2020</v>
          </cell>
          <cell r="N1610">
            <v>2052</v>
          </cell>
          <cell r="O1610">
            <v>1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0</v>
          </cell>
          <cell r="Y1610">
            <v>0</v>
          </cell>
          <cell r="Z1610">
            <v>0</v>
          </cell>
          <cell r="AA1610">
            <v>0</v>
          </cell>
          <cell r="AC1610">
            <v>2005</v>
          </cell>
          <cell r="AD1610">
            <v>1</v>
          </cell>
          <cell r="AE1610">
            <v>0</v>
          </cell>
          <cell r="AF1610">
            <v>1</v>
          </cell>
        </row>
        <row r="1611">
          <cell r="A1611">
            <v>24</v>
          </cell>
          <cell r="B1611">
            <v>19</v>
          </cell>
          <cell r="C1611">
            <v>4</v>
          </cell>
          <cell r="D1611">
            <v>6</v>
          </cell>
          <cell r="E1611">
            <v>1</v>
          </cell>
          <cell r="F1611">
            <v>0</v>
          </cell>
          <cell r="G1611">
            <v>15.060885000000003</v>
          </cell>
          <cell r="H1611">
            <v>60.499332755887124</v>
          </cell>
          <cell r="I1611">
            <v>4.9372498808619874</v>
          </cell>
          <cell r="J1611">
            <v>0</v>
          </cell>
          <cell r="K1611">
            <v>0</v>
          </cell>
          <cell r="M1611">
            <v>2030</v>
          </cell>
          <cell r="N1611">
            <v>2052</v>
          </cell>
          <cell r="O1611">
            <v>1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X1611">
            <v>0</v>
          </cell>
          <cell r="Y1611">
            <v>0</v>
          </cell>
          <cell r="Z1611">
            <v>0</v>
          </cell>
          <cell r="AA1611">
            <v>0</v>
          </cell>
          <cell r="AC1611">
            <v>2005</v>
          </cell>
          <cell r="AD1611">
            <v>1</v>
          </cell>
          <cell r="AE1611">
            <v>0</v>
          </cell>
          <cell r="AF1611">
            <v>1</v>
          </cell>
        </row>
        <row r="1612">
          <cell r="A1612">
            <v>24</v>
          </cell>
          <cell r="B1612">
            <v>20</v>
          </cell>
          <cell r="C1612">
            <v>4</v>
          </cell>
          <cell r="D1612">
            <v>6</v>
          </cell>
          <cell r="E1612">
            <v>1</v>
          </cell>
          <cell r="F1612">
            <v>0</v>
          </cell>
          <cell r="G1612">
            <v>16.7</v>
          </cell>
          <cell r="H1612">
            <v>86.304208059140237</v>
          </cell>
          <cell r="I1612">
            <v>9.1028550470379042</v>
          </cell>
          <cell r="J1612">
            <v>0</v>
          </cell>
          <cell r="K1612">
            <v>0</v>
          </cell>
          <cell r="M1612">
            <v>2003</v>
          </cell>
          <cell r="N1612">
            <v>2012</v>
          </cell>
          <cell r="O1612">
            <v>1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0</v>
          </cell>
          <cell r="Y1612">
            <v>0</v>
          </cell>
          <cell r="Z1612">
            <v>0</v>
          </cell>
          <cell r="AA1612">
            <v>0</v>
          </cell>
          <cell r="AC1612">
            <v>2005</v>
          </cell>
          <cell r="AD1612">
            <v>1</v>
          </cell>
          <cell r="AE1612">
            <v>0</v>
          </cell>
          <cell r="AF1612">
            <v>1</v>
          </cell>
        </row>
        <row r="1613">
          <cell r="A1613">
            <v>24</v>
          </cell>
          <cell r="B1613">
            <v>21</v>
          </cell>
          <cell r="C1613">
            <v>4</v>
          </cell>
          <cell r="D1613">
            <v>6</v>
          </cell>
          <cell r="E1613">
            <v>1</v>
          </cell>
          <cell r="F1613">
            <v>0</v>
          </cell>
          <cell r="G1613">
            <v>16.7</v>
          </cell>
          <cell r="H1613">
            <v>70.625374843813617</v>
          </cell>
          <cell r="I1613">
            <v>7.6441647818176586</v>
          </cell>
          <cell r="J1613">
            <v>0</v>
          </cell>
          <cell r="K1613">
            <v>0</v>
          </cell>
          <cell r="M1613">
            <v>2007</v>
          </cell>
          <cell r="N1613">
            <v>2012</v>
          </cell>
          <cell r="O1613">
            <v>1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C1613">
            <v>2005</v>
          </cell>
          <cell r="AD1613">
            <v>1</v>
          </cell>
          <cell r="AE1613">
            <v>0</v>
          </cell>
          <cell r="AF1613">
            <v>1</v>
          </cell>
        </row>
        <row r="1614">
          <cell r="A1614">
            <v>24</v>
          </cell>
          <cell r="B1614">
            <v>22</v>
          </cell>
          <cell r="C1614">
            <v>4</v>
          </cell>
          <cell r="D1614">
            <v>6</v>
          </cell>
          <cell r="E1614">
            <v>1</v>
          </cell>
          <cell r="F1614">
            <v>0</v>
          </cell>
          <cell r="G1614">
            <v>18.7</v>
          </cell>
          <cell r="H1614">
            <v>73.557667646417997</v>
          </cell>
          <cell r="I1614">
            <v>12.040668458538761</v>
          </cell>
          <cell r="J1614">
            <v>0</v>
          </cell>
          <cell r="K1614">
            <v>0</v>
          </cell>
          <cell r="M1614">
            <v>2011</v>
          </cell>
          <cell r="N1614">
            <v>2052</v>
          </cell>
          <cell r="O1614">
            <v>1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0</v>
          </cell>
          <cell r="Y1614">
            <v>0</v>
          </cell>
          <cell r="Z1614">
            <v>0</v>
          </cell>
          <cell r="AA1614">
            <v>0</v>
          </cell>
          <cell r="AC1614">
            <v>2005</v>
          </cell>
          <cell r="AD1614">
            <v>1</v>
          </cell>
          <cell r="AE1614">
            <v>0</v>
          </cell>
          <cell r="AF1614">
            <v>1</v>
          </cell>
        </row>
        <row r="1615">
          <cell r="A1615">
            <v>24</v>
          </cell>
          <cell r="B1615">
            <v>23</v>
          </cell>
          <cell r="C1615">
            <v>4</v>
          </cell>
          <cell r="D1615">
            <v>6</v>
          </cell>
          <cell r="E1615">
            <v>1</v>
          </cell>
          <cell r="F1615">
            <v>0</v>
          </cell>
          <cell r="G1615">
            <v>19.59975</v>
          </cell>
          <cell r="H1615">
            <v>69.319871650520071</v>
          </cell>
          <cell r="I1615">
            <v>11.40283091974578</v>
          </cell>
          <cell r="J1615">
            <v>0</v>
          </cell>
          <cell r="K1615">
            <v>0</v>
          </cell>
          <cell r="M1615">
            <v>2020</v>
          </cell>
          <cell r="N1615">
            <v>2052</v>
          </cell>
          <cell r="O1615">
            <v>1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C1615">
            <v>2005</v>
          </cell>
          <cell r="AD1615">
            <v>1</v>
          </cell>
          <cell r="AE1615">
            <v>0</v>
          </cell>
          <cell r="AF1615">
            <v>1</v>
          </cell>
        </row>
        <row r="1616">
          <cell r="A1616">
            <v>24</v>
          </cell>
          <cell r="B1616">
            <v>24</v>
          </cell>
          <cell r="C1616">
            <v>4</v>
          </cell>
          <cell r="D1616">
            <v>6</v>
          </cell>
          <cell r="E1616">
            <v>1</v>
          </cell>
          <cell r="F1616">
            <v>0</v>
          </cell>
          <cell r="G1616">
            <v>20.5797375</v>
          </cell>
          <cell r="H1616">
            <v>65.358736127633222</v>
          </cell>
          <cell r="I1616">
            <v>10.799241326538027</v>
          </cell>
          <cell r="J1616">
            <v>0</v>
          </cell>
          <cell r="K1616">
            <v>0</v>
          </cell>
          <cell r="M1616">
            <v>2030</v>
          </cell>
          <cell r="N1616">
            <v>2052</v>
          </cell>
          <cell r="O1616">
            <v>1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C1616">
            <v>2005</v>
          </cell>
          <cell r="AD1616">
            <v>1</v>
          </cell>
          <cell r="AE1616">
            <v>0</v>
          </cell>
          <cell r="AF1616">
            <v>1</v>
          </cell>
        </row>
        <row r="1617">
          <cell r="A1617">
            <v>24</v>
          </cell>
          <cell r="B1617">
            <v>25</v>
          </cell>
          <cell r="C1617">
            <v>4</v>
          </cell>
          <cell r="D1617">
            <v>6</v>
          </cell>
          <cell r="E1617">
            <v>1</v>
          </cell>
          <cell r="F1617">
            <v>0</v>
          </cell>
          <cell r="G1617">
            <v>15.054945054945055</v>
          </cell>
          <cell r="H1617">
            <v>509.766874839151</v>
          </cell>
          <cell r="I1617">
            <v>27.523251886627747</v>
          </cell>
          <cell r="J1617">
            <v>0</v>
          </cell>
          <cell r="K1617">
            <v>0</v>
          </cell>
          <cell r="M1617">
            <v>2003</v>
          </cell>
          <cell r="N1617">
            <v>2019</v>
          </cell>
          <cell r="O1617">
            <v>1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C1617">
            <v>2005</v>
          </cell>
          <cell r="AD1617">
            <v>1</v>
          </cell>
          <cell r="AE1617">
            <v>0</v>
          </cell>
          <cell r="AF1617">
            <v>0.92</v>
          </cell>
        </row>
        <row r="1618">
          <cell r="A1618">
            <v>24</v>
          </cell>
          <cell r="B1618">
            <v>26</v>
          </cell>
          <cell r="C1618">
            <v>4</v>
          </cell>
          <cell r="D1618">
            <v>6</v>
          </cell>
          <cell r="E1618">
            <v>1</v>
          </cell>
          <cell r="F1618">
            <v>0</v>
          </cell>
          <cell r="G1618">
            <v>51</v>
          </cell>
          <cell r="H1618">
            <v>296.81135573825793</v>
          </cell>
          <cell r="I1618">
            <v>28.708206851793367</v>
          </cell>
          <cell r="J1618">
            <v>0</v>
          </cell>
          <cell r="K1618">
            <v>0</v>
          </cell>
          <cell r="M1618">
            <v>2007</v>
          </cell>
          <cell r="N1618">
            <v>2052</v>
          </cell>
          <cell r="O1618">
            <v>1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C1618">
            <v>2005</v>
          </cell>
          <cell r="AD1618">
            <v>1</v>
          </cell>
          <cell r="AE1618">
            <v>0</v>
          </cell>
          <cell r="AF1618">
            <v>0.85</v>
          </cell>
        </row>
        <row r="1619">
          <cell r="A1619">
            <v>24</v>
          </cell>
          <cell r="B1619">
            <v>27</v>
          </cell>
          <cell r="C1619">
            <v>4</v>
          </cell>
          <cell r="D1619">
            <v>6</v>
          </cell>
          <cell r="E1619">
            <v>1</v>
          </cell>
          <cell r="F1619">
            <v>0</v>
          </cell>
          <cell r="G1619">
            <v>60</v>
          </cell>
          <cell r="H1619">
            <v>167.68996602559412</v>
          </cell>
          <cell r="I1619">
            <v>5.69195759561984</v>
          </cell>
          <cell r="J1619">
            <v>0</v>
          </cell>
          <cell r="K1619">
            <v>0</v>
          </cell>
          <cell r="M1619">
            <v>2011</v>
          </cell>
          <cell r="N1619">
            <v>2052</v>
          </cell>
          <cell r="O1619">
            <v>1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Z1619">
            <v>0</v>
          </cell>
          <cell r="AA1619">
            <v>0</v>
          </cell>
          <cell r="AC1619">
            <v>2005</v>
          </cell>
          <cell r="AD1619">
            <v>1</v>
          </cell>
          <cell r="AE1619">
            <v>0</v>
          </cell>
          <cell r="AF1619">
            <v>0.9</v>
          </cell>
        </row>
        <row r="1620">
          <cell r="A1620">
            <v>24</v>
          </cell>
          <cell r="B1620">
            <v>28</v>
          </cell>
          <cell r="C1620">
            <v>4</v>
          </cell>
          <cell r="D1620">
            <v>6</v>
          </cell>
          <cell r="E1620">
            <v>1</v>
          </cell>
          <cell r="F1620">
            <v>0</v>
          </cell>
          <cell r="G1620">
            <v>170</v>
          </cell>
          <cell r="H1620">
            <v>105.71169896351547</v>
          </cell>
          <cell r="I1620">
            <v>1.0422102711403398</v>
          </cell>
          <cell r="J1620">
            <v>0</v>
          </cell>
          <cell r="K1620">
            <v>10.571169896351549</v>
          </cell>
          <cell r="M1620">
            <v>2020</v>
          </cell>
          <cell r="N1620">
            <v>2052</v>
          </cell>
          <cell r="O1620">
            <v>1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0</v>
          </cell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C1620">
            <v>2005</v>
          </cell>
          <cell r="AD1620">
            <v>1</v>
          </cell>
          <cell r="AE1620">
            <v>0</v>
          </cell>
          <cell r="AF1620">
            <v>0.92</v>
          </cell>
        </row>
        <row r="1621">
          <cell r="A1621">
            <v>24</v>
          </cell>
          <cell r="B1621">
            <v>30</v>
          </cell>
          <cell r="C1621">
            <v>4</v>
          </cell>
          <cell r="D1621">
            <v>6</v>
          </cell>
          <cell r="E1621">
            <v>1</v>
          </cell>
          <cell r="F1621">
            <v>0</v>
          </cell>
          <cell r="G1621">
            <v>170</v>
          </cell>
          <cell r="H1621">
            <v>105.71169896351547</v>
          </cell>
          <cell r="I1621">
            <v>1.0422102711403398</v>
          </cell>
          <cell r="J1621">
            <v>0</v>
          </cell>
          <cell r="K1621">
            <v>15.85675484452732</v>
          </cell>
          <cell r="M1621">
            <v>2022</v>
          </cell>
          <cell r="N1621">
            <v>2052</v>
          </cell>
          <cell r="O1621">
            <v>1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C1621">
            <v>2005</v>
          </cell>
          <cell r="AD1621">
            <v>1</v>
          </cell>
          <cell r="AE1621">
            <v>0</v>
          </cell>
          <cell r="AF1621">
            <v>0.92</v>
          </cell>
        </row>
        <row r="1622">
          <cell r="A1622">
            <v>24</v>
          </cell>
          <cell r="B1622">
            <v>29</v>
          </cell>
          <cell r="C1622">
            <v>4</v>
          </cell>
          <cell r="D1622">
            <v>6</v>
          </cell>
          <cell r="E1622">
            <v>1</v>
          </cell>
          <cell r="F1622">
            <v>0</v>
          </cell>
          <cell r="G1622">
            <v>202</v>
          </cell>
          <cell r="H1622">
            <v>98.480901139606303</v>
          </cell>
          <cell r="I1622">
            <v>0.71672795842677472</v>
          </cell>
          <cell r="J1622">
            <v>0</v>
          </cell>
          <cell r="K1622">
            <v>14.772135170940945</v>
          </cell>
          <cell r="M1622">
            <v>2030</v>
          </cell>
          <cell r="N1622">
            <v>2052</v>
          </cell>
          <cell r="O1622">
            <v>1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C1622">
            <v>2005</v>
          </cell>
          <cell r="AD1622">
            <v>1</v>
          </cell>
          <cell r="AE1622">
            <v>0</v>
          </cell>
          <cell r="AF1622">
            <v>0.92</v>
          </cell>
        </row>
        <row r="1623">
          <cell r="A1623">
            <v>25</v>
          </cell>
          <cell r="B1623">
            <v>1</v>
          </cell>
          <cell r="C1623">
            <v>4</v>
          </cell>
          <cell r="D1623">
            <v>6</v>
          </cell>
          <cell r="E1623">
            <v>1</v>
          </cell>
          <cell r="F1623">
            <v>2.9548340428657689E-2</v>
          </cell>
          <cell r="G1623">
            <v>41.6</v>
          </cell>
          <cell r="H1623">
            <v>19.766996212851847</v>
          </cell>
          <cell r="I1623">
            <v>1.4475999634765355</v>
          </cell>
          <cell r="J1623">
            <v>0</v>
          </cell>
          <cell r="K1623">
            <v>0</v>
          </cell>
          <cell r="M1623">
            <v>2003</v>
          </cell>
          <cell r="N1623">
            <v>2005</v>
          </cell>
          <cell r="O1623">
            <v>1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Z1623">
            <v>0</v>
          </cell>
          <cell r="AA1623">
            <v>0</v>
          </cell>
          <cell r="AC1623">
            <v>2005</v>
          </cell>
          <cell r="AD1623">
            <v>1</v>
          </cell>
          <cell r="AE1623">
            <v>0</v>
          </cell>
          <cell r="AF1623">
            <v>0.62</v>
          </cell>
        </row>
        <row r="1624">
          <cell r="A1624">
            <v>25</v>
          </cell>
          <cell r="B1624">
            <v>2</v>
          </cell>
          <cell r="C1624">
            <v>4</v>
          </cell>
          <cell r="D1624">
            <v>6</v>
          </cell>
          <cell r="E1624">
            <v>1</v>
          </cell>
          <cell r="F1624">
            <v>8.8580509587793121E-2</v>
          </cell>
          <cell r="G1624">
            <v>59.001096914997611</v>
          </cell>
          <cell r="H1624">
            <v>31.107112877950648</v>
          </cell>
          <cell r="I1624">
            <v>0.84270712793396041</v>
          </cell>
          <cell r="J1624">
            <v>0</v>
          </cell>
          <cell r="K1624">
            <v>0</v>
          </cell>
          <cell r="M1624">
            <v>2003</v>
          </cell>
          <cell r="N1624">
            <v>2052</v>
          </cell>
          <cell r="O1624">
            <v>1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C1624">
            <v>2005</v>
          </cell>
          <cell r="AD1624">
            <v>1</v>
          </cell>
          <cell r="AE1624">
            <v>0</v>
          </cell>
          <cell r="AF1624">
            <v>0.82</v>
          </cell>
        </row>
        <row r="1625">
          <cell r="A1625">
            <v>25</v>
          </cell>
          <cell r="B1625">
            <v>3</v>
          </cell>
          <cell r="C1625">
            <v>4</v>
          </cell>
          <cell r="D1625">
            <v>6</v>
          </cell>
          <cell r="E1625">
            <v>1</v>
          </cell>
          <cell r="F1625">
            <v>0.11874969932363692</v>
          </cell>
          <cell r="G1625">
            <v>50.116499999999995</v>
          </cell>
          <cell r="H1625">
            <v>23.290095653517316</v>
          </cell>
          <cell r="I1625">
            <v>1.0223612210273088</v>
          </cell>
          <cell r="J1625">
            <v>0</v>
          </cell>
          <cell r="K1625">
            <v>0</v>
          </cell>
          <cell r="M1625">
            <v>2003</v>
          </cell>
          <cell r="N1625">
            <v>2012</v>
          </cell>
          <cell r="O1625">
            <v>1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0</v>
          </cell>
          <cell r="Y1625">
            <v>0</v>
          </cell>
          <cell r="Z1625">
            <v>0</v>
          </cell>
          <cell r="AA1625">
            <v>0</v>
          </cell>
          <cell r="AC1625">
            <v>2005</v>
          </cell>
          <cell r="AD1625">
            <v>1</v>
          </cell>
          <cell r="AE1625">
            <v>0</v>
          </cell>
          <cell r="AF1625">
            <v>0.75</v>
          </cell>
        </row>
        <row r="1626">
          <cell r="A1626">
            <v>25</v>
          </cell>
          <cell r="B1626">
            <v>4</v>
          </cell>
          <cell r="C1626">
            <v>4</v>
          </cell>
          <cell r="D1626">
            <v>6</v>
          </cell>
          <cell r="E1626">
            <v>1</v>
          </cell>
          <cell r="F1626">
            <v>0</v>
          </cell>
          <cell r="G1626">
            <v>60.040593750000006</v>
          </cell>
          <cell r="H1626">
            <v>21.075279621034834</v>
          </cell>
          <cell r="I1626">
            <v>0.92224926317389644</v>
          </cell>
          <cell r="J1626">
            <v>0</v>
          </cell>
          <cell r="K1626">
            <v>0</v>
          </cell>
          <cell r="M1626">
            <v>2020</v>
          </cell>
          <cell r="N1626">
            <v>2029</v>
          </cell>
          <cell r="O1626">
            <v>1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C1626">
            <v>2005</v>
          </cell>
          <cell r="AD1626">
            <v>1</v>
          </cell>
          <cell r="AE1626">
            <v>0</v>
          </cell>
          <cell r="AF1626">
            <v>0.85</v>
          </cell>
        </row>
        <row r="1627">
          <cell r="A1627">
            <v>25</v>
          </cell>
          <cell r="B1627">
            <v>5</v>
          </cell>
          <cell r="C1627">
            <v>4</v>
          </cell>
          <cell r="D1627">
            <v>6</v>
          </cell>
          <cell r="E1627">
            <v>1</v>
          </cell>
          <cell r="F1627">
            <v>0</v>
          </cell>
          <cell r="G1627">
            <v>60.040593750000006</v>
          </cell>
          <cell r="H1627">
            <v>20.853670722456549</v>
          </cell>
          <cell r="I1627">
            <v>0.91853297841089832</v>
          </cell>
          <cell r="J1627">
            <v>0</v>
          </cell>
          <cell r="K1627">
            <v>0</v>
          </cell>
          <cell r="M1627">
            <v>2030</v>
          </cell>
          <cell r="N1627">
            <v>2052</v>
          </cell>
          <cell r="O1627">
            <v>1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C1627">
            <v>2005</v>
          </cell>
          <cell r="AD1627">
            <v>1</v>
          </cell>
          <cell r="AE1627">
            <v>0</v>
          </cell>
          <cell r="AF1627">
            <v>0.85</v>
          </cell>
        </row>
        <row r="1628">
          <cell r="A1628">
            <v>25</v>
          </cell>
          <cell r="B1628">
            <v>6</v>
          </cell>
          <cell r="C1628">
            <v>4</v>
          </cell>
          <cell r="D1628">
            <v>6</v>
          </cell>
          <cell r="E1628">
            <v>1</v>
          </cell>
          <cell r="F1628">
            <v>0.11874969932363692</v>
          </cell>
          <cell r="G1628">
            <v>58.185142857142857</v>
          </cell>
          <cell r="H1628">
            <v>23.739923911618586</v>
          </cell>
          <cell r="I1628">
            <v>1.1029769471832198</v>
          </cell>
          <cell r="J1628">
            <v>0</v>
          </cell>
          <cell r="K1628">
            <v>0</v>
          </cell>
          <cell r="M1628">
            <v>2003</v>
          </cell>
          <cell r="N1628">
            <v>2011</v>
          </cell>
          <cell r="O1628">
            <v>1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0</v>
          </cell>
          <cell r="Y1628">
            <v>0</v>
          </cell>
          <cell r="Z1628">
            <v>0</v>
          </cell>
          <cell r="AA1628">
            <v>0</v>
          </cell>
          <cell r="AC1628">
            <v>2005</v>
          </cell>
          <cell r="AD1628">
            <v>1</v>
          </cell>
          <cell r="AE1628">
            <v>0</v>
          </cell>
          <cell r="AF1628">
            <v>0.82</v>
          </cell>
        </row>
        <row r="1629">
          <cell r="A1629">
            <v>25</v>
          </cell>
          <cell r="B1629">
            <v>7</v>
          </cell>
          <cell r="C1629">
            <v>4</v>
          </cell>
          <cell r="D1629">
            <v>6</v>
          </cell>
          <cell r="E1629">
            <v>1</v>
          </cell>
          <cell r="F1629">
            <v>0</v>
          </cell>
          <cell r="G1629">
            <v>62.560191999999986</v>
          </cell>
          <cell r="H1629">
            <v>23.169511975391082</v>
          </cell>
          <cell r="I1629">
            <v>1.0813281055819752</v>
          </cell>
          <cell r="J1629">
            <v>0</v>
          </cell>
          <cell r="K1629">
            <v>0</v>
          </cell>
          <cell r="M1629">
            <v>2012</v>
          </cell>
          <cell r="N1629">
            <v>2029</v>
          </cell>
          <cell r="O1629">
            <v>1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C1629">
            <v>2005</v>
          </cell>
          <cell r="AD1629">
            <v>1</v>
          </cell>
          <cell r="AE1629">
            <v>0</v>
          </cell>
          <cell r="AF1629">
            <v>0.82</v>
          </cell>
        </row>
        <row r="1630">
          <cell r="A1630">
            <v>25</v>
          </cell>
          <cell r="B1630">
            <v>8</v>
          </cell>
          <cell r="C1630">
            <v>4</v>
          </cell>
          <cell r="D1630">
            <v>6</v>
          </cell>
          <cell r="E1630">
            <v>1</v>
          </cell>
          <cell r="F1630">
            <v>0</v>
          </cell>
          <cell r="G1630">
            <v>63.587452952380957</v>
          </cell>
          <cell r="H1630">
            <v>22.555174941220358</v>
          </cell>
          <cell r="I1630">
            <v>1.058360427608555</v>
          </cell>
          <cell r="J1630">
            <v>0</v>
          </cell>
          <cell r="K1630">
            <v>0</v>
          </cell>
          <cell r="M1630">
            <v>2030</v>
          </cell>
          <cell r="N1630">
            <v>2052</v>
          </cell>
          <cell r="O1630">
            <v>1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C1630">
            <v>2005</v>
          </cell>
          <cell r="AD1630">
            <v>1</v>
          </cell>
          <cell r="AE1630">
            <v>0</v>
          </cell>
          <cell r="AF1630">
            <v>0.82</v>
          </cell>
        </row>
        <row r="1631">
          <cell r="A1631">
            <v>25</v>
          </cell>
          <cell r="B1631">
            <v>9</v>
          </cell>
          <cell r="C1631">
            <v>4</v>
          </cell>
          <cell r="D1631">
            <v>6</v>
          </cell>
          <cell r="E1631">
            <v>1</v>
          </cell>
          <cell r="F1631">
            <v>1.9728231434409361E-2</v>
          </cell>
          <cell r="G1631">
            <v>151.13024118738406</v>
          </cell>
          <cell r="H1631">
            <v>24.675005760387791</v>
          </cell>
          <cell r="I1631">
            <v>1.6138223295769607</v>
          </cell>
          <cell r="J1631">
            <v>0</v>
          </cell>
          <cell r="K1631">
            <v>0</v>
          </cell>
          <cell r="M1631">
            <v>2003</v>
          </cell>
          <cell r="N1631">
            <v>2012</v>
          </cell>
          <cell r="O1631">
            <v>1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C1631">
            <v>2005</v>
          </cell>
          <cell r="AD1631">
            <v>1</v>
          </cell>
          <cell r="AE1631">
            <v>0</v>
          </cell>
          <cell r="AF1631">
            <v>0.82</v>
          </cell>
        </row>
        <row r="1632">
          <cell r="A1632">
            <v>25</v>
          </cell>
          <cell r="B1632">
            <v>10</v>
          </cell>
          <cell r="C1632">
            <v>4</v>
          </cell>
          <cell r="D1632">
            <v>6</v>
          </cell>
          <cell r="E1632">
            <v>1</v>
          </cell>
          <cell r="F1632">
            <v>0</v>
          </cell>
          <cell r="G1632">
            <v>162.49400519480514</v>
          </cell>
          <cell r="H1632">
            <v>24.076955937004545</v>
          </cell>
          <cell r="I1632">
            <v>1.5792753591546116</v>
          </cell>
          <cell r="J1632">
            <v>0</v>
          </cell>
          <cell r="K1632">
            <v>0</v>
          </cell>
          <cell r="M1632">
            <v>2020</v>
          </cell>
          <cell r="N1632">
            <v>2029</v>
          </cell>
          <cell r="O1632">
            <v>1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0</v>
          </cell>
          <cell r="Y1632">
            <v>0</v>
          </cell>
          <cell r="Z1632">
            <v>0</v>
          </cell>
          <cell r="AA1632">
            <v>0</v>
          </cell>
          <cell r="AC1632">
            <v>2005</v>
          </cell>
          <cell r="AD1632">
            <v>1</v>
          </cell>
          <cell r="AE1632">
            <v>0</v>
          </cell>
          <cell r="AF1632">
            <v>0.82</v>
          </cell>
        </row>
        <row r="1633">
          <cell r="A1633">
            <v>25</v>
          </cell>
          <cell r="B1633">
            <v>11</v>
          </cell>
          <cell r="C1633">
            <v>4</v>
          </cell>
          <cell r="D1633">
            <v>6</v>
          </cell>
          <cell r="E1633">
            <v>1</v>
          </cell>
          <cell r="F1633">
            <v>0</v>
          </cell>
          <cell r="G1633">
            <v>165.16221546072973</v>
          </cell>
          <cell r="H1633">
            <v>23.43285273465316</v>
          </cell>
          <cell r="I1633">
            <v>1.542764572707114</v>
          </cell>
          <cell r="J1633">
            <v>0</v>
          </cell>
          <cell r="K1633">
            <v>0</v>
          </cell>
          <cell r="M1633">
            <v>2030</v>
          </cell>
          <cell r="N1633">
            <v>2052</v>
          </cell>
          <cell r="O1633">
            <v>1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C1633">
            <v>2005</v>
          </cell>
          <cell r="AD1633">
            <v>1</v>
          </cell>
          <cell r="AE1633">
            <v>0</v>
          </cell>
          <cell r="AF1633">
            <v>0.82</v>
          </cell>
        </row>
        <row r="1634">
          <cell r="A1634">
            <v>25</v>
          </cell>
          <cell r="B1634">
            <v>12</v>
          </cell>
          <cell r="C1634">
            <v>4</v>
          </cell>
          <cell r="D1634">
            <v>6</v>
          </cell>
          <cell r="E1634">
            <v>1</v>
          </cell>
          <cell r="F1634">
            <v>0.15113400443867667</v>
          </cell>
          <cell r="G1634">
            <v>68.800000000000011</v>
          </cell>
          <cell r="H1634">
            <v>25.728873751825518</v>
          </cell>
          <cell r="I1634">
            <v>0.95197520430823357</v>
          </cell>
          <cell r="J1634">
            <v>0</v>
          </cell>
          <cell r="K1634">
            <v>0</v>
          </cell>
          <cell r="M1634">
            <v>2003</v>
          </cell>
          <cell r="N1634">
            <v>2012</v>
          </cell>
          <cell r="O1634">
            <v>1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C1634">
            <v>2005</v>
          </cell>
          <cell r="AD1634">
            <v>1</v>
          </cell>
          <cell r="AE1634">
            <v>0</v>
          </cell>
          <cell r="AF1634">
            <v>0.82</v>
          </cell>
        </row>
        <row r="1635">
          <cell r="A1635">
            <v>25</v>
          </cell>
          <cell r="B1635">
            <v>13</v>
          </cell>
          <cell r="C1635">
            <v>4</v>
          </cell>
          <cell r="D1635">
            <v>6</v>
          </cell>
          <cell r="E1635">
            <v>1</v>
          </cell>
          <cell r="F1635">
            <v>0</v>
          </cell>
          <cell r="G1635">
            <v>73.973199999999977</v>
          </cell>
          <cell r="H1635">
            <v>25.079423471236673</v>
          </cell>
          <cell r="I1635">
            <v>0.93255791555735845</v>
          </cell>
          <cell r="J1635">
            <v>0</v>
          </cell>
          <cell r="K1635">
            <v>0</v>
          </cell>
          <cell r="M1635">
            <v>2020</v>
          </cell>
          <cell r="N1635">
            <v>2029</v>
          </cell>
          <cell r="O1635">
            <v>1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C1635">
            <v>2005</v>
          </cell>
          <cell r="AD1635">
            <v>1</v>
          </cell>
          <cell r="AE1635">
            <v>0</v>
          </cell>
          <cell r="AF1635">
            <v>0.82</v>
          </cell>
        </row>
        <row r="1636">
          <cell r="A1636">
            <v>25</v>
          </cell>
          <cell r="B1636">
            <v>14</v>
          </cell>
          <cell r="C1636">
            <v>4</v>
          </cell>
          <cell r="D1636">
            <v>6</v>
          </cell>
          <cell r="E1636">
            <v>1</v>
          </cell>
          <cell r="F1636">
            <v>0</v>
          </cell>
          <cell r="G1636">
            <v>75.187866666666665</v>
          </cell>
          <cell r="H1636">
            <v>24.379961672002583</v>
          </cell>
          <cell r="I1636">
            <v>0.91199363322246163</v>
          </cell>
          <cell r="J1636">
            <v>0</v>
          </cell>
          <cell r="K1636">
            <v>0</v>
          </cell>
          <cell r="M1636">
            <v>2030</v>
          </cell>
          <cell r="N1636">
            <v>2052</v>
          </cell>
          <cell r="O1636">
            <v>1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C1636">
            <v>2005</v>
          </cell>
          <cell r="AD1636">
            <v>1</v>
          </cell>
          <cell r="AE1636">
            <v>0</v>
          </cell>
          <cell r="AF1636">
            <v>0.82</v>
          </cell>
        </row>
        <row r="1637">
          <cell r="A1637">
            <v>25</v>
          </cell>
          <cell r="B1637">
            <v>15</v>
          </cell>
          <cell r="C1637">
            <v>4</v>
          </cell>
          <cell r="D1637">
            <v>6</v>
          </cell>
          <cell r="E1637">
            <v>1</v>
          </cell>
          <cell r="F1637">
            <v>0</v>
          </cell>
          <cell r="G1637">
            <v>178.70129870129873</v>
          </cell>
          <cell r="H1637">
            <v>26.519685829641755</v>
          </cell>
          <cell r="I1637">
            <v>1.4031762852516505</v>
          </cell>
          <cell r="J1637">
            <v>0</v>
          </cell>
          <cell r="K1637">
            <v>0</v>
          </cell>
          <cell r="M1637">
            <v>2003</v>
          </cell>
          <cell r="N1637">
            <v>2019</v>
          </cell>
          <cell r="O1637">
            <v>1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>
            <v>0</v>
          </cell>
          <cell r="Z1637">
            <v>0</v>
          </cell>
          <cell r="AA1637">
            <v>0</v>
          </cell>
          <cell r="AC1637">
            <v>2005</v>
          </cell>
          <cell r="AD1637">
            <v>1</v>
          </cell>
          <cell r="AE1637">
            <v>0</v>
          </cell>
          <cell r="AF1637">
            <v>0.82</v>
          </cell>
        </row>
        <row r="1638">
          <cell r="A1638">
            <v>25</v>
          </cell>
          <cell r="B1638">
            <v>16</v>
          </cell>
          <cell r="C1638">
            <v>4</v>
          </cell>
          <cell r="D1638">
            <v>6</v>
          </cell>
          <cell r="E1638">
            <v>1</v>
          </cell>
          <cell r="F1638">
            <v>0</v>
          </cell>
          <cell r="G1638">
            <v>192.13818181818175</v>
          </cell>
          <cell r="H1638">
            <v>25.846861793058345</v>
          </cell>
          <cell r="I1638">
            <v>1.3717423105582471</v>
          </cell>
          <cell r="J1638">
            <v>0</v>
          </cell>
          <cell r="K1638">
            <v>0</v>
          </cell>
          <cell r="M1638">
            <v>2020</v>
          </cell>
          <cell r="N1638">
            <v>2029</v>
          </cell>
          <cell r="O1638">
            <v>1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0</v>
          </cell>
          <cell r="Y1638">
            <v>0</v>
          </cell>
          <cell r="Z1638">
            <v>0</v>
          </cell>
          <cell r="AA1638">
            <v>0</v>
          </cell>
          <cell r="AC1638">
            <v>2005</v>
          </cell>
          <cell r="AD1638">
            <v>1</v>
          </cell>
          <cell r="AE1638">
            <v>0</v>
          </cell>
          <cell r="AF1638">
            <v>0.82</v>
          </cell>
        </row>
        <row r="1639">
          <cell r="A1639">
            <v>25</v>
          </cell>
          <cell r="B1639">
            <v>17</v>
          </cell>
          <cell r="C1639">
            <v>4</v>
          </cell>
          <cell r="D1639">
            <v>6</v>
          </cell>
          <cell r="E1639">
            <v>1</v>
          </cell>
          <cell r="F1639">
            <v>0</v>
          </cell>
          <cell r="G1639">
            <v>195.29316017316017</v>
          </cell>
          <cell r="H1639">
            <v>25.122226320162898</v>
          </cell>
          <cell r="I1639">
            <v>1.3385842389507552</v>
          </cell>
          <cell r="J1639">
            <v>0</v>
          </cell>
          <cell r="K1639">
            <v>0</v>
          </cell>
          <cell r="M1639">
            <v>2030</v>
          </cell>
          <cell r="N1639">
            <v>2052</v>
          </cell>
          <cell r="O1639">
            <v>1</v>
          </cell>
          <cell r="Q1639">
            <v>0</v>
          </cell>
          <cell r="R1639">
            <v>0</v>
          </cell>
          <cell r="S1639">
            <v>0</v>
          </cell>
          <cell r="T1639">
            <v>0</v>
          </cell>
          <cell r="U1639">
            <v>0</v>
          </cell>
          <cell r="V1639">
            <v>0</v>
          </cell>
          <cell r="W1639">
            <v>0</v>
          </cell>
          <cell r="X1639">
            <v>0</v>
          </cell>
          <cell r="Y1639">
            <v>0</v>
          </cell>
          <cell r="Z1639">
            <v>0</v>
          </cell>
          <cell r="AA1639">
            <v>0</v>
          </cell>
          <cell r="AC1639">
            <v>2005</v>
          </cell>
          <cell r="AD1639">
            <v>1</v>
          </cell>
          <cell r="AE1639">
            <v>0</v>
          </cell>
          <cell r="AF1639">
            <v>0.82</v>
          </cell>
        </row>
        <row r="1640">
          <cell r="A1640">
            <v>25</v>
          </cell>
          <cell r="B1640">
            <v>18</v>
          </cell>
          <cell r="C1640">
            <v>4</v>
          </cell>
          <cell r="D1640">
            <v>6</v>
          </cell>
          <cell r="E1640">
            <v>1</v>
          </cell>
          <cell r="F1640">
            <v>1.1818581781802033E-3</v>
          </cell>
          <cell r="G1640">
            <v>71.2</v>
          </cell>
          <cell r="H1640">
            <v>36.267274458920738</v>
          </cell>
          <cell r="I1640">
            <v>0.88866669837763734</v>
          </cell>
          <cell r="J1640">
            <v>0</v>
          </cell>
          <cell r="K1640">
            <v>0</v>
          </cell>
          <cell r="M1640">
            <v>2003</v>
          </cell>
          <cell r="N1640">
            <v>2011</v>
          </cell>
          <cell r="O1640">
            <v>1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0</v>
          </cell>
          <cell r="Y1640">
            <v>0</v>
          </cell>
          <cell r="Z1640">
            <v>0</v>
          </cell>
          <cell r="AA1640">
            <v>0</v>
          </cell>
          <cell r="AC1640">
            <v>2005</v>
          </cell>
          <cell r="AD1640">
            <v>1</v>
          </cell>
          <cell r="AE1640">
            <v>0</v>
          </cell>
          <cell r="AF1640">
            <v>0.85</v>
          </cell>
        </row>
        <row r="1641">
          <cell r="A1641">
            <v>25</v>
          </cell>
          <cell r="B1641">
            <v>19</v>
          </cell>
          <cell r="C1641">
            <v>4</v>
          </cell>
          <cell r="D1641">
            <v>6</v>
          </cell>
          <cell r="E1641">
            <v>1</v>
          </cell>
          <cell r="F1641">
            <v>0</v>
          </cell>
          <cell r="G1641">
            <v>74.405995000000004</v>
          </cell>
          <cell r="H1641">
            <v>35.488311267501004</v>
          </cell>
          <cell r="I1641">
            <v>0.76303104475159567</v>
          </cell>
          <cell r="J1641">
            <v>0</v>
          </cell>
          <cell r="K1641">
            <v>0</v>
          </cell>
          <cell r="M1641">
            <v>2007</v>
          </cell>
          <cell r="N1641">
            <v>2019</v>
          </cell>
          <cell r="O1641">
            <v>1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0</v>
          </cell>
          <cell r="Y1641">
            <v>0</v>
          </cell>
          <cell r="Z1641">
            <v>0</v>
          </cell>
          <cell r="AA1641">
            <v>0</v>
          </cell>
          <cell r="AC1641">
            <v>2005</v>
          </cell>
          <cell r="AD1641">
            <v>1</v>
          </cell>
          <cell r="AE1641">
            <v>0</v>
          </cell>
          <cell r="AF1641">
            <v>0.85</v>
          </cell>
        </row>
        <row r="1642">
          <cell r="A1642">
            <v>25</v>
          </cell>
          <cell r="B1642">
            <v>20</v>
          </cell>
          <cell r="C1642">
            <v>4</v>
          </cell>
          <cell r="D1642">
            <v>6</v>
          </cell>
          <cell r="E1642">
            <v>1</v>
          </cell>
          <cell r="F1642">
            <v>0</v>
          </cell>
          <cell r="G1642">
            <v>78.331812999999983</v>
          </cell>
          <cell r="H1642">
            <v>34.529354833923151</v>
          </cell>
          <cell r="I1642">
            <v>0.74664261354618167</v>
          </cell>
          <cell r="J1642">
            <v>0</v>
          </cell>
          <cell r="K1642">
            <v>0</v>
          </cell>
          <cell r="M1642">
            <v>2020</v>
          </cell>
          <cell r="N1642">
            <v>2029</v>
          </cell>
          <cell r="O1642">
            <v>1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X1642">
            <v>0</v>
          </cell>
          <cell r="Y1642">
            <v>0</v>
          </cell>
          <cell r="Z1642">
            <v>0</v>
          </cell>
          <cell r="AA1642">
            <v>0</v>
          </cell>
          <cell r="AC1642">
            <v>2005</v>
          </cell>
          <cell r="AD1642">
            <v>1</v>
          </cell>
          <cell r="AE1642">
            <v>0</v>
          </cell>
          <cell r="AF1642">
            <v>0.85</v>
          </cell>
        </row>
        <row r="1643">
          <cell r="A1643">
            <v>25</v>
          </cell>
          <cell r="B1643">
            <v>21</v>
          </cell>
          <cell r="C1643">
            <v>4</v>
          </cell>
          <cell r="D1643">
            <v>6</v>
          </cell>
          <cell r="E1643">
            <v>1</v>
          </cell>
          <cell r="F1643">
            <v>0</v>
          </cell>
          <cell r="G1643">
            <v>79.618049666666678</v>
          </cell>
          <cell r="H1643">
            <v>33.496553074550093</v>
          </cell>
          <cell r="I1643">
            <v>0.72932502507222141</v>
          </cell>
          <cell r="J1643">
            <v>0</v>
          </cell>
          <cell r="K1643">
            <v>0</v>
          </cell>
          <cell r="M1643">
            <v>2030</v>
          </cell>
          <cell r="N1643">
            <v>2052</v>
          </cell>
          <cell r="O1643">
            <v>1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  <cell r="U1643">
            <v>0</v>
          </cell>
          <cell r="V1643">
            <v>0</v>
          </cell>
          <cell r="W1643">
            <v>0</v>
          </cell>
          <cell r="X1643">
            <v>0</v>
          </cell>
          <cell r="Y1643">
            <v>0</v>
          </cell>
          <cell r="Z1643">
            <v>0</v>
          </cell>
          <cell r="AA1643">
            <v>0</v>
          </cell>
          <cell r="AC1643">
            <v>2005</v>
          </cell>
          <cell r="AD1643">
            <v>1</v>
          </cell>
          <cell r="AE1643">
            <v>0</v>
          </cell>
          <cell r="AF1643">
            <v>0.85</v>
          </cell>
        </row>
        <row r="1644">
          <cell r="A1644">
            <v>25</v>
          </cell>
          <cell r="B1644">
            <v>22</v>
          </cell>
          <cell r="C1644">
            <v>4</v>
          </cell>
          <cell r="D1644">
            <v>6</v>
          </cell>
          <cell r="E1644">
            <v>1</v>
          </cell>
          <cell r="F1644">
            <v>0</v>
          </cell>
          <cell r="G1644">
            <v>15.054945054945055</v>
          </cell>
          <cell r="H1644">
            <v>509.766874839151</v>
          </cell>
          <cell r="I1644">
            <v>27.523251886627747</v>
          </cell>
          <cell r="J1644">
            <v>0</v>
          </cell>
          <cell r="K1644">
            <v>0</v>
          </cell>
          <cell r="M1644">
            <v>2003</v>
          </cell>
          <cell r="N1644">
            <v>2006</v>
          </cell>
          <cell r="O1644">
            <v>1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0</v>
          </cell>
          <cell r="Y1644">
            <v>0</v>
          </cell>
          <cell r="Z1644">
            <v>0</v>
          </cell>
          <cell r="AA1644">
            <v>0</v>
          </cell>
          <cell r="AC1644">
            <v>2005</v>
          </cell>
          <cell r="AD1644">
            <v>1</v>
          </cell>
          <cell r="AE1644">
            <v>0</v>
          </cell>
          <cell r="AF1644">
            <v>0.92</v>
          </cell>
        </row>
        <row r="1645">
          <cell r="A1645">
            <v>25</v>
          </cell>
          <cell r="B1645">
            <v>23</v>
          </cell>
          <cell r="C1645">
            <v>4</v>
          </cell>
          <cell r="D1645">
            <v>6</v>
          </cell>
          <cell r="E1645">
            <v>1</v>
          </cell>
          <cell r="F1645">
            <v>0</v>
          </cell>
          <cell r="G1645">
            <v>63</v>
          </cell>
          <cell r="H1645">
            <v>321.89335003844536</v>
          </cell>
          <cell r="I1645">
            <v>42.001696420220298</v>
          </cell>
          <cell r="J1645">
            <v>0</v>
          </cell>
          <cell r="K1645">
            <v>0</v>
          </cell>
          <cell r="M1645">
            <v>2007</v>
          </cell>
          <cell r="N1645">
            <v>2011</v>
          </cell>
          <cell r="O1645">
            <v>1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X1645">
            <v>0</v>
          </cell>
          <cell r="Y1645">
            <v>0</v>
          </cell>
          <cell r="Z1645">
            <v>0</v>
          </cell>
          <cell r="AA1645">
            <v>0</v>
          </cell>
          <cell r="AC1645">
            <v>2005</v>
          </cell>
          <cell r="AD1645">
            <v>1</v>
          </cell>
          <cell r="AE1645">
            <v>0</v>
          </cell>
          <cell r="AF1645">
            <v>0.7</v>
          </cell>
        </row>
        <row r="1646">
          <cell r="A1646">
            <v>25</v>
          </cell>
          <cell r="B1646">
            <v>24</v>
          </cell>
          <cell r="C1646">
            <v>4</v>
          </cell>
          <cell r="D1646">
            <v>6</v>
          </cell>
          <cell r="E1646">
            <v>1</v>
          </cell>
          <cell r="F1646">
            <v>0</v>
          </cell>
          <cell r="G1646">
            <v>91</v>
          </cell>
          <cell r="H1646">
            <v>124.59586655749499</v>
          </cell>
          <cell r="I1646">
            <v>7.6865611655615886</v>
          </cell>
          <cell r="J1646">
            <v>0</v>
          </cell>
          <cell r="K1646">
            <v>0</v>
          </cell>
          <cell r="M1646">
            <v>2011</v>
          </cell>
          <cell r="N1646">
            <v>2019</v>
          </cell>
          <cell r="O1646">
            <v>1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0</v>
          </cell>
          <cell r="Y1646">
            <v>0</v>
          </cell>
          <cell r="Z1646">
            <v>0</v>
          </cell>
          <cell r="AA1646">
            <v>0</v>
          </cell>
          <cell r="AC1646">
            <v>2005</v>
          </cell>
          <cell r="AD1646">
            <v>1</v>
          </cell>
          <cell r="AE1646">
            <v>0</v>
          </cell>
          <cell r="AF1646">
            <v>0.8</v>
          </cell>
        </row>
        <row r="1647">
          <cell r="A1647">
            <v>25</v>
          </cell>
          <cell r="B1647">
            <v>25</v>
          </cell>
          <cell r="C1647">
            <v>4</v>
          </cell>
          <cell r="D1647">
            <v>6</v>
          </cell>
          <cell r="E1647">
            <v>1</v>
          </cell>
          <cell r="F1647">
            <v>0</v>
          </cell>
          <cell r="G1647">
            <v>170</v>
          </cell>
          <cell r="H1647">
            <v>31.628465964377018</v>
          </cell>
          <cell r="I1647">
            <v>0.94442754506631377</v>
          </cell>
          <cell r="J1647">
            <v>0</v>
          </cell>
          <cell r="K1647">
            <v>3.1628465964377019</v>
          </cell>
          <cell r="M1647">
            <v>2020</v>
          </cell>
          <cell r="N1647">
            <v>2029</v>
          </cell>
          <cell r="O1647">
            <v>1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0</v>
          </cell>
          <cell r="X1647">
            <v>0</v>
          </cell>
          <cell r="Y1647">
            <v>0</v>
          </cell>
          <cell r="Z1647">
            <v>0</v>
          </cell>
          <cell r="AA1647">
            <v>0</v>
          </cell>
          <cell r="AC1647">
            <v>2005</v>
          </cell>
          <cell r="AD1647">
            <v>1</v>
          </cell>
          <cell r="AE1647">
            <v>0</v>
          </cell>
          <cell r="AF1647">
            <v>0.85</v>
          </cell>
        </row>
        <row r="1648">
          <cell r="A1648">
            <v>25</v>
          </cell>
          <cell r="B1648">
            <v>27</v>
          </cell>
          <cell r="C1648">
            <v>4</v>
          </cell>
          <cell r="D1648">
            <v>6</v>
          </cell>
          <cell r="E1648">
            <v>1</v>
          </cell>
          <cell r="F1648">
            <v>0</v>
          </cell>
          <cell r="G1648">
            <v>170</v>
          </cell>
          <cell r="H1648">
            <v>31.628465964377018</v>
          </cell>
          <cell r="I1648">
            <v>0.94442754506631377</v>
          </cell>
          <cell r="J1648">
            <v>0</v>
          </cell>
          <cell r="K1648">
            <v>4.7442698946565525</v>
          </cell>
          <cell r="M1648">
            <v>2022</v>
          </cell>
          <cell r="N1648">
            <v>2029</v>
          </cell>
          <cell r="O1648">
            <v>1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C1648">
            <v>2005</v>
          </cell>
          <cell r="AD1648">
            <v>1</v>
          </cell>
          <cell r="AE1648">
            <v>0</v>
          </cell>
          <cell r="AF1648">
            <v>0.85</v>
          </cell>
        </row>
        <row r="1649">
          <cell r="A1649">
            <v>25</v>
          </cell>
          <cell r="B1649">
            <v>26</v>
          </cell>
          <cell r="C1649">
            <v>4</v>
          </cell>
          <cell r="D1649">
            <v>6</v>
          </cell>
          <cell r="E1649">
            <v>1</v>
          </cell>
          <cell r="F1649">
            <v>0</v>
          </cell>
          <cell r="G1649">
            <v>202</v>
          </cell>
          <cell r="H1649">
            <v>24.397668140467836</v>
          </cell>
          <cell r="I1649">
            <v>0.6189452323527489</v>
          </cell>
          <cell r="J1649">
            <v>0</v>
          </cell>
          <cell r="K1649">
            <v>3.6596502210701751</v>
          </cell>
          <cell r="M1649">
            <v>2030</v>
          </cell>
          <cell r="N1649">
            <v>2052</v>
          </cell>
          <cell r="O1649">
            <v>1</v>
          </cell>
          <cell r="Q1649">
            <v>0</v>
          </cell>
          <cell r="R1649">
            <v>0</v>
          </cell>
          <cell r="S1649">
            <v>0</v>
          </cell>
          <cell r="T1649">
            <v>0</v>
          </cell>
          <cell r="U1649">
            <v>0</v>
          </cell>
          <cell r="V1649">
            <v>0</v>
          </cell>
          <cell r="W1649">
            <v>0</v>
          </cell>
          <cell r="X1649">
            <v>0</v>
          </cell>
          <cell r="Y1649">
            <v>0</v>
          </cell>
          <cell r="Z1649">
            <v>0</v>
          </cell>
          <cell r="AA1649">
            <v>0</v>
          </cell>
          <cell r="AC1649">
            <v>2005</v>
          </cell>
          <cell r="AD1649">
            <v>1</v>
          </cell>
          <cell r="AE1649">
            <v>0</v>
          </cell>
          <cell r="AF1649">
            <v>0.85</v>
          </cell>
        </row>
        <row r="1650">
          <cell r="A1650">
            <v>26</v>
          </cell>
          <cell r="B1650">
            <v>1</v>
          </cell>
          <cell r="C1650">
            <v>4</v>
          </cell>
          <cell r="D1650">
            <v>6</v>
          </cell>
          <cell r="E1650">
            <v>1</v>
          </cell>
          <cell r="F1650">
            <v>1.3767041152016251E-2</v>
          </cell>
          <cell r="G1650">
            <v>64.599999999999994</v>
          </cell>
          <cell r="H1650">
            <v>10.768508911922947</v>
          </cell>
          <cell r="I1650">
            <v>0.76262839250749126</v>
          </cell>
          <cell r="J1650">
            <v>0</v>
          </cell>
          <cell r="K1650">
            <v>0</v>
          </cell>
          <cell r="M1650">
            <v>2003</v>
          </cell>
          <cell r="N1650">
            <v>2005</v>
          </cell>
          <cell r="O1650">
            <v>1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  <cell r="X1650">
            <v>0</v>
          </cell>
          <cell r="Y1650">
            <v>0</v>
          </cell>
          <cell r="Z1650">
            <v>0</v>
          </cell>
          <cell r="AA1650">
            <v>0</v>
          </cell>
          <cell r="AC1650">
            <v>2005</v>
          </cell>
          <cell r="AD1650">
            <v>1</v>
          </cell>
          <cell r="AE1650">
            <v>0</v>
          </cell>
          <cell r="AF1650">
            <v>0.7</v>
          </cell>
        </row>
        <row r="1651">
          <cell r="A1651">
            <v>26</v>
          </cell>
          <cell r="B1651">
            <v>2</v>
          </cell>
          <cell r="C1651">
            <v>4</v>
          </cell>
          <cell r="D1651">
            <v>6</v>
          </cell>
          <cell r="E1651">
            <v>1</v>
          </cell>
          <cell r="F1651">
            <v>1.3965846058282862E-2</v>
          </cell>
          <cell r="G1651">
            <v>59.9</v>
          </cell>
          <cell r="H1651">
            <v>13.984619853431363</v>
          </cell>
          <cell r="I1651">
            <v>0.85290975589273033</v>
          </cell>
          <cell r="J1651">
            <v>0</v>
          </cell>
          <cell r="K1651">
            <v>0</v>
          </cell>
          <cell r="M1651">
            <v>2003</v>
          </cell>
          <cell r="N1651">
            <v>2009</v>
          </cell>
          <cell r="O1651">
            <v>1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0</v>
          </cell>
          <cell r="Y1651">
            <v>0</v>
          </cell>
          <cell r="Z1651">
            <v>0</v>
          </cell>
          <cell r="AA1651">
            <v>0</v>
          </cell>
          <cell r="AC1651">
            <v>2005</v>
          </cell>
          <cell r="AD1651">
            <v>1</v>
          </cell>
          <cell r="AE1651">
            <v>0</v>
          </cell>
          <cell r="AF1651">
            <v>0.62</v>
          </cell>
        </row>
        <row r="1652">
          <cell r="A1652">
            <v>26</v>
          </cell>
          <cell r="B1652">
            <v>3</v>
          </cell>
          <cell r="C1652">
            <v>4</v>
          </cell>
          <cell r="D1652">
            <v>6</v>
          </cell>
          <cell r="E1652">
            <v>1</v>
          </cell>
          <cell r="F1652">
            <v>1.2970141118235422E-2</v>
          </cell>
          <cell r="G1652">
            <v>73.5</v>
          </cell>
          <cell r="H1652">
            <v>13.111528865443415</v>
          </cell>
          <cell r="I1652">
            <v>0.73486159902435544</v>
          </cell>
          <cell r="J1652">
            <v>0</v>
          </cell>
          <cell r="K1652">
            <v>0</v>
          </cell>
          <cell r="M1652">
            <v>2003</v>
          </cell>
          <cell r="N1652">
            <v>2012</v>
          </cell>
          <cell r="O1652">
            <v>1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C1652">
            <v>2005</v>
          </cell>
          <cell r="AD1652">
            <v>1</v>
          </cell>
          <cell r="AE1652">
            <v>0</v>
          </cell>
          <cell r="AF1652">
            <v>0.75</v>
          </cell>
        </row>
        <row r="1653">
          <cell r="A1653">
            <v>26</v>
          </cell>
          <cell r="B1653">
            <v>4</v>
          </cell>
          <cell r="C1653">
            <v>4</v>
          </cell>
          <cell r="D1653">
            <v>6</v>
          </cell>
          <cell r="E1653">
            <v>1</v>
          </cell>
          <cell r="F1653">
            <v>9.4720195766847641E-3</v>
          </cell>
          <cell r="G1653">
            <v>83.1</v>
          </cell>
          <cell r="H1653">
            <v>13.887761511437242</v>
          </cell>
          <cell r="I1653">
            <v>0.76824555652708382</v>
          </cell>
          <cell r="J1653">
            <v>0</v>
          </cell>
          <cell r="K1653">
            <v>0</v>
          </cell>
          <cell r="M1653">
            <v>2003</v>
          </cell>
          <cell r="N1653">
            <v>2050</v>
          </cell>
          <cell r="O1653">
            <v>1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C1653">
            <v>2005</v>
          </cell>
          <cell r="AD1653">
            <v>1</v>
          </cell>
          <cell r="AE1653">
            <v>0</v>
          </cell>
          <cell r="AF1653">
            <v>0.85</v>
          </cell>
        </row>
        <row r="1654">
          <cell r="A1654">
            <v>26</v>
          </cell>
          <cell r="B1654">
            <v>5</v>
          </cell>
          <cell r="C1654">
            <v>4</v>
          </cell>
          <cell r="D1654">
            <v>6</v>
          </cell>
          <cell r="E1654">
            <v>1</v>
          </cell>
          <cell r="F1654">
            <v>0</v>
          </cell>
          <cell r="G1654">
            <v>73.910953220338982</v>
          </cell>
          <cell r="H1654">
            <v>12.813298094832295</v>
          </cell>
          <cell r="I1654">
            <v>0.64224841199281879</v>
          </cell>
          <cell r="J1654">
            <v>0</v>
          </cell>
          <cell r="K1654">
            <v>0</v>
          </cell>
          <cell r="M1654">
            <v>2011</v>
          </cell>
          <cell r="N1654">
            <v>2019</v>
          </cell>
          <cell r="O1654">
            <v>1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C1654">
            <v>2005</v>
          </cell>
          <cell r="AD1654">
            <v>1</v>
          </cell>
          <cell r="AE1654">
            <v>0</v>
          </cell>
          <cell r="AF1654">
            <v>0.75</v>
          </cell>
        </row>
        <row r="1655">
          <cell r="A1655">
            <v>26</v>
          </cell>
          <cell r="B1655">
            <v>6</v>
          </cell>
          <cell r="C1655">
            <v>4</v>
          </cell>
          <cell r="D1655">
            <v>6</v>
          </cell>
          <cell r="E1655">
            <v>1</v>
          </cell>
          <cell r="F1655">
            <v>0</v>
          </cell>
          <cell r="G1655">
            <v>79.314304000000007</v>
          </cell>
          <cell r="H1655">
            <v>12.540585485874045</v>
          </cell>
          <cell r="I1655">
            <v>0.65043008288380477</v>
          </cell>
          <cell r="J1655">
            <v>0</v>
          </cell>
          <cell r="K1655">
            <v>0</v>
          </cell>
          <cell r="M1655">
            <v>2020</v>
          </cell>
          <cell r="N1655">
            <v>2029</v>
          </cell>
          <cell r="O1655">
            <v>1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C1655">
            <v>2005</v>
          </cell>
          <cell r="AD1655">
            <v>1</v>
          </cell>
          <cell r="AE1655">
            <v>0</v>
          </cell>
          <cell r="AF1655">
            <v>0.82</v>
          </cell>
        </row>
        <row r="1656">
          <cell r="A1656">
            <v>26</v>
          </cell>
          <cell r="B1656">
            <v>7</v>
          </cell>
          <cell r="C1656">
            <v>4</v>
          </cell>
          <cell r="D1656">
            <v>6</v>
          </cell>
          <cell r="E1656">
            <v>1</v>
          </cell>
          <cell r="F1656">
            <v>0</v>
          </cell>
          <cell r="G1656">
            <v>79.314304000000007</v>
          </cell>
          <cell r="H1656">
            <v>12.428449504981327</v>
          </cell>
          <cell r="I1656">
            <v>0.64387608062378132</v>
          </cell>
          <cell r="J1656">
            <v>0</v>
          </cell>
          <cell r="K1656">
            <v>0</v>
          </cell>
          <cell r="M1656">
            <v>2030</v>
          </cell>
          <cell r="N1656">
            <v>2052</v>
          </cell>
          <cell r="O1656">
            <v>1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C1656">
            <v>2005</v>
          </cell>
          <cell r="AD1656">
            <v>1</v>
          </cell>
          <cell r="AE1656">
            <v>0</v>
          </cell>
          <cell r="AF1656">
            <v>0.82</v>
          </cell>
        </row>
        <row r="1657">
          <cell r="A1657">
            <v>26</v>
          </cell>
          <cell r="B1657">
            <v>8</v>
          </cell>
          <cell r="C1657">
            <v>4</v>
          </cell>
          <cell r="D1657">
            <v>6</v>
          </cell>
          <cell r="E1657">
            <v>1</v>
          </cell>
          <cell r="F1657">
            <v>0</v>
          </cell>
          <cell r="G1657">
            <v>69.599999999999994</v>
          </cell>
          <cell r="H1657">
            <v>14.735759576800188</v>
          </cell>
          <cell r="I1657">
            <v>0.56394435718973646</v>
          </cell>
          <cell r="J1657">
            <v>0</v>
          </cell>
          <cell r="K1657">
            <v>0</v>
          </cell>
          <cell r="M1657">
            <v>2003</v>
          </cell>
          <cell r="N1657">
            <v>2012</v>
          </cell>
          <cell r="O1657">
            <v>1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C1657">
            <v>2005</v>
          </cell>
          <cell r="AD1657">
            <v>1</v>
          </cell>
          <cell r="AE1657">
            <v>0</v>
          </cell>
          <cell r="AF1657">
            <v>0.78</v>
          </cell>
        </row>
        <row r="1658">
          <cell r="A1658">
            <v>26</v>
          </cell>
          <cell r="B1658">
            <v>9</v>
          </cell>
          <cell r="C1658">
            <v>4</v>
          </cell>
          <cell r="D1658">
            <v>6</v>
          </cell>
          <cell r="E1658">
            <v>1</v>
          </cell>
          <cell r="F1658">
            <v>0</v>
          </cell>
          <cell r="G1658">
            <v>70.254995348837213</v>
          </cell>
          <cell r="H1658">
            <v>14.498514278793014</v>
          </cell>
          <cell r="I1658">
            <v>0.48101209350691232</v>
          </cell>
          <cell r="J1658">
            <v>0</v>
          </cell>
          <cell r="K1658">
            <v>0</v>
          </cell>
          <cell r="M1658">
            <v>2007</v>
          </cell>
          <cell r="N1658">
            <v>2012</v>
          </cell>
          <cell r="O1658">
            <v>1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  <cell r="Z1658">
            <v>0</v>
          </cell>
          <cell r="AA1658">
            <v>0</v>
          </cell>
          <cell r="AC1658">
            <v>2005</v>
          </cell>
          <cell r="AD1658">
            <v>1</v>
          </cell>
          <cell r="AE1658">
            <v>0</v>
          </cell>
          <cell r="AF1658">
            <v>0.78</v>
          </cell>
        </row>
        <row r="1659">
          <cell r="A1659">
            <v>26</v>
          </cell>
          <cell r="B1659">
            <v>10</v>
          </cell>
          <cell r="C1659">
            <v>4</v>
          </cell>
          <cell r="D1659">
            <v>6</v>
          </cell>
          <cell r="E1659">
            <v>1</v>
          </cell>
          <cell r="F1659">
            <v>0</v>
          </cell>
          <cell r="G1659">
            <v>71.308820279069764</v>
          </cell>
          <cell r="H1659">
            <v>13.985780932059672</v>
          </cell>
          <cell r="I1659">
            <v>0.46609915183236572</v>
          </cell>
          <cell r="J1659">
            <v>0</v>
          </cell>
          <cell r="K1659">
            <v>0</v>
          </cell>
          <cell r="M1659">
            <v>2013</v>
          </cell>
          <cell r="N1659">
            <v>2029</v>
          </cell>
          <cell r="O1659">
            <v>1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C1659">
            <v>2005</v>
          </cell>
          <cell r="AD1659">
            <v>1</v>
          </cell>
          <cell r="AE1659">
            <v>0</v>
          </cell>
          <cell r="AF1659">
            <v>0.78</v>
          </cell>
        </row>
        <row r="1660">
          <cell r="A1660">
            <v>26</v>
          </cell>
          <cell r="B1660">
            <v>11</v>
          </cell>
          <cell r="C1660">
            <v>4</v>
          </cell>
          <cell r="D1660">
            <v>6</v>
          </cell>
          <cell r="E1660">
            <v>1</v>
          </cell>
          <cell r="F1660">
            <v>0</v>
          </cell>
          <cell r="G1660">
            <v>72.47973686821706</v>
          </cell>
          <cell r="H1660">
            <v>13.759839398423811</v>
          </cell>
          <cell r="I1660">
            <v>0.45965488856231362</v>
          </cell>
          <cell r="J1660">
            <v>0</v>
          </cell>
          <cell r="K1660">
            <v>0</v>
          </cell>
          <cell r="M1660">
            <v>2030</v>
          </cell>
          <cell r="N1660">
            <v>2052</v>
          </cell>
          <cell r="O1660">
            <v>1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C1660">
            <v>2005</v>
          </cell>
          <cell r="AD1660">
            <v>1</v>
          </cell>
          <cell r="AE1660">
            <v>0</v>
          </cell>
          <cell r="AF1660">
            <v>0.78</v>
          </cell>
        </row>
        <row r="1661">
          <cell r="A1661">
            <v>26</v>
          </cell>
          <cell r="B1661">
            <v>12</v>
          </cell>
          <cell r="C1661">
            <v>4</v>
          </cell>
          <cell r="D1661">
            <v>6</v>
          </cell>
          <cell r="E1661">
            <v>1</v>
          </cell>
          <cell r="F1661">
            <v>0</v>
          </cell>
          <cell r="G1661">
            <v>15.054945054945055</v>
          </cell>
          <cell r="H1661">
            <v>509.766874839151</v>
          </cell>
          <cell r="I1661">
            <v>27.523251886627747</v>
          </cell>
          <cell r="J1661">
            <v>0</v>
          </cell>
          <cell r="K1661">
            <v>0</v>
          </cell>
          <cell r="M1661">
            <v>2003</v>
          </cell>
          <cell r="N1661">
            <v>2006</v>
          </cell>
          <cell r="O1661">
            <v>1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0</v>
          </cell>
          <cell r="Y1661">
            <v>0</v>
          </cell>
          <cell r="Z1661">
            <v>0</v>
          </cell>
          <cell r="AA1661">
            <v>0</v>
          </cell>
          <cell r="AC1661">
            <v>2005</v>
          </cell>
          <cell r="AD1661">
            <v>1</v>
          </cell>
          <cell r="AE1661">
            <v>0</v>
          </cell>
          <cell r="AF1661">
            <v>0.92</v>
          </cell>
        </row>
        <row r="1662">
          <cell r="A1662">
            <v>26</v>
          </cell>
          <cell r="B1662">
            <v>13</v>
          </cell>
          <cell r="C1662">
            <v>4</v>
          </cell>
          <cell r="D1662">
            <v>6</v>
          </cell>
          <cell r="E1662">
            <v>1</v>
          </cell>
          <cell r="F1662">
            <v>0</v>
          </cell>
          <cell r="G1662">
            <v>63</v>
          </cell>
          <cell r="H1662">
            <v>321.89335003844536</v>
          </cell>
          <cell r="I1662">
            <v>42.001696420220298</v>
          </cell>
          <cell r="J1662">
            <v>0</v>
          </cell>
          <cell r="K1662">
            <v>0</v>
          </cell>
          <cell r="M1662">
            <v>2007</v>
          </cell>
          <cell r="N1662">
            <v>2011</v>
          </cell>
          <cell r="O1662">
            <v>1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  <cell r="Z1662">
            <v>0</v>
          </cell>
          <cell r="AA1662">
            <v>0</v>
          </cell>
          <cell r="AC1662">
            <v>2005</v>
          </cell>
          <cell r="AD1662">
            <v>1</v>
          </cell>
          <cell r="AE1662">
            <v>0</v>
          </cell>
          <cell r="AF1662">
            <v>0.7</v>
          </cell>
        </row>
        <row r="1663">
          <cell r="A1663">
            <v>26</v>
          </cell>
          <cell r="B1663">
            <v>14</v>
          </cell>
          <cell r="C1663">
            <v>4</v>
          </cell>
          <cell r="D1663">
            <v>6</v>
          </cell>
          <cell r="E1663">
            <v>1</v>
          </cell>
          <cell r="F1663">
            <v>0</v>
          </cell>
          <cell r="G1663">
            <v>91</v>
          </cell>
          <cell r="H1663">
            <v>124.59586655749499</v>
          </cell>
          <cell r="I1663">
            <v>7.6865611655615886</v>
          </cell>
          <cell r="J1663">
            <v>0</v>
          </cell>
          <cell r="K1663">
            <v>0</v>
          </cell>
          <cell r="M1663">
            <v>2011</v>
          </cell>
          <cell r="N1663">
            <v>2019</v>
          </cell>
          <cell r="O1663">
            <v>1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0</v>
          </cell>
          <cell r="Y1663">
            <v>0</v>
          </cell>
          <cell r="Z1663">
            <v>0</v>
          </cell>
          <cell r="AA1663">
            <v>0</v>
          </cell>
          <cell r="AC1663">
            <v>2005</v>
          </cell>
          <cell r="AD1663">
            <v>1</v>
          </cell>
          <cell r="AE1663">
            <v>0</v>
          </cell>
          <cell r="AF1663">
            <v>0.8</v>
          </cell>
        </row>
        <row r="1664">
          <cell r="A1664">
            <v>26</v>
          </cell>
          <cell r="B1664">
            <v>15</v>
          </cell>
          <cell r="C1664">
            <v>4</v>
          </cell>
          <cell r="D1664">
            <v>6</v>
          </cell>
          <cell r="E1664">
            <v>1</v>
          </cell>
          <cell r="F1664">
            <v>0</v>
          </cell>
          <cell r="G1664">
            <v>170</v>
          </cell>
          <cell r="H1664">
            <v>31.628465964377018</v>
          </cell>
          <cell r="I1664">
            <v>0.94442754506631377</v>
          </cell>
          <cell r="J1664">
            <v>0</v>
          </cell>
          <cell r="K1664">
            <v>3.1628465964377019</v>
          </cell>
          <cell r="M1664">
            <v>2020</v>
          </cell>
          <cell r="N1664">
            <v>2029</v>
          </cell>
          <cell r="O1664">
            <v>1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  <cell r="Z1664">
            <v>0</v>
          </cell>
          <cell r="AA1664">
            <v>0</v>
          </cell>
          <cell r="AC1664">
            <v>2005</v>
          </cell>
          <cell r="AD1664">
            <v>1</v>
          </cell>
          <cell r="AE1664">
            <v>0</v>
          </cell>
          <cell r="AF1664">
            <v>0.85</v>
          </cell>
        </row>
        <row r="1665">
          <cell r="A1665">
            <v>26</v>
          </cell>
          <cell r="B1665">
            <v>17</v>
          </cell>
          <cell r="C1665">
            <v>4</v>
          </cell>
          <cell r="D1665">
            <v>6</v>
          </cell>
          <cell r="E1665">
            <v>1</v>
          </cell>
          <cell r="F1665">
            <v>0</v>
          </cell>
          <cell r="G1665">
            <v>170</v>
          </cell>
          <cell r="H1665">
            <v>31.628465964377018</v>
          </cell>
          <cell r="I1665">
            <v>0.94442754506631377</v>
          </cell>
          <cell r="J1665">
            <v>0</v>
          </cell>
          <cell r="K1665">
            <v>4.7442698946565525</v>
          </cell>
          <cell r="M1665">
            <v>2022</v>
          </cell>
          <cell r="N1665">
            <v>2029</v>
          </cell>
          <cell r="O1665">
            <v>1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  <cell r="Z1665">
            <v>0</v>
          </cell>
          <cell r="AA1665">
            <v>0</v>
          </cell>
          <cell r="AC1665">
            <v>2005</v>
          </cell>
          <cell r="AD1665">
            <v>1</v>
          </cell>
          <cell r="AE1665">
            <v>0</v>
          </cell>
          <cell r="AF1665">
            <v>0.85</v>
          </cell>
        </row>
        <row r="1666">
          <cell r="A1666">
            <v>26</v>
          </cell>
          <cell r="B1666">
            <v>16</v>
          </cell>
          <cell r="C1666">
            <v>4</v>
          </cell>
          <cell r="D1666">
            <v>6</v>
          </cell>
          <cell r="E1666">
            <v>1</v>
          </cell>
          <cell r="F1666">
            <v>0</v>
          </cell>
          <cell r="G1666">
            <v>202</v>
          </cell>
          <cell r="H1666">
            <v>24.397668140467836</v>
          </cell>
          <cell r="I1666">
            <v>0.6189452323527489</v>
          </cell>
          <cell r="J1666">
            <v>0</v>
          </cell>
          <cell r="K1666">
            <v>3.6596502210701751</v>
          </cell>
          <cell r="M1666">
            <v>2030</v>
          </cell>
          <cell r="N1666">
            <v>2052</v>
          </cell>
          <cell r="O1666">
            <v>1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0</v>
          </cell>
          <cell r="Y1666">
            <v>0</v>
          </cell>
          <cell r="Z1666">
            <v>0</v>
          </cell>
          <cell r="AA1666">
            <v>0</v>
          </cell>
          <cell r="AC1666">
            <v>2005</v>
          </cell>
          <cell r="AD1666">
            <v>1</v>
          </cell>
          <cell r="AE1666">
            <v>0</v>
          </cell>
          <cell r="AF1666">
            <v>0.85</v>
          </cell>
        </row>
        <row r="1667">
          <cell r="A1667">
            <v>27</v>
          </cell>
          <cell r="B1667">
            <v>1</v>
          </cell>
          <cell r="C1667">
            <v>4</v>
          </cell>
          <cell r="D1667">
            <v>6</v>
          </cell>
          <cell r="E1667">
            <v>1</v>
          </cell>
          <cell r="F1667">
            <v>1.8385206929267856E-3</v>
          </cell>
          <cell r="G1667">
            <v>24.9</v>
          </cell>
          <cell r="H1667">
            <v>65.623659471848953</v>
          </cell>
          <cell r="I1667">
            <v>1.1277504944989922</v>
          </cell>
          <cell r="J1667">
            <v>0</v>
          </cell>
          <cell r="K1667">
            <v>0</v>
          </cell>
          <cell r="M1667">
            <v>2003</v>
          </cell>
          <cell r="N1667">
            <v>2008</v>
          </cell>
          <cell r="O1667">
            <v>1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C1667">
            <v>2005</v>
          </cell>
          <cell r="AD1667">
            <v>1</v>
          </cell>
          <cell r="AE1667">
            <v>0</v>
          </cell>
          <cell r="AF1667">
            <v>0.15</v>
          </cell>
        </row>
        <row r="1668">
          <cell r="A1668">
            <v>27</v>
          </cell>
          <cell r="B1668">
            <v>2</v>
          </cell>
          <cell r="C1668">
            <v>4</v>
          </cell>
          <cell r="D1668">
            <v>6</v>
          </cell>
          <cell r="E1668">
            <v>1</v>
          </cell>
          <cell r="F1668">
            <v>7.5068647756509118E-3</v>
          </cell>
          <cell r="G1668">
            <v>31.8</v>
          </cell>
          <cell r="H1668">
            <v>49.284085699355117</v>
          </cell>
          <cell r="I1668">
            <v>1.7800325016548759</v>
          </cell>
          <cell r="J1668">
            <v>0</v>
          </cell>
          <cell r="K1668">
            <v>0</v>
          </cell>
          <cell r="M1668">
            <v>2003</v>
          </cell>
          <cell r="N1668">
            <v>2016</v>
          </cell>
          <cell r="O1668">
            <v>1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C1668">
            <v>2005</v>
          </cell>
          <cell r="AD1668">
            <v>1</v>
          </cell>
          <cell r="AE1668">
            <v>0</v>
          </cell>
          <cell r="AF1668">
            <v>0.65</v>
          </cell>
        </row>
        <row r="1669">
          <cell r="A1669">
            <v>27</v>
          </cell>
          <cell r="B1669">
            <v>3</v>
          </cell>
          <cell r="C1669">
            <v>4</v>
          </cell>
          <cell r="D1669">
            <v>6</v>
          </cell>
          <cell r="E1669">
            <v>1</v>
          </cell>
          <cell r="F1669">
            <v>0</v>
          </cell>
          <cell r="G1669">
            <v>34.012293333333332</v>
          </cell>
          <cell r="H1669">
            <v>111.15423165455991</v>
          </cell>
          <cell r="I1669">
            <v>2.8835593985093739</v>
          </cell>
          <cell r="J1669">
            <v>0</v>
          </cell>
          <cell r="K1669">
            <v>0</v>
          </cell>
          <cell r="M1669">
            <v>2007</v>
          </cell>
          <cell r="N1669">
            <v>2016</v>
          </cell>
          <cell r="O1669">
            <v>1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C1669">
            <v>2005</v>
          </cell>
          <cell r="AD1669">
            <v>1</v>
          </cell>
          <cell r="AE1669">
            <v>0</v>
          </cell>
          <cell r="AF1669">
            <v>0.66900000000000004</v>
          </cell>
        </row>
        <row r="1670">
          <cell r="A1670">
            <v>27</v>
          </cell>
          <cell r="B1670">
            <v>4</v>
          </cell>
          <cell r="C1670">
            <v>4</v>
          </cell>
          <cell r="D1670">
            <v>6</v>
          </cell>
          <cell r="E1670">
            <v>1</v>
          </cell>
          <cell r="F1670">
            <v>0</v>
          </cell>
          <cell r="G1670">
            <v>51.223333333333322</v>
          </cell>
          <cell r="H1670">
            <v>87.066855239390549</v>
          </cell>
          <cell r="I1670">
            <v>1.8620595615647806</v>
          </cell>
          <cell r="J1670">
            <v>0</v>
          </cell>
          <cell r="K1670">
            <v>0</v>
          </cell>
          <cell r="M1670">
            <v>2011</v>
          </cell>
          <cell r="N1670">
            <v>2052</v>
          </cell>
          <cell r="O1670">
            <v>1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C1670">
            <v>2005</v>
          </cell>
          <cell r="AD1670">
            <v>1</v>
          </cell>
          <cell r="AE1670">
            <v>0</v>
          </cell>
          <cell r="AF1670">
            <v>0.68600000000000005</v>
          </cell>
        </row>
        <row r="1671">
          <cell r="A1671">
            <v>27</v>
          </cell>
          <cell r="B1671">
            <v>5</v>
          </cell>
          <cell r="C1671">
            <v>4</v>
          </cell>
          <cell r="D1671">
            <v>6</v>
          </cell>
          <cell r="E1671">
            <v>1</v>
          </cell>
          <cell r="F1671">
            <v>0</v>
          </cell>
          <cell r="G1671">
            <v>52.760033333333325</v>
          </cell>
          <cell r="H1671">
            <v>83.930391471645976</v>
          </cell>
          <cell r="I1671">
            <v>1.7473537243607391</v>
          </cell>
          <cell r="J1671">
            <v>0</v>
          </cell>
          <cell r="K1671">
            <v>0</v>
          </cell>
          <cell r="M1671">
            <v>2017</v>
          </cell>
          <cell r="N1671">
            <v>2052</v>
          </cell>
          <cell r="O1671">
            <v>1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C1671">
            <v>2005</v>
          </cell>
          <cell r="AD1671">
            <v>1</v>
          </cell>
          <cell r="AE1671">
            <v>0</v>
          </cell>
          <cell r="AF1671">
            <v>0.68600000000000005</v>
          </cell>
        </row>
        <row r="1672">
          <cell r="A1672">
            <v>27</v>
          </cell>
          <cell r="B1672">
            <v>6</v>
          </cell>
          <cell r="C1672">
            <v>4</v>
          </cell>
          <cell r="D1672">
            <v>6</v>
          </cell>
          <cell r="E1672">
            <v>1</v>
          </cell>
          <cell r="F1672">
            <v>0</v>
          </cell>
          <cell r="G1672">
            <v>54.467477777777766</v>
          </cell>
          <cell r="H1672">
            <v>80.652999864807356</v>
          </cell>
          <cell r="I1672">
            <v>1.6313703817438956</v>
          </cell>
          <cell r="J1672">
            <v>0</v>
          </cell>
          <cell r="K1672">
            <v>0</v>
          </cell>
          <cell r="M1672">
            <v>2030</v>
          </cell>
          <cell r="N1672">
            <v>2052</v>
          </cell>
          <cell r="O1672">
            <v>1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C1672">
            <v>2005</v>
          </cell>
          <cell r="AD1672">
            <v>1</v>
          </cell>
          <cell r="AE1672">
            <v>0</v>
          </cell>
          <cell r="AF1672">
            <v>0.68600000000000005</v>
          </cell>
        </row>
        <row r="1673">
          <cell r="A1673">
            <v>27</v>
          </cell>
          <cell r="B1673">
            <v>7</v>
          </cell>
          <cell r="C1673">
            <v>4</v>
          </cell>
          <cell r="D1673">
            <v>6</v>
          </cell>
          <cell r="E1673">
            <v>1</v>
          </cell>
          <cell r="F1673">
            <v>1.558614569328539E-3</v>
          </cell>
          <cell r="G1673">
            <v>44.4</v>
          </cell>
          <cell r="H1673">
            <v>78.251651472240624</v>
          </cell>
          <cell r="I1673">
            <v>1.4699249951548816</v>
          </cell>
          <cell r="J1673">
            <v>0</v>
          </cell>
          <cell r="K1673">
            <v>0</v>
          </cell>
          <cell r="M1673">
            <v>2003</v>
          </cell>
          <cell r="N1673">
            <v>2052</v>
          </cell>
          <cell r="O1673">
            <v>1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C1673">
            <v>2005</v>
          </cell>
          <cell r="AD1673">
            <v>1</v>
          </cell>
          <cell r="AE1673">
            <v>0</v>
          </cell>
          <cell r="AF1673">
            <v>0.22</v>
          </cell>
        </row>
        <row r="1674">
          <cell r="A1674">
            <v>27</v>
          </cell>
          <cell r="B1674">
            <v>8</v>
          </cell>
          <cell r="C1674">
            <v>4</v>
          </cell>
          <cell r="D1674">
            <v>6</v>
          </cell>
          <cell r="E1674">
            <v>1</v>
          </cell>
          <cell r="F1674">
            <v>0</v>
          </cell>
          <cell r="G1674">
            <v>55.465759124999998</v>
          </cell>
          <cell r="H1674">
            <v>109.84805980242103</v>
          </cell>
          <cell r="I1674">
            <v>1.4054863935944411</v>
          </cell>
          <cell r="J1674">
            <v>0</v>
          </cell>
          <cell r="K1674">
            <v>0</v>
          </cell>
          <cell r="M1674">
            <v>2007</v>
          </cell>
          <cell r="N1674">
            <v>2052</v>
          </cell>
          <cell r="O1674">
            <v>1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C1674">
            <v>2005</v>
          </cell>
          <cell r="AD1674">
            <v>1</v>
          </cell>
          <cell r="AE1674">
            <v>0</v>
          </cell>
          <cell r="AF1674">
            <v>0.215</v>
          </cell>
        </row>
        <row r="1675">
          <cell r="A1675">
            <v>27</v>
          </cell>
          <cell r="B1675">
            <v>9</v>
          </cell>
          <cell r="C1675">
            <v>4</v>
          </cell>
          <cell r="D1675">
            <v>6</v>
          </cell>
          <cell r="E1675">
            <v>1</v>
          </cell>
          <cell r="F1675">
            <v>0</v>
          </cell>
          <cell r="G1675">
            <v>55.465759124999998</v>
          </cell>
          <cell r="H1675">
            <v>109.17122038462085</v>
          </cell>
          <cell r="I1675">
            <v>1.3928287401608184</v>
          </cell>
          <cell r="J1675">
            <v>0</v>
          </cell>
          <cell r="K1675">
            <v>0</v>
          </cell>
          <cell r="M1675">
            <v>2020</v>
          </cell>
          <cell r="N1675">
            <v>2052</v>
          </cell>
          <cell r="O1675">
            <v>1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C1675">
            <v>2005</v>
          </cell>
          <cell r="AD1675">
            <v>1</v>
          </cell>
          <cell r="AE1675">
            <v>0</v>
          </cell>
          <cell r="AF1675">
            <v>0.215</v>
          </cell>
        </row>
        <row r="1676">
          <cell r="A1676">
            <v>27</v>
          </cell>
          <cell r="B1676">
            <v>10</v>
          </cell>
          <cell r="C1676">
            <v>4</v>
          </cell>
          <cell r="D1676">
            <v>6</v>
          </cell>
          <cell r="E1676">
            <v>1</v>
          </cell>
          <cell r="F1676">
            <v>0</v>
          </cell>
          <cell r="G1676">
            <v>55.465759124999998</v>
          </cell>
          <cell r="H1676">
            <v>108.41917658706507</v>
          </cell>
          <cell r="I1676">
            <v>1.3787646807901266</v>
          </cell>
          <cell r="J1676">
            <v>0</v>
          </cell>
          <cell r="K1676">
            <v>0</v>
          </cell>
          <cell r="M1676">
            <v>2030</v>
          </cell>
          <cell r="N1676">
            <v>2052</v>
          </cell>
          <cell r="O1676">
            <v>1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C1676">
            <v>2005</v>
          </cell>
          <cell r="AD1676">
            <v>1</v>
          </cell>
          <cell r="AE1676">
            <v>0</v>
          </cell>
          <cell r="AF1676">
            <v>0.215</v>
          </cell>
        </row>
        <row r="1677">
          <cell r="A1677">
            <v>27</v>
          </cell>
          <cell r="B1677">
            <v>11</v>
          </cell>
          <cell r="C1677">
            <v>4</v>
          </cell>
          <cell r="D1677">
            <v>6</v>
          </cell>
          <cell r="E1677">
            <v>1</v>
          </cell>
          <cell r="F1677">
            <v>0</v>
          </cell>
          <cell r="G1677">
            <v>67.8</v>
          </cell>
          <cell r="H1677">
            <v>29.910586374710039</v>
          </cell>
          <cell r="I1677">
            <v>0.69216217975744099</v>
          </cell>
          <cell r="J1677">
            <v>0</v>
          </cell>
          <cell r="K1677">
            <v>0</v>
          </cell>
          <cell r="M1677">
            <v>2010</v>
          </cell>
          <cell r="N1677">
            <v>2050</v>
          </cell>
          <cell r="O1677">
            <v>1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C1677">
            <v>2005</v>
          </cell>
          <cell r="AD1677">
            <v>1</v>
          </cell>
          <cell r="AE1677">
            <v>0</v>
          </cell>
          <cell r="AF1677">
            <v>0.85</v>
          </cell>
        </row>
        <row r="1678">
          <cell r="A1678">
            <v>27</v>
          </cell>
          <cell r="B1678">
            <v>12</v>
          </cell>
          <cell r="C1678">
            <v>4</v>
          </cell>
          <cell r="D1678">
            <v>6</v>
          </cell>
          <cell r="E1678">
            <v>1</v>
          </cell>
          <cell r="F1678">
            <v>0</v>
          </cell>
          <cell r="G1678">
            <v>69.599999999999994</v>
          </cell>
          <cell r="H1678">
            <v>14.735759576800188</v>
          </cell>
          <cell r="I1678">
            <v>0.56394435718973646</v>
          </cell>
          <cell r="J1678">
            <v>0</v>
          </cell>
          <cell r="K1678">
            <v>0</v>
          </cell>
          <cell r="M1678">
            <v>2003</v>
          </cell>
          <cell r="N1678">
            <v>2012</v>
          </cell>
          <cell r="O1678">
            <v>1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C1678">
            <v>2005</v>
          </cell>
          <cell r="AD1678">
            <v>1</v>
          </cell>
          <cell r="AE1678">
            <v>0</v>
          </cell>
          <cell r="AF1678">
            <v>0.78</v>
          </cell>
        </row>
        <row r="1679">
          <cell r="A1679">
            <v>27</v>
          </cell>
          <cell r="B1679">
            <v>13</v>
          </cell>
          <cell r="C1679">
            <v>4</v>
          </cell>
          <cell r="D1679">
            <v>6</v>
          </cell>
          <cell r="E1679">
            <v>1</v>
          </cell>
          <cell r="F1679">
            <v>0</v>
          </cell>
          <cell r="G1679">
            <v>70.254995348837213</v>
          </cell>
          <cell r="H1679">
            <v>14.498514278793014</v>
          </cell>
          <cell r="I1679">
            <v>0.48101209350691232</v>
          </cell>
          <cell r="J1679">
            <v>0</v>
          </cell>
          <cell r="K1679">
            <v>0</v>
          </cell>
          <cell r="M1679">
            <v>2007</v>
          </cell>
          <cell r="N1679">
            <v>2012</v>
          </cell>
          <cell r="O1679">
            <v>1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C1679">
            <v>2005</v>
          </cell>
          <cell r="AD1679">
            <v>1</v>
          </cell>
          <cell r="AE1679">
            <v>0</v>
          </cell>
          <cell r="AF1679">
            <v>0.78</v>
          </cell>
        </row>
        <row r="1680">
          <cell r="A1680">
            <v>27</v>
          </cell>
          <cell r="B1680">
            <v>14</v>
          </cell>
          <cell r="C1680">
            <v>4</v>
          </cell>
          <cell r="D1680">
            <v>6</v>
          </cell>
          <cell r="E1680">
            <v>1</v>
          </cell>
          <cell r="F1680">
            <v>0</v>
          </cell>
          <cell r="G1680">
            <v>71.308820279069764</v>
          </cell>
          <cell r="H1680">
            <v>13.985780932059672</v>
          </cell>
          <cell r="I1680">
            <v>0.46609915183236572</v>
          </cell>
          <cell r="J1680">
            <v>0</v>
          </cell>
          <cell r="K1680">
            <v>0</v>
          </cell>
          <cell r="M1680">
            <v>2013</v>
          </cell>
          <cell r="N1680">
            <v>2029</v>
          </cell>
          <cell r="O1680">
            <v>1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C1680">
            <v>2005</v>
          </cell>
          <cell r="AD1680">
            <v>1</v>
          </cell>
          <cell r="AE1680">
            <v>0</v>
          </cell>
          <cell r="AF1680">
            <v>0.78</v>
          </cell>
        </row>
        <row r="1681">
          <cell r="A1681">
            <v>27</v>
          </cell>
          <cell r="B1681">
            <v>15</v>
          </cell>
          <cell r="C1681">
            <v>4</v>
          </cell>
          <cell r="D1681">
            <v>6</v>
          </cell>
          <cell r="E1681">
            <v>1</v>
          </cell>
          <cell r="F1681">
            <v>0</v>
          </cell>
          <cell r="G1681">
            <v>72.47973686821706</v>
          </cell>
          <cell r="H1681">
            <v>13.759839398423811</v>
          </cell>
          <cell r="I1681">
            <v>0.45965488856231362</v>
          </cell>
          <cell r="J1681">
            <v>0</v>
          </cell>
          <cell r="K1681">
            <v>0</v>
          </cell>
          <cell r="M1681">
            <v>2030</v>
          </cell>
          <cell r="N1681">
            <v>2052</v>
          </cell>
          <cell r="O1681">
            <v>1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C1681">
            <v>2005</v>
          </cell>
          <cell r="AD1681">
            <v>1</v>
          </cell>
          <cell r="AE1681">
            <v>0</v>
          </cell>
          <cell r="AF1681">
            <v>0.78</v>
          </cell>
        </row>
        <row r="1682">
          <cell r="A1682">
            <v>27</v>
          </cell>
          <cell r="B1682">
            <v>16</v>
          </cell>
          <cell r="C1682">
            <v>4</v>
          </cell>
          <cell r="D1682">
            <v>6</v>
          </cell>
          <cell r="E1682">
            <v>1</v>
          </cell>
          <cell r="F1682">
            <v>0</v>
          </cell>
          <cell r="G1682">
            <v>15.054945054945055</v>
          </cell>
          <cell r="H1682">
            <v>509.766874839151</v>
          </cell>
          <cell r="I1682">
            <v>27.523251886627747</v>
          </cell>
          <cell r="J1682">
            <v>0</v>
          </cell>
          <cell r="K1682">
            <v>0</v>
          </cell>
          <cell r="M1682">
            <v>2003</v>
          </cell>
          <cell r="N1682">
            <v>2019</v>
          </cell>
          <cell r="O1682">
            <v>1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C1682">
            <v>2005</v>
          </cell>
          <cell r="AD1682">
            <v>1</v>
          </cell>
          <cell r="AE1682">
            <v>0</v>
          </cell>
          <cell r="AF1682">
            <v>0.92</v>
          </cell>
        </row>
        <row r="1683">
          <cell r="A1683">
            <v>27</v>
          </cell>
          <cell r="B1683">
            <v>17</v>
          </cell>
          <cell r="C1683">
            <v>4</v>
          </cell>
          <cell r="D1683">
            <v>6</v>
          </cell>
          <cell r="E1683">
            <v>1</v>
          </cell>
          <cell r="F1683">
            <v>0</v>
          </cell>
          <cell r="G1683">
            <v>72</v>
          </cell>
          <cell r="H1683">
            <v>123.37109570979237</v>
          </cell>
          <cell r="I1683">
            <v>7.821710161244849</v>
          </cell>
          <cell r="J1683">
            <v>0</v>
          </cell>
          <cell r="K1683">
            <v>0</v>
          </cell>
          <cell r="M1683">
            <v>2011</v>
          </cell>
          <cell r="N1683">
            <v>2019</v>
          </cell>
          <cell r="O1683">
            <v>1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C1683">
            <v>2005</v>
          </cell>
          <cell r="AD1683">
            <v>1</v>
          </cell>
          <cell r="AE1683">
            <v>0</v>
          </cell>
          <cell r="AF1683">
            <v>0.8</v>
          </cell>
        </row>
        <row r="1684">
          <cell r="A1684">
            <v>27</v>
          </cell>
          <cell r="B1684">
            <v>18</v>
          </cell>
          <cell r="C1684">
            <v>4</v>
          </cell>
          <cell r="D1684">
            <v>6</v>
          </cell>
          <cell r="E1684">
            <v>1</v>
          </cell>
          <cell r="F1684">
            <v>0</v>
          </cell>
          <cell r="G1684">
            <v>170</v>
          </cell>
          <cell r="H1684">
            <v>28.337752881271772</v>
          </cell>
          <cell r="I1684">
            <v>0.94008412101518968</v>
          </cell>
          <cell r="J1684">
            <v>0</v>
          </cell>
          <cell r="K1684">
            <v>2.8337752881271774</v>
          </cell>
          <cell r="M1684">
            <v>2020</v>
          </cell>
          <cell r="N1684">
            <v>2029</v>
          </cell>
          <cell r="O1684">
            <v>1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C1684">
            <v>2005</v>
          </cell>
          <cell r="AD1684">
            <v>1</v>
          </cell>
          <cell r="AE1684">
            <v>0</v>
          </cell>
          <cell r="AF1684">
            <v>0.8</v>
          </cell>
        </row>
        <row r="1685">
          <cell r="A1685">
            <v>27</v>
          </cell>
          <cell r="B1685">
            <v>20</v>
          </cell>
          <cell r="C1685">
            <v>4</v>
          </cell>
          <cell r="D1685">
            <v>6</v>
          </cell>
          <cell r="E1685">
            <v>1</v>
          </cell>
          <cell r="F1685">
            <v>0</v>
          </cell>
          <cell r="G1685">
            <v>170</v>
          </cell>
          <cell r="H1685">
            <v>28.337752881271772</v>
          </cell>
          <cell r="I1685">
            <v>0.94008412101518968</v>
          </cell>
          <cell r="J1685">
            <v>0</v>
          </cell>
          <cell r="K1685">
            <v>4.2506629321907656</v>
          </cell>
          <cell r="M1685">
            <v>2022</v>
          </cell>
          <cell r="N1685">
            <v>2029</v>
          </cell>
          <cell r="O1685">
            <v>1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C1685">
            <v>2005</v>
          </cell>
          <cell r="AD1685">
            <v>1</v>
          </cell>
          <cell r="AE1685">
            <v>0</v>
          </cell>
          <cell r="AF1685">
            <v>0.8</v>
          </cell>
        </row>
        <row r="1686">
          <cell r="A1686">
            <v>27</v>
          </cell>
          <cell r="B1686">
            <v>19</v>
          </cell>
          <cell r="C1686">
            <v>4</v>
          </cell>
          <cell r="D1686">
            <v>6</v>
          </cell>
          <cell r="E1686">
            <v>1</v>
          </cell>
          <cell r="F1686">
            <v>0</v>
          </cell>
          <cell r="G1686">
            <v>202</v>
          </cell>
          <cell r="H1686">
            <v>21.106955057362597</v>
          </cell>
          <cell r="I1686">
            <v>0.61460180830162481</v>
          </cell>
          <cell r="J1686">
            <v>0</v>
          </cell>
          <cell r="K1686">
            <v>3.1660432586043896</v>
          </cell>
          <cell r="M1686">
            <v>2030</v>
          </cell>
          <cell r="N1686">
            <v>2052</v>
          </cell>
          <cell r="O1686">
            <v>1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C1686">
            <v>2005</v>
          </cell>
          <cell r="AD1686">
            <v>1</v>
          </cell>
          <cell r="AE1686">
            <v>0</v>
          </cell>
          <cell r="AF1686">
            <v>0.8</v>
          </cell>
        </row>
        <row r="1687">
          <cell r="A1687">
            <v>28</v>
          </cell>
          <cell r="B1687">
            <v>1</v>
          </cell>
          <cell r="C1687">
            <v>4</v>
          </cell>
          <cell r="D1687">
            <v>6</v>
          </cell>
          <cell r="E1687">
            <v>1</v>
          </cell>
          <cell r="F1687">
            <v>2.7577810393901777E-3</v>
          </cell>
          <cell r="G1687">
            <v>28.8</v>
          </cell>
          <cell r="H1687">
            <v>22.723936545965508</v>
          </cell>
          <cell r="I1687">
            <v>0.49266650966100967</v>
          </cell>
          <cell r="J1687">
            <v>0</v>
          </cell>
          <cell r="K1687">
            <v>0</v>
          </cell>
          <cell r="M1687">
            <v>2003</v>
          </cell>
          <cell r="N1687">
            <v>2008</v>
          </cell>
          <cell r="O1687">
            <v>1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C1687">
            <v>2005</v>
          </cell>
          <cell r="AD1687">
            <v>1</v>
          </cell>
          <cell r="AE1687">
            <v>0</v>
          </cell>
          <cell r="AF1687">
            <v>0.5</v>
          </cell>
        </row>
        <row r="1688">
          <cell r="A1688">
            <v>28</v>
          </cell>
          <cell r="B1688">
            <v>2</v>
          </cell>
          <cell r="C1688">
            <v>4</v>
          </cell>
          <cell r="D1688">
            <v>6</v>
          </cell>
          <cell r="E1688">
            <v>1</v>
          </cell>
          <cell r="F1688">
            <v>2.5022882585503036E-3</v>
          </cell>
          <cell r="G1688">
            <v>41.8</v>
          </cell>
          <cell r="H1688">
            <v>25.315502482940353</v>
          </cell>
          <cell r="I1688">
            <v>0.89918655203525588</v>
          </cell>
          <cell r="J1688">
            <v>0</v>
          </cell>
          <cell r="K1688">
            <v>0</v>
          </cell>
          <cell r="M1688">
            <v>2003</v>
          </cell>
          <cell r="N1688">
            <v>2016</v>
          </cell>
          <cell r="O1688">
            <v>1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C1688">
            <v>2005</v>
          </cell>
          <cell r="AD1688">
            <v>1</v>
          </cell>
          <cell r="AE1688">
            <v>0</v>
          </cell>
          <cell r="AF1688">
            <v>0.65</v>
          </cell>
        </row>
        <row r="1689">
          <cell r="A1689">
            <v>28</v>
          </cell>
          <cell r="B1689">
            <v>3</v>
          </cell>
          <cell r="C1689">
            <v>4</v>
          </cell>
          <cell r="D1689">
            <v>6</v>
          </cell>
          <cell r="E1689">
            <v>1</v>
          </cell>
          <cell r="F1689">
            <v>0</v>
          </cell>
          <cell r="G1689">
            <v>44.304566250000001</v>
          </cell>
          <cell r="H1689">
            <v>46.45065436593984</v>
          </cell>
          <cell r="I1689">
            <v>0.65491941165536471</v>
          </cell>
          <cell r="J1689">
            <v>0</v>
          </cell>
          <cell r="K1689">
            <v>0</v>
          </cell>
          <cell r="M1689">
            <v>2007</v>
          </cell>
          <cell r="N1689">
            <v>2016</v>
          </cell>
          <cell r="O1689">
            <v>1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C1689">
            <v>2005</v>
          </cell>
          <cell r="AD1689">
            <v>1</v>
          </cell>
          <cell r="AE1689">
            <v>0</v>
          </cell>
          <cell r="AF1689">
            <v>0.67549999999999999</v>
          </cell>
        </row>
        <row r="1690">
          <cell r="A1690">
            <v>28</v>
          </cell>
          <cell r="B1690">
            <v>4</v>
          </cell>
          <cell r="C1690">
            <v>4</v>
          </cell>
          <cell r="D1690">
            <v>6</v>
          </cell>
          <cell r="E1690">
            <v>1</v>
          </cell>
          <cell r="F1690">
            <v>0</v>
          </cell>
          <cell r="G1690">
            <v>44.339850538755655</v>
          </cell>
          <cell r="H1690">
            <v>40.181668966817952</v>
          </cell>
          <cell r="I1690">
            <v>0.92953265988110545</v>
          </cell>
          <cell r="J1690">
            <v>0</v>
          </cell>
          <cell r="K1690">
            <v>0</v>
          </cell>
          <cell r="M1690">
            <v>2011</v>
          </cell>
          <cell r="N1690">
            <v>2016</v>
          </cell>
          <cell r="O1690">
            <v>1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C1690">
            <v>2005</v>
          </cell>
          <cell r="AD1690">
            <v>1</v>
          </cell>
          <cell r="AE1690">
            <v>0</v>
          </cell>
          <cell r="AF1690">
            <v>0.66300000000000003</v>
          </cell>
        </row>
        <row r="1691">
          <cell r="A1691">
            <v>28</v>
          </cell>
          <cell r="B1691">
            <v>5</v>
          </cell>
          <cell r="C1691">
            <v>4</v>
          </cell>
          <cell r="D1691">
            <v>6</v>
          </cell>
          <cell r="E1691">
            <v>1</v>
          </cell>
          <cell r="F1691">
            <v>0</v>
          </cell>
          <cell r="G1691">
            <v>48.177331583333341</v>
          </cell>
          <cell r="H1691">
            <v>38.767820776612481</v>
          </cell>
          <cell r="I1691">
            <v>0.86182304710111424</v>
          </cell>
          <cell r="J1691">
            <v>0</v>
          </cell>
          <cell r="K1691">
            <v>0</v>
          </cell>
          <cell r="M1691">
            <v>2017</v>
          </cell>
          <cell r="N1691">
            <v>2029</v>
          </cell>
          <cell r="O1691">
            <v>1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C1691">
            <v>2005</v>
          </cell>
          <cell r="AD1691">
            <v>1</v>
          </cell>
          <cell r="AE1691">
            <v>0</v>
          </cell>
          <cell r="AF1691">
            <v>0.66300000000000003</v>
          </cell>
        </row>
        <row r="1692">
          <cell r="A1692">
            <v>28</v>
          </cell>
          <cell r="B1692">
            <v>6</v>
          </cell>
          <cell r="C1692">
            <v>4</v>
          </cell>
          <cell r="D1692">
            <v>6</v>
          </cell>
          <cell r="E1692">
            <v>1</v>
          </cell>
          <cell r="F1692">
            <v>0</v>
          </cell>
          <cell r="G1692">
            <v>49.736468527777774</v>
          </cell>
          <cell r="H1692">
            <v>37.29044544724421</v>
          </cell>
          <cell r="I1692">
            <v>0.79486550907157061</v>
          </cell>
          <cell r="J1692">
            <v>0</v>
          </cell>
          <cell r="K1692">
            <v>0</v>
          </cell>
          <cell r="M1692">
            <v>2030</v>
          </cell>
          <cell r="N1692">
            <v>2052</v>
          </cell>
          <cell r="O1692">
            <v>1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C1692">
            <v>2005</v>
          </cell>
          <cell r="AD1692">
            <v>1</v>
          </cell>
          <cell r="AE1692">
            <v>0</v>
          </cell>
          <cell r="AF1692">
            <v>0.66300000000000003</v>
          </cell>
        </row>
        <row r="1693">
          <cell r="A1693">
            <v>28</v>
          </cell>
          <cell r="B1693">
            <v>7</v>
          </cell>
          <cell r="C1693">
            <v>4</v>
          </cell>
          <cell r="D1693">
            <v>6</v>
          </cell>
          <cell r="E1693">
            <v>1</v>
          </cell>
          <cell r="F1693">
            <v>6.0612788807220977E-4</v>
          </cell>
          <cell r="G1693">
            <v>56.565382500000005</v>
          </cell>
          <cell r="H1693">
            <v>78.365614182794545</v>
          </cell>
          <cell r="I1693">
            <v>1.1078791437605595</v>
          </cell>
          <cell r="J1693">
            <v>0</v>
          </cell>
          <cell r="K1693">
            <v>0</v>
          </cell>
          <cell r="M1693">
            <v>2003</v>
          </cell>
          <cell r="N1693">
            <v>2006</v>
          </cell>
          <cell r="O1693">
            <v>1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C1693">
            <v>2005</v>
          </cell>
          <cell r="AD1693">
            <v>1</v>
          </cell>
          <cell r="AE1693">
            <v>0</v>
          </cell>
          <cell r="AF1693">
            <v>0.22</v>
          </cell>
        </row>
        <row r="1694">
          <cell r="A1694">
            <v>28</v>
          </cell>
          <cell r="B1694">
            <v>8</v>
          </cell>
          <cell r="C1694">
            <v>4</v>
          </cell>
          <cell r="D1694">
            <v>6</v>
          </cell>
          <cell r="E1694">
            <v>1</v>
          </cell>
          <cell r="F1694">
            <v>0</v>
          </cell>
          <cell r="G1694">
            <v>56.565382500000005</v>
          </cell>
          <cell r="H1694">
            <v>78.365614182794545</v>
          </cell>
          <cell r="I1694">
            <v>1.1078791437605595</v>
          </cell>
          <cell r="J1694">
            <v>0</v>
          </cell>
          <cell r="K1694">
            <v>0</v>
          </cell>
          <cell r="M1694">
            <v>2011</v>
          </cell>
          <cell r="N1694">
            <v>2019</v>
          </cell>
          <cell r="O1694">
            <v>1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C1694">
            <v>2005</v>
          </cell>
          <cell r="AD1694">
            <v>1</v>
          </cell>
          <cell r="AE1694">
            <v>0</v>
          </cell>
          <cell r="AF1694">
            <v>0.216</v>
          </cell>
        </row>
        <row r="1695">
          <cell r="A1695">
            <v>28</v>
          </cell>
          <cell r="B1695">
            <v>9</v>
          </cell>
          <cell r="C1695">
            <v>4</v>
          </cell>
          <cell r="D1695">
            <v>6</v>
          </cell>
          <cell r="E1695">
            <v>1</v>
          </cell>
          <cell r="F1695">
            <v>0</v>
          </cell>
          <cell r="G1695">
            <v>56.565382500000005</v>
          </cell>
          <cell r="H1695">
            <v>77.885876856599452</v>
          </cell>
          <cell r="I1695">
            <v>1.0974193679535218</v>
          </cell>
          <cell r="J1695">
            <v>0</v>
          </cell>
          <cell r="K1695">
            <v>0</v>
          </cell>
          <cell r="M1695">
            <v>2020</v>
          </cell>
          <cell r="N1695">
            <v>2029</v>
          </cell>
          <cell r="O1695">
            <v>1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C1695">
            <v>2005</v>
          </cell>
          <cell r="AD1695">
            <v>1</v>
          </cell>
          <cell r="AE1695">
            <v>0</v>
          </cell>
          <cell r="AF1695">
            <v>0.216</v>
          </cell>
        </row>
        <row r="1696">
          <cell r="A1696">
            <v>28</v>
          </cell>
          <cell r="B1696">
            <v>10</v>
          </cell>
          <cell r="C1696">
            <v>4</v>
          </cell>
          <cell r="D1696">
            <v>6</v>
          </cell>
          <cell r="E1696">
            <v>1</v>
          </cell>
          <cell r="F1696">
            <v>0</v>
          </cell>
          <cell r="G1696">
            <v>56.565382500000005</v>
          </cell>
          <cell r="H1696">
            <v>77.352835383049324</v>
          </cell>
          <cell r="I1696">
            <v>1.0852388012383443</v>
          </cell>
          <cell r="J1696">
            <v>0</v>
          </cell>
          <cell r="K1696">
            <v>0</v>
          </cell>
          <cell r="M1696">
            <v>2030</v>
          </cell>
          <cell r="N1696">
            <v>2052</v>
          </cell>
          <cell r="O1696">
            <v>1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C1696">
            <v>2005</v>
          </cell>
          <cell r="AD1696">
            <v>1</v>
          </cell>
          <cell r="AE1696">
            <v>0</v>
          </cell>
          <cell r="AF1696">
            <v>0.216</v>
          </cell>
        </row>
        <row r="1697">
          <cell r="A1697">
            <v>28</v>
          </cell>
          <cell r="B1697">
            <v>11</v>
          </cell>
          <cell r="C1697">
            <v>4</v>
          </cell>
          <cell r="D1697">
            <v>6</v>
          </cell>
          <cell r="E1697">
            <v>1</v>
          </cell>
          <cell r="F1697">
            <v>1.6584455616140456E-3</v>
          </cell>
          <cell r="G1697">
            <v>69.599999999999994</v>
          </cell>
          <cell r="H1697">
            <v>14.735759576800188</v>
          </cell>
          <cell r="I1697">
            <v>0.56394435718973646</v>
          </cell>
          <cell r="J1697">
            <v>0</v>
          </cell>
          <cell r="K1697">
            <v>0</v>
          </cell>
          <cell r="M1697">
            <v>2003</v>
          </cell>
          <cell r="N1697">
            <v>2012</v>
          </cell>
          <cell r="O1697">
            <v>1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C1697">
            <v>2005</v>
          </cell>
          <cell r="AD1697">
            <v>1</v>
          </cell>
          <cell r="AE1697">
            <v>0</v>
          </cell>
          <cell r="AF1697">
            <v>0.78</v>
          </cell>
        </row>
        <row r="1698">
          <cell r="A1698">
            <v>28</v>
          </cell>
          <cell r="B1698">
            <v>12</v>
          </cell>
          <cell r="C1698">
            <v>4</v>
          </cell>
          <cell r="D1698">
            <v>6</v>
          </cell>
          <cell r="E1698">
            <v>1</v>
          </cell>
          <cell r="F1698">
            <v>0</v>
          </cell>
          <cell r="G1698">
            <v>70.254995348837213</v>
          </cell>
          <cell r="H1698">
            <v>14.498514278793014</v>
          </cell>
          <cell r="I1698">
            <v>0.48101209350691232</v>
          </cell>
          <cell r="J1698">
            <v>0</v>
          </cell>
          <cell r="K1698">
            <v>0</v>
          </cell>
          <cell r="M1698">
            <v>2007</v>
          </cell>
          <cell r="N1698">
            <v>2012</v>
          </cell>
          <cell r="O1698">
            <v>1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C1698">
            <v>2005</v>
          </cell>
          <cell r="AD1698">
            <v>1</v>
          </cell>
          <cell r="AE1698">
            <v>0</v>
          </cell>
          <cell r="AF1698">
            <v>0.78</v>
          </cell>
        </row>
        <row r="1699">
          <cell r="A1699">
            <v>28</v>
          </cell>
          <cell r="B1699">
            <v>13</v>
          </cell>
          <cell r="C1699">
            <v>4</v>
          </cell>
          <cell r="D1699">
            <v>6</v>
          </cell>
          <cell r="E1699">
            <v>1</v>
          </cell>
          <cell r="F1699">
            <v>0</v>
          </cell>
          <cell r="G1699">
            <v>71.308820279069764</v>
          </cell>
          <cell r="H1699">
            <v>13.985780932059672</v>
          </cell>
          <cell r="I1699">
            <v>0.46609915183236572</v>
          </cell>
          <cell r="J1699">
            <v>0</v>
          </cell>
          <cell r="K1699">
            <v>0</v>
          </cell>
          <cell r="M1699">
            <v>2013</v>
          </cell>
          <cell r="N1699">
            <v>2029</v>
          </cell>
          <cell r="O1699">
            <v>1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C1699">
            <v>2005</v>
          </cell>
          <cell r="AD1699">
            <v>1</v>
          </cell>
          <cell r="AE1699">
            <v>0</v>
          </cell>
          <cell r="AF1699">
            <v>0.78</v>
          </cell>
        </row>
        <row r="1700">
          <cell r="A1700">
            <v>28</v>
          </cell>
          <cell r="B1700">
            <v>14</v>
          </cell>
          <cell r="C1700">
            <v>4</v>
          </cell>
          <cell r="D1700">
            <v>6</v>
          </cell>
          <cell r="E1700">
            <v>1</v>
          </cell>
          <cell r="F1700">
            <v>0</v>
          </cell>
          <cell r="G1700">
            <v>72.47973686821706</v>
          </cell>
          <cell r="H1700">
            <v>13.759839398423811</v>
          </cell>
          <cell r="I1700">
            <v>0.45965488856231362</v>
          </cell>
          <cell r="J1700">
            <v>0</v>
          </cell>
          <cell r="K1700">
            <v>0</v>
          </cell>
          <cell r="M1700">
            <v>2030</v>
          </cell>
          <cell r="N1700">
            <v>2052</v>
          </cell>
          <cell r="O1700">
            <v>1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C1700">
            <v>2005</v>
          </cell>
          <cell r="AD1700">
            <v>1</v>
          </cell>
          <cell r="AE1700">
            <v>0</v>
          </cell>
          <cell r="AF1700">
            <v>0.78</v>
          </cell>
        </row>
        <row r="1701">
          <cell r="A1701">
            <v>28</v>
          </cell>
          <cell r="B1701">
            <v>15</v>
          </cell>
          <cell r="C1701">
            <v>4</v>
          </cell>
          <cell r="D1701">
            <v>6</v>
          </cell>
          <cell r="E1701">
            <v>1</v>
          </cell>
          <cell r="F1701">
            <v>0</v>
          </cell>
          <cell r="G1701">
            <v>75.2</v>
          </cell>
          <cell r="H1701">
            <v>10.52990832907715</v>
          </cell>
          <cell r="I1701">
            <v>0.34924613772902946</v>
          </cell>
          <cell r="J1701">
            <v>0</v>
          </cell>
          <cell r="K1701">
            <v>0</v>
          </cell>
          <cell r="M1701">
            <v>2003</v>
          </cell>
          <cell r="N1701">
            <v>2010</v>
          </cell>
          <cell r="O1701">
            <v>1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C1701">
            <v>2005</v>
          </cell>
          <cell r="AD1701">
            <v>1</v>
          </cell>
          <cell r="AE1701">
            <v>0</v>
          </cell>
          <cell r="AF1701">
            <v>0.85</v>
          </cell>
        </row>
        <row r="1702">
          <cell r="A1702">
            <v>28</v>
          </cell>
          <cell r="B1702">
            <v>16</v>
          </cell>
          <cell r="C1702">
            <v>4</v>
          </cell>
          <cell r="D1702">
            <v>6</v>
          </cell>
          <cell r="E1702">
            <v>1</v>
          </cell>
          <cell r="F1702">
            <v>0</v>
          </cell>
          <cell r="G1702">
            <v>75.485831158952649</v>
          </cell>
          <cell r="H1702">
            <v>10.192732436699623</v>
          </cell>
          <cell r="I1702">
            <v>0.21744254916312333</v>
          </cell>
          <cell r="J1702">
            <v>0</v>
          </cell>
          <cell r="K1702">
            <v>0</v>
          </cell>
          <cell r="M1702">
            <v>2011</v>
          </cell>
          <cell r="N1702">
            <v>2019</v>
          </cell>
          <cell r="O1702">
            <v>1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C1702">
            <v>2005</v>
          </cell>
          <cell r="AD1702">
            <v>1</v>
          </cell>
          <cell r="AE1702">
            <v>0</v>
          </cell>
          <cell r="AF1702">
            <v>0.85</v>
          </cell>
        </row>
        <row r="1703">
          <cell r="A1703">
            <v>28</v>
          </cell>
          <cell r="B1703">
            <v>17</v>
          </cell>
          <cell r="C1703">
            <v>4</v>
          </cell>
          <cell r="D1703">
            <v>6</v>
          </cell>
          <cell r="E1703">
            <v>1</v>
          </cell>
          <cell r="F1703">
            <v>0</v>
          </cell>
          <cell r="G1703">
            <v>77.501367307259585</v>
          </cell>
          <cell r="H1703">
            <v>9.9154180761290291</v>
          </cell>
          <cell r="I1703">
            <v>0.21225219828173394</v>
          </cell>
          <cell r="J1703">
            <v>0</v>
          </cell>
          <cell r="K1703">
            <v>0</v>
          </cell>
          <cell r="M1703">
            <v>2020</v>
          </cell>
          <cell r="N1703">
            <v>2029</v>
          </cell>
          <cell r="O1703">
            <v>1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C1703">
            <v>2005</v>
          </cell>
          <cell r="AD1703">
            <v>1</v>
          </cell>
          <cell r="AE1703">
            <v>0</v>
          </cell>
          <cell r="AF1703">
            <v>0.85</v>
          </cell>
        </row>
        <row r="1704">
          <cell r="A1704">
            <v>28</v>
          </cell>
          <cell r="B1704">
            <v>18</v>
          </cell>
          <cell r="C1704">
            <v>4</v>
          </cell>
          <cell r="D1704">
            <v>6</v>
          </cell>
          <cell r="E1704">
            <v>1</v>
          </cell>
          <cell r="F1704">
            <v>0</v>
          </cell>
          <cell r="G1704">
            <v>78.773967755654667</v>
          </cell>
          <cell r="H1704">
            <v>9.616748867113845</v>
          </cell>
          <cell r="I1704">
            <v>0.20679087632979709</v>
          </cell>
          <cell r="J1704">
            <v>0</v>
          </cell>
          <cell r="K1704">
            <v>0</v>
          </cell>
          <cell r="M1704">
            <v>2030</v>
          </cell>
          <cell r="N1704">
            <v>2052</v>
          </cell>
          <cell r="O1704">
            <v>1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C1704">
            <v>2005</v>
          </cell>
          <cell r="AD1704">
            <v>1</v>
          </cell>
          <cell r="AE1704">
            <v>0</v>
          </cell>
          <cell r="AF1704">
            <v>0.85</v>
          </cell>
        </row>
        <row r="1705">
          <cell r="A1705">
            <v>28</v>
          </cell>
          <cell r="B1705">
            <v>19</v>
          </cell>
          <cell r="C1705">
            <v>4</v>
          </cell>
          <cell r="D1705">
            <v>6</v>
          </cell>
          <cell r="E1705">
            <v>1</v>
          </cell>
          <cell r="F1705">
            <v>0</v>
          </cell>
          <cell r="G1705">
            <v>15.054945054945055</v>
          </cell>
          <cell r="H1705">
            <v>509.766874839151</v>
          </cell>
          <cell r="I1705">
            <v>27.523251886627747</v>
          </cell>
          <cell r="J1705">
            <v>0</v>
          </cell>
          <cell r="K1705">
            <v>0</v>
          </cell>
          <cell r="M1705">
            <v>2003</v>
          </cell>
          <cell r="N1705">
            <v>2019</v>
          </cell>
          <cell r="O1705">
            <v>1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C1705">
            <v>2005</v>
          </cell>
          <cell r="AD1705">
            <v>1</v>
          </cell>
          <cell r="AE1705">
            <v>0</v>
          </cell>
          <cell r="AF1705">
            <v>0.92</v>
          </cell>
        </row>
        <row r="1706">
          <cell r="A1706">
            <v>28</v>
          </cell>
          <cell r="B1706">
            <v>20</v>
          </cell>
          <cell r="C1706">
            <v>4</v>
          </cell>
          <cell r="D1706">
            <v>6</v>
          </cell>
          <cell r="E1706">
            <v>1</v>
          </cell>
          <cell r="F1706">
            <v>0</v>
          </cell>
          <cell r="G1706">
            <v>85.36</v>
          </cell>
          <cell r="H1706">
            <v>70.243907498936608</v>
          </cell>
          <cell r="I1706">
            <v>4.4008308033208738</v>
          </cell>
          <cell r="J1706">
            <v>0</v>
          </cell>
          <cell r="K1706">
            <v>0</v>
          </cell>
          <cell r="M1706">
            <v>2011</v>
          </cell>
          <cell r="N1706">
            <v>2019</v>
          </cell>
          <cell r="O1706">
            <v>1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C1706">
            <v>2005</v>
          </cell>
          <cell r="AD1706">
            <v>1</v>
          </cell>
          <cell r="AE1706">
            <v>0</v>
          </cell>
          <cell r="AF1706">
            <v>0.8</v>
          </cell>
        </row>
        <row r="1707">
          <cell r="A1707">
            <v>28</v>
          </cell>
          <cell r="B1707">
            <v>21</v>
          </cell>
          <cell r="C1707">
            <v>4</v>
          </cell>
          <cell r="D1707">
            <v>6</v>
          </cell>
          <cell r="E1707">
            <v>1</v>
          </cell>
          <cell r="F1707">
            <v>0</v>
          </cell>
          <cell r="G1707">
            <v>170</v>
          </cell>
          <cell r="H1707">
            <v>25.826149437780238</v>
          </cell>
          <cell r="I1707">
            <v>0.93676904658364624</v>
          </cell>
          <cell r="J1707">
            <v>0</v>
          </cell>
          <cell r="K1707">
            <v>2.5826149437780241</v>
          </cell>
          <cell r="M1707">
            <v>2020</v>
          </cell>
          <cell r="N1707">
            <v>2029</v>
          </cell>
          <cell r="O1707">
            <v>1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C1707">
            <v>2005</v>
          </cell>
          <cell r="AD1707">
            <v>1</v>
          </cell>
          <cell r="AE1707">
            <v>0</v>
          </cell>
          <cell r="AF1707">
            <v>0.8</v>
          </cell>
        </row>
        <row r="1708">
          <cell r="A1708">
            <v>28</v>
          </cell>
          <cell r="B1708">
            <v>23</v>
          </cell>
          <cell r="C1708">
            <v>4</v>
          </cell>
          <cell r="D1708">
            <v>6</v>
          </cell>
          <cell r="E1708">
            <v>1</v>
          </cell>
          <cell r="F1708">
            <v>0</v>
          </cell>
          <cell r="G1708">
            <v>170</v>
          </cell>
          <cell r="H1708">
            <v>25.826149437780238</v>
          </cell>
          <cell r="I1708">
            <v>0.93676904658364624</v>
          </cell>
          <cell r="J1708">
            <v>0</v>
          </cell>
          <cell r="K1708">
            <v>3.8739224156670353</v>
          </cell>
          <cell r="M1708">
            <v>2022</v>
          </cell>
          <cell r="N1708">
            <v>2029</v>
          </cell>
          <cell r="O1708">
            <v>1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C1708">
            <v>2005</v>
          </cell>
          <cell r="AD1708">
            <v>1</v>
          </cell>
          <cell r="AE1708">
            <v>0</v>
          </cell>
          <cell r="AF1708">
            <v>0.8</v>
          </cell>
        </row>
        <row r="1709">
          <cell r="A1709">
            <v>28</v>
          </cell>
          <cell r="B1709">
            <v>22</v>
          </cell>
          <cell r="C1709">
            <v>4</v>
          </cell>
          <cell r="D1709">
            <v>6</v>
          </cell>
          <cell r="E1709">
            <v>1</v>
          </cell>
          <cell r="F1709">
            <v>0</v>
          </cell>
          <cell r="G1709">
            <v>202</v>
          </cell>
          <cell r="H1709">
            <v>18.595351613871063</v>
          </cell>
          <cell r="I1709">
            <v>0.61128673387008137</v>
          </cell>
          <cell r="J1709">
            <v>0</v>
          </cell>
          <cell r="K1709">
            <v>2.7893027420806593</v>
          </cell>
          <cell r="M1709">
            <v>2030</v>
          </cell>
          <cell r="N1709">
            <v>2052</v>
          </cell>
          <cell r="O1709">
            <v>1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C1709">
            <v>2005</v>
          </cell>
          <cell r="AD1709">
            <v>1</v>
          </cell>
          <cell r="AE1709">
            <v>0</v>
          </cell>
          <cell r="AF1709">
            <v>0.8</v>
          </cell>
        </row>
        <row r="1710">
          <cell r="A1710">
            <v>36</v>
          </cell>
          <cell r="B1710">
            <v>1</v>
          </cell>
          <cell r="C1710">
            <v>4</v>
          </cell>
          <cell r="D1710">
            <v>7</v>
          </cell>
          <cell r="E1710">
            <v>1</v>
          </cell>
          <cell r="F1710">
            <v>0</v>
          </cell>
          <cell r="G1710">
            <v>2.6957796014067998</v>
          </cell>
          <cell r="H1710">
            <v>619.78267062078646</v>
          </cell>
          <cell r="I1710">
            <v>32.162834856171543</v>
          </cell>
          <cell r="J1710">
            <v>0</v>
          </cell>
          <cell r="K1710">
            <v>0</v>
          </cell>
          <cell r="M1710">
            <v>2003</v>
          </cell>
          <cell r="N1710">
            <v>2052</v>
          </cell>
          <cell r="O1710">
            <v>1</v>
          </cell>
          <cell r="Q1710">
            <v>1</v>
          </cell>
          <cell r="R1710">
            <v>1</v>
          </cell>
          <cell r="S1710">
            <v>0</v>
          </cell>
          <cell r="T1710">
            <v>1</v>
          </cell>
          <cell r="U1710">
            <v>1</v>
          </cell>
          <cell r="V1710">
            <v>1</v>
          </cell>
          <cell r="W1710">
            <v>1</v>
          </cell>
          <cell r="X1710">
            <v>1</v>
          </cell>
          <cell r="Y1710">
            <v>1</v>
          </cell>
          <cell r="Z1710">
            <v>1</v>
          </cell>
          <cell r="AA1710">
            <v>1</v>
          </cell>
          <cell r="AC1710">
            <v>1992</v>
          </cell>
          <cell r="AD1710">
            <v>1</v>
          </cell>
          <cell r="AE1710">
            <v>0</v>
          </cell>
          <cell r="AF1710">
            <v>1</v>
          </cell>
        </row>
        <row r="1711">
          <cell r="A1711">
            <v>36</v>
          </cell>
          <cell r="B1711">
            <v>2</v>
          </cell>
          <cell r="C1711">
            <v>4</v>
          </cell>
          <cell r="D1711">
            <v>7</v>
          </cell>
          <cell r="E1711">
            <v>1</v>
          </cell>
          <cell r="F1711">
            <v>0</v>
          </cell>
          <cell r="G1711">
            <v>2.7029322075269961</v>
          </cell>
          <cell r="H1711">
            <v>604.24494350215946</v>
          </cell>
          <cell r="I1711">
            <v>31.356524233036318</v>
          </cell>
          <cell r="J1711">
            <v>0</v>
          </cell>
          <cell r="K1711">
            <v>0</v>
          </cell>
          <cell r="M1711">
            <v>2004</v>
          </cell>
          <cell r="N1711">
            <v>2052</v>
          </cell>
          <cell r="O1711">
            <v>1</v>
          </cell>
          <cell r="Q1711">
            <v>1</v>
          </cell>
          <cell r="R1711">
            <v>1</v>
          </cell>
          <cell r="S1711">
            <v>0</v>
          </cell>
          <cell r="T1711">
            <v>1</v>
          </cell>
          <cell r="U1711">
            <v>1</v>
          </cell>
          <cell r="V1711">
            <v>1</v>
          </cell>
          <cell r="W1711">
            <v>1</v>
          </cell>
          <cell r="X1711">
            <v>1</v>
          </cell>
          <cell r="Y1711">
            <v>1</v>
          </cell>
          <cell r="Z1711">
            <v>1</v>
          </cell>
          <cell r="AA1711">
            <v>1</v>
          </cell>
          <cell r="AC1711">
            <v>1992</v>
          </cell>
          <cell r="AD1711">
            <v>1</v>
          </cell>
          <cell r="AE1711">
            <v>0</v>
          </cell>
          <cell r="AF1711">
            <v>1</v>
          </cell>
        </row>
        <row r="1712">
          <cell r="A1712">
            <v>36</v>
          </cell>
          <cell r="B1712">
            <v>3</v>
          </cell>
          <cell r="C1712">
            <v>4</v>
          </cell>
          <cell r="D1712">
            <v>7</v>
          </cell>
          <cell r="E1712">
            <v>1</v>
          </cell>
          <cell r="F1712">
            <v>0</v>
          </cell>
          <cell r="G1712">
            <v>3.0723329425556858</v>
          </cell>
          <cell r="H1712">
            <v>604.24494350215946</v>
          </cell>
          <cell r="I1712">
            <v>31.356524233036318</v>
          </cell>
          <cell r="J1712">
            <v>0</v>
          </cell>
          <cell r="K1712">
            <v>0</v>
          </cell>
          <cell r="M1712">
            <v>2011</v>
          </cell>
          <cell r="N1712">
            <v>2052</v>
          </cell>
          <cell r="O1712">
            <v>1</v>
          </cell>
          <cell r="Q1712">
            <v>1</v>
          </cell>
          <cell r="R1712">
            <v>1</v>
          </cell>
          <cell r="S1712">
            <v>0</v>
          </cell>
          <cell r="T1712">
            <v>1</v>
          </cell>
          <cell r="U1712">
            <v>1</v>
          </cell>
          <cell r="V1712">
            <v>1</v>
          </cell>
          <cell r="W1712">
            <v>1</v>
          </cell>
          <cell r="X1712">
            <v>1</v>
          </cell>
          <cell r="Y1712">
            <v>1</v>
          </cell>
          <cell r="Z1712">
            <v>1</v>
          </cell>
          <cell r="AA1712">
            <v>1</v>
          </cell>
          <cell r="AC1712">
            <v>1992</v>
          </cell>
          <cell r="AD1712">
            <v>1</v>
          </cell>
          <cell r="AE1712">
            <v>0</v>
          </cell>
          <cell r="AF1712">
            <v>1</v>
          </cell>
        </row>
        <row r="1713">
          <cell r="A1713">
            <v>36</v>
          </cell>
          <cell r="B1713">
            <v>4</v>
          </cell>
          <cell r="C1713">
            <v>4</v>
          </cell>
          <cell r="D1713">
            <v>7</v>
          </cell>
          <cell r="E1713">
            <v>1</v>
          </cell>
          <cell r="F1713">
            <v>0</v>
          </cell>
          <cell r="G1713">
            <v>3.4137032695063176</v>
          </cell>
          <cell r="H1713">
            <v>664.66943785237549</v>
          </cell>
          <cell r="I1713">
            <v>31.356524233036318</v>
          </cell>
          <cell r="J1713">
            <v>0</v>
          </cell>
          <cell r="K1713">
            <v>0</v>
          </cell>
          <cell r="M1713">
            <v>2011</v>
          </cell>
          <cell r="N1713">
            <v>2052</v>
          </cell>
          <cell r="O1713">
            <v>1</v>
          </cell>
          <cell r="Q1713">
            <v>1</v>
          </cell>
          <cell r="R1713">
            <v>1</v>
          </cell>
          <cell r="S1713">
            <v>0</v>
          </cell>
          <cell r="T1713">
            <v>1</v>
          </cell>
          <cell r="U1713">
            <v>1</v>
          </cell>
          <cell r="V1713">
            <v>1</v>
          </cell>
          <cell r="W1713">
            <v>1</v>
          </cell>
          <cell r="X1713">
            <v>1</v>
          </cell>
          <cell r="Y1713">
            <v>1</v>
          </cell>
          <cell r="Z1713">
            <v>1</v>
          </cell>
          <cell r="AA1713">
            <v>1</v>
          </cell>
          <cell r="AC1713">
            <v>1992</v>
          </cell>
          <cell r="AD1713">
            <v>1</v>
          </cell>
          <cell r="AE1713">
            <v>0</v>
          </cell>
          <cell r="AF1713">
            <v>1</v>
          </cell>
        </row>
        <row r="1714">
          <cell r="A1714">
            <v>36</v>
          </cell>
          <cell r="B1714">
            <v>5</v>
          </cell>
          <cell r="C1714">
            <v>4</v>
          </cell>
          <cell r="D1714">
            <v>7</v>
          </cell>
          <cell r="E1714">
            <v>1</v>
          </cell>
          <cell r="F1714">
            <v>0</v>
          </cell>
          <cell r="G1714">
            <v>3.4137032695063176</v>
          </cell>
          <cell r="H1714">
            <v>664.66943785237549</v>
          </cell>
          <cell r="I1714">
            <v>31.356524233036318</v>
          </cell>
          <cell r="J1714">
            <v>0</v>
          </cell>
          <cell r="K1714">
            <v>66.466943785237547</v>
          </cell>
          <cell r="M1714">
            <v>2022</v>
          </cell>
          <cell r="N1714">
            <v>2052</v>
          </cell>
          <cell r="O1714">
            <v>1</v>
          </cell>
          <cell r="Q1714">
            <v>1</v>
          </cell>
          <cell r="R1714">
            <v>1</v>
          </cell>
          <cell r="S1714">
            <v>0</v>
          </cell>
          <cell r="T1714">
            <v>1</v>
          </cell>
          <cell r="U1714">
            <v>1</v>
          </cell>
          <cell r="V1714">
            <v>1</v>
          </cell>
          <cell r="W1714">
            <v>1</v>
          </cell>
          <cell r="X1714">
            <v>1</v>
          </cell>
          <cell r="Y1714">
            <v>1</v>
          </cell>
          <cell r="Z1714">
            <v>1</v>
          </cell>
          <cell r="AA1714">
            <v>1</v>
          </cell>
          <cell r="AC1714">
            <v>1992</v>
          </cell>
          <cell r="AD1714">
            <v>1</v>
          </cell>
          <cell r="AE1714">
            <v>0</v>
          </cell>
          <cell r="AF1714">
            <v>1</v>
          </cell>
        </row>
        <row r="1715">
          <cell r="A1715">
            <v>36</v>
          </cell>
          <cell r="B1715">
            <v>6</v>
          </cell>
          <cell r="C1715">
            <v>4</v>
          </cell>
          <cell r="D1715">
            <v>7</v>
          </cell>
          <cell r="E1715">
            <v>1</v>
          </cell>
          <cell r="F1715">
            <v>0</v>
          </cell>
          <cell r="G1715">
            <v>3.4137032695063176</v>
          </cell>
          <cell r="H1715">
            <v>664.66943785237549</v>
          </cell>
          <cell r="I1715">
            <v>31.356524233036318</v>
          </cell>
          <cell r="J1715">
            <v>0</v>
          </cell>
          <cell r="K1715">
            <v>99.700415677856327</v>
          </cell>
          <cell r="M1715">
            <v>2025</v>
          </cell>
          <cell r="N1715">
            <v>2052</v>
          </cell>
          <cell r="O1715">
            <v>1</v>
          </cell>
          <cell r="Q1715">
            <v>1</v>
          </cell>
          <cell r="R1715">
            <v>1</v>
          </cell>
          <cell r="S1715">
            <v>0</v>
          </cell>
          <cell r="T1715">
            <v>1</v>
          </cell>
          <cell r="U1715">
            <v>1</v>
          </cell>
          <cell r="V1715">
            <v>1</v>
          </cell>
          <cell r="W1715">
            <v>1</v>
          </cell>
          <cell r="X1715">
            <v>1</v>
          </cell>
          <cell r="Y1715">
            <v>1</v>
          </cell>
          <cell r="Z1715">
            <v>1</v>
          </cell>
          <cell r="AA1715">
            <v>1</v>
          </cell>
          <cell r="AC1715">
            <v>1992</v>
          </cell>
          <cell r="AD1715">
            <v>1</v>
          </cell>
          <cell r="AE1715">
            <v>0</v>
          </cell>
          <cell r="AF1715">
            <v>1</v>
          </cell>
        </row>
        <row r="1716">
          <cell r="A1716">
            <v>37</v>
          </cell>
          <cell r="B1716">
            <v>1</v>
          </cell>
          <cell r="C1716">
            <v>4</v>
          </cell>
          <cell r="D1716">
            <v>7</v>
          </cell>
          <cell r="E1716">
            <v>1</v>
          </cell>
          <cell r="F1716">
            <v>0</v>
          </cell>
          <cell r="G1716">
            <v>17.819460726846426</v>
          </cell>
          <cell r="H1716">
            <v>31.824527374623184</v>
          </cell>
          <cell r="I1716">
            <v>0.30819236965627922</v>
          </cell>
          <cell r="J1716">
            <v>0</v>
          </cell>
          <cell r="K1716">
            <v>0</v>
          </cell>
          <cell r="M1716">
            <v>2003</v>
          </cell>
          <cell r="N1716">
            <v>2052</v>
          </cell>
          <cell r="O1716">
            <v>1</v>
          </cell>
          <cell r="Q1716">
            <v>1</v>
          </cell>
          <cell r="R1716">
            <v>1</v>
          </cell>
          <cell r="S1716">
            <v>0</v>
          </cell>
          <cell r="T1716">
            <v>1</v>
          </cell>
          <cell r="U1716">
            <v>1</v>
          </cell>
          <cell r="V1716">
            <v>1</v>
          </cell>
          <cell r="W1716">
            <v>1</v>
          </cell>
          <cell r="X1716">
            <v>1</v>
          </cell>
          <cell r="Y1716">
            <v>1</v>
          </cell>
          <cell r="Z1716">
            <v>1</v>
          </cell>
          <cell r="AA1716">
            <v>1</v>
          </cell>
          <cell r="AC1716">
            <v>1992</v>
          </cell>
          <cell r="AD1716">
            <v>1</v>
          </cell>
          <cell r="AE1716">
            <v>0</v>
          </cell>
          <cell r="AF1716">
            <v>1</v>
          </cell>
        </row>
        <row r="1717">
          <cell r="A1717">
            <v>37</v>
          </cell>
          <cell r="B1717">
            <v>2</v>
          </cell>
          <cell r="C1717">
            <v>4</v>
          </cell>
          <cell r="D1717">
            <v>7</v>
          </cell>
          <cell r="E1717">
            <v>1</v>
          </cell>
          <cell r="F1717">
            <v>0</v>
          </cell>
          <cell r="G1717">
            <v>17.819460726846426</v>
          </cell>
          <cell r="H1717">
            <v>36.775009410675686</v>
          </cell>
          <cell r="I1717">
            <v>0.30819236965627922</v>
          </cell>
          <cell r="J1717">
            <v>0</v>
          </cell>
          <cell r="K1717">
            <v>0</v>
          </cell>
          <cell r="M1717">
            <v>2004</v>
          </cell>
          <cell r="N1717">
            <v>2052</v>
          </cell>
          <cell r="O1717">
            <v>1</v>
          </cell>
          <cell r="Q1717">
            <v>1</v>
          </cell>
          <cell r="R1717">
            <v>1</v>
          </cell>
          <cell r="S1717">
            <v>0</v>
          </cell>
          <cell r="T1717">
            <v>1</v>
          </cell>
          <cell r="U1717">
            <v>1</v>
          </cell>
          <cell r="V1717">
            <v>1</v>
          </cell>
          <cell r="W1717">
            <v>1</v>
          </cell>
          <cell r="X1717">
            <v>1</v>
          </cell>
          <cell r="Y1717">
            <v>1</v>
          </cell>
          <cell r="Z1717">
            <v>1</v>
          </cell>
          <cell r="AA1717">
            <v>1</v>
          </cell>
          <cell r="AC1717">
            <v>1992</v>
          </cell>
          <cell r="AD1717">
            <v>1</v>
          </cell>
          <cell r="AE1717">
            <v>0</v>
          </cell>
          <cell r="AF1717">
            <v>1</v>
          </cell>
        </row>
        <row r="1718">
          <cell r="A1718">
            <v>37</v>
          </cell>
          <cell r="B1718">
            <v>3</v>
          </cell>
          <cell r="C1718">
            <v>4</v>
          </cell>
          <cell r="D1718">
            <v>7</v>
          </cell>
          <cell r="E1718">
            <v>1</v>
          </cell>
          <cell r="F1718">
            <v>0</v>
          </cell>
          <cell r="G1718">
            <v>20.249387189598213</v>
          </cell>
          <cell r="H1718">
            <v>36.775009410675686</v>
          </cell>
          <cell r="I1718">
            <v>0.30819236965627922</v>
          </cell>
          <cell r="J1718">
            <v>0</v>
          </cell>
          <cell r="K1718">
            <v>0</v>
          </cell>
          <cell r="M1718">
            <v>2011</v>
          </cell>
          <cell r="N1718">
            <v>2052</v>
          </cell>
          <cell r="O1718">
            <v>1</v>
          </cell>
          <cell r="Q1718">
            <v>1</v>
          </cell>
          <cell r="R1718">
            <v>1</v>
          </cell>
          <cell r="S1718">
            <v>0</v>
          </cell>
          <cell r="T1718">
            <v>1</v>
          </cell>
          <cell r="U1718">
            <v>1</v>
          </cell>
          <cell r="V1718">
            <v>1</v>
          </cell>
          <cell r="W1718">
            <v>1</v>
          </cell>
          <cell r="X1718">
            <v>1</v>
          </cell>
          <cell r="Y1718">
            <v>1</v>
          </cell>
          <cell r="Z1718">
            <v>1</v>
          </cell>
          <cell r="AA1718">
            <v>1</v>
          </cell>
          <cell r="AC1718">
            <v>1992</v>
          </cell>
          <cell r="AD1718">
            <v>1</v>
          </cell>
          <cell r="AE1718">
            <v>0</v>
          </cell>
          <cell r="AF1718">
            <v>1</v>
          </cell>
        </row>
        <row r="1719">
          <cell r="A1719">
            <v>37</v>
          </cell>
          <cell r="B1719">
            <v>4</v>
          </cell>
          <cell r="C1719">
            <v>4</v>
          </cell>
          <cell r="D1719">
            <v>7</v>
          </cell>
          <cell r="E1719">
            <v>1</v>
          </cell>
          <cell r="F1719">
            <v>0</v>
          </cell>
          <cell r="G1719">
            <v>22.499319099553563</v>
          </cell>
          <cell r="H1719">
            <v>40.45251035174325</v>
          </cell>
          <cell r="I1719">
            <v>0.30819236965627922</v>
          </cell>
          <cell r="J1719">
            <v>0</v>
          </cell>
          <cell r="K1719">
            <v>0</v>
          </cell>
          <cell r="M1719">
            <v>2011</v>
          </cell>
          <cell r="N1719">
            <v>2052</v>
          </cell>
          <cell r="O1719">
            <v>1</v>
          </cell>
          <cell r="Q1719">
            <v>1</v>
          </cell>
          <cell r="R1719">
            <v>1</v>
          </cell>
          <cell r="S1719">
            <v>0</v>
          </cell>
          <cell r="T1719">
            <v>1</v>
          </cell>
          <cell r="U1719">
            <v>1</v>
          </cell>
          <cell r="V1719">
            <v>1</v>
          </cell>
          <cell r="W1719">
            <v>1</v>
          </cell>
          <cell r="X1719">
            <v>1</v>
          </cell>
          <cell r="Y1719">
            <v>1</v>
          </cell>
          <cell r="Z1719">
            <v>1</v>
          </cell>
          <cell r="AA1719">
            <v>1</v>
          </cell>
          <cell r="AC1719">
            <v>1992</v>
          </cell>
          <cell r="AD1719">
            <v>1</v>
          </cell>
          <cell r="AE1719">
            <v>0</v>
          </cell>
          <cell r="AF1719">
            <v>1</v>
          </cell>
        </row>
        <row r="1720">
          <cell r="A1720">
            <v>37</v>
          </cell>
          <cell r="B1720">
            <v>5</v>
          </cell>
          <cell r="C1720">
            <v>4</v>
          </cell>
          <cell r="D1720">
            <v>7</v>
          </cell>
          <cell r="E1720">
            <v>1</v>
          </cell>
          <cell r="F1720">
            <v>0</v>
          </cell>
          <cell r="G1720">
            <v>22.499319099553563</v>
          </cell>
          <cell r="H1720">
            <v>40.45251035174325</v>
          </cell>
          <cell r="I1720">
            <v>0.30819236965627922</v>
          </cell>
          <cell r="J1720">
            <v>0</v>
          </cell>
          <cell r="K1720">
            <v>4.0452510351743252</v>
          </cell>
          <cell r="M1720">
            <v>2022</v>
          </cell>
          <cell r="N1720">
            <v>2052</v>
          </cell>
          <cell r="O1720">
            <v>1</v>
          </cell>
          <cell r="Q1720">
            <v>1</v>
          </cell>
          <cell r="R1720">
            <v>1</v>
          </cell>
          <cell r="S1720">
            <v>0</v>
          </cell>
          <cell r="T1720">
            <v>1</v>
          </cell>
          <cell r="U1720">
            <v>1</v>
          </cell>
          <cell r="V1720">
            <v>1</v>
          </cell>
          <cell r="W1720">
            <v>1</v>
          </cell>
          <cell r="X1720">
            <v>1</v>
          </cell>
          <cell r="Y1720">
            <v>1</v>
          </cell>
          <cell r="Z1720">
            <v>1</v>
          </cell>
          <cell r="AA1720">
            <v>1</v>
          </cell>
          <cell r="AC1720">
            <v>1992</v>
          </cell>
          <cell r="AD1720">
            <v>1</v>
          </cell>
          <cell r="AE1720">
            <v>0</v>
          </cell>
          <cell r="AF1720">
            <v>1</v>
          </cell>
        </row>
        <row r="1721">
          <cell r="A1721">
            <v>37</v>
          </cell>
          <cell r="B1721">
            <v>6</v>
          </cell>
          <cell r="C1721">
            <v>4</v>
          </cell>
          <cell r="D1721">
            <v>7</v>
          </cell>
          <cell r="E1721">
            <v>1</v>
          </cell>
          <cell r="F1721">
            <v>0</v>
          </cell>
          <cell r="G1721">
            <v>22.499319099553563</v>
          </cell>
          <cell r="H1721">
            <v>40.45251035174325</v>
          </cell>
          <cell r="I1721">
            <v>0.30819236965627922</v>
          </cell>
          <cell r="J1721">
            <v>0</v>
          </cell>
          <cell r="K1721">
            <v>6.0678765527614873</v>
          </cell>
          <cell r="M1721">
            <v>2025</v>
          </cell>
          <cell r="N1721">
            <v>2052</v>
          </cell>
          <cell r="O1721">
            <v>1</v>
          </cell>
          <cell r="Q1721">
            <v>1</v>
          </cell>
          <cell r="R1721">
            <v>1</v>
          </cell>
          <cell r="S1721">
            <v>0</v>
          </cell>
          <cell r="T1721">
            <v>1</v>
          </cell>
          <cell r="U1721">
            <v>1</v>
          </cell>
          <cell r="V1721">
            <v>1</v>
          </cell>
          <cell r="W1721">
            <v>1</v>
          </cell>
          <cell r="X1721">
            <v>1</v>
          </cell>
          <cell r="Y1721">
            <v>1</v>
          </cell>
          <cell r="Z1721">
            <v>1</v>
          </cell>
          <cell r="AA1721">
            <v>1</v>
          </cell>
          <cell r="AC1721">
            <v>1992</v>
          </cell>
          <cell r="AD1721">
            <v>1</v>
          </cell>
          <cell r="AE1721">
            <v>0</v>
          </cell>
          <cell r="AF1721">
            <v>1</v>
          </cell>
        </row>
        <row r="1722">
          <cell r="A1722">
            <v>38</v>
          </cell>
          <cell r="B1722">
            <v>1</v>
          </cell>
          <cell r="C1722">
            <v>4</v>
          </cell>
          <cell r="D1722">
            <v>7</v>
          </cell>
          <cell r="E1722">
            <v>1</v>
          </cell>
          <cell r="F1722">
            <v>0</v>
          </cell>
          <cell r="G1722">
            <v>2.4451515659018592</v>
          </cell>
          <cell r="H1722">
            <v>333.23816219827654</v>
          </cell>
          <cell r="I1722">
            <v>14.634089859558053</v>
          </cell>
          <cell r="J1722">
            <v>0</v>
          </cell>
          <cell r="K1722">
            <v>0</v>
          </cell>
          <cell r="M1722">
            <v>2003</v>
          </cell>
          <cell r="N1722">
            <v>2011</v>
          </cell>
          <cell r="O1722">
            <v>1</v>
          </cell>
          <cell r="Q1722">
            <v>1</v>
          </cell>
          <cell r="R1722">
            <v>1</v>
          </cell>
          <cell r="S1722">
            <v>0</v>
          </cell>
          <cell r="T1722">
            <v>1</v>
          </cell>
          <cell r="U1722">
            <v>1</v>
          </cell>
          <cell r="V1722">
            <v>1</v>
          </cell>
          <cell r="W1722">
            <v>1</v>
          </cell>
          <cell r="X1722">
            <v>1</v>
          </cell>
          <cell r="Y1722">
            <v>1</v>
          </cell>
          <cell r="Z1722">
            <v>1</v>
          </cell>
          <cell r="AA1722">
            <v>1</v>
          </cell>
          <cell r="AC1722">
            <v>1992</v>
          </cell>
          <cell r="AD1722">
            <v>1</v>
          </cell>
          <cell r="AE1722">
            <v>0</v>
          </cell>
          <cell r="AF1722">
            <v>1</v>
          </cell>
        </row>
        <row r="1723">
          <cell r="A1723">
            <v>38</v>
          </cell>
          <cell r="B1723">
            <v>2</v>
          </cell>
          <cell r="C1723">
            <v>4</v>
          </cell>
          <cell r="D1723">
            <v>7</v>
          </cell>
          <cell r="E1723">
            <v>1</v>
          </cell>
          <cell r="F1723">
            <v>0</v>
          </cell>
          <cell r="G1723">
            <v>2.3022686055707791</v>
          </cell>
          <cell r="H1723">
            <v>606.70782529913572</v>
          </cell>
          <cell r="I1723">
            <v>16.77199522810902</v>
          </cell>
          <cell r="J1723">
            <v>0</v>
          </cell>
          <cell r="K1723">
            <v>0</v>
          </cell>
          <cell r="M1723">
            <v>2003</v>
          </cell>
          <cell r="N1723">
            <v>2011</v>
          </cell>
          <cell r="O1723">
            <v>1</v>
          </cell>
          <cell r="Q1723">
            <v>1</v>
          </cell>
          <cell r="R1723">
            <v>1</v>
          </cell>
          <cell r="S1723">
            <v>0</v>
          </cell>
          <cell r="T1723">
            <v>1</v>
          </cell>
          <cell r="U1723">
            <v>1</v>
          </cell>
          <cell r="V1723">
            <v>1</v>
          </cell>
          <cell r="W1723">
            <v>1</v>
          </cell>
          <cell r="X1723">
            <v>1</v>
          </cell>
          <cell r="Y1723">
            <v>1</v>
          </cell>
          <cell r="Z1723">
            <v>1</v>
          </cell>
          <cell r="AA1723">
            <v>1</v>
          </cell>
          <cell r="AC1723">
            <v>1992</v>
          </cell>
          <cell r="AD1723">
            <v>1</v>
          </cell>
          <cell r="AE1723">
            <v>0</v>
          </cell>
          <cell r="AF1723">
            <v>1</v>
          </cell>
        </row>
        <row r="1724">
          <cell r="A1724">
            <v>38</v>
          </cell>
          <cell r="B1724">
            <v>3</v>
          </cell>
          <cell r="C1724">
            <v>4</v>
          </cell>
          <cell r="D1724">
            <v>7</v>
          </cell>
          <cell r="E1724">
            <v>1</v>
          </cell>
          <cell r="F1724">
            <v>0</v>
          </cell>
          <cell r="G1724">
            <v>2.4297055804262917</v>
          </cell>
          <cell r="H1724">
            <v>495.97799973841865</v>
          </cell>
          <cell r="I1724">
            <v>19.429698698763325</v>
          </cell>
          <cell r="J1724">
            <v>0</v>
          </cell>
          <cell r="K1724">
            <v>0</v>
          </cell>
          <cell r="M1724">
            <v>2003</v>
          </cell>
          <cell r="N1724">
            <v>2011</v>
          </cell>
          <cell r="O1724">
            <v>1</v>
          </cell>
          <cell r="Q1724">
            <v>1</v>
          </cell>
          <cell r="R1724">
            <v>1</v>
          </cell>
          <cell r="S1724">
            <v>0</v>
          </cell>
          <cell r="T1724">
            <v>1</v>
          </cell>
          <cell r="U1724">
            <v>1</v>
          </cell>
          <cell r="V1724">
            <v>1</v>
          </cell>
          <cell r="W1724">
            <v>1</v>
          </cell>
          <cell r="X1724">
            <v>1</v>
          </cell>
          <cell r="Y1724">
            <v>1</v>
          </cell>
          <cell r="Z1724">
            <v>1</v>
          </cell>
          <cell r="AA1724">
            <v>1</v>
          </cell>
          <cell r="AC1724">
            <v>1992</v>
          </cell>
          <cell r="AD1724">
            <v>1</v>
          </cell>
          <cell r="AE1724">
            <v>0</v>
          </cell>
          <cell r="AF1724">
            <v>1</v>
          </cell>
        </row>
        <row r="1725">
          <cell r="A1725">
            <v>38</v>
          </cell>
          <cell r="B1725">
            <v>4</v>
          </cell>
          <cell r="C1725">
            <v>4</v>
          </cell>
          <cell r="D1725">
            <v>7</v>
          </cell>
          <cell r="E1725">
            <v>1</v>
          </cell>
          <cell r="F1725">
            <v>0</v>
          </cell>
          <cell r="G1725">
            <v>2.7846388184220561</v>
          </cell>
          <cell r="H1725">
            <v>504.99191223895275</v>
          </cell>
          <cell r="I1725">
            <v>19.429698698763325</v>
          </cell>
          <cell r="J1725">
            <v>0</v>
          </cell>
          <cell r="K1725">
            <v>0</v>
          </cell>
          <cell r="M1725">
            <v>2007</v>
          </cell>
          <cell r="N1725">
            <v>2011</v>
          </cell>
          <cell r="O1725">
            <v>1</v>
          </cell>
          <cell r="Q1725">
            <v>1</v>
          </cell>
          <cell r="R1725">
            <v>1</v>
          </cell>
          <cell r="S1725">
            <v>0</v>
          </cell>
          <cell r="T1725">
            <v>1</v>
          </cell>
          <cell r="U1725">
            <v>1</v>
          </cell>
          <cell r="V1725">
            <v>1</v>
          </cell>
          <cell r="W1725">
            <v>1</v>
          </cell>
          <cell r="X1725">
            <v>1</v>
          </cell>
          <cell r="Y1725">
            <v>1</v>
          </cell>
          <cell r="Z1725">
            <v>1</v>
          </cell>
          <cell r="AA1725">
            <v>1</v>
          </cell>
          <cell r="AC1725">
            <v>1992</v>
          </cell>
          <cell r="AD1725">
            <v>1</v>
          </cell>
          <cell r="AE1725">
            <v>0</v>
          </cell>
          <cell r="AF1725">
            <v>1</v>
          </cell>
        </row>
        <row r="1726">
          <cell r="A1726">
            <v>38</v>
          </cell>
          <cell r="B1726">
            <v>5</v>
          </cell>
          <cell r="C1726">
            <v>4</v>
          </cell>
          <cell r="D1726">
            <v>7</v>
          </cell>
          <cell r="E1726">
            <v>1</v>
          </cell>
          <cell r="F1726">
            <v>0</v>
          </cell>
          <cell r="G1726">
            <v>3.0201793281812428</v>
          </cell>
          <cell r="H1726">
            <v>534.60491597315877</v>
          </cell>
          <cell r="I1726">
            <v>19.429698698763325</v>
          </cell>
          <cell r="J1726">
            <v>0</v>
          </cell>
          <cell r="K1726">
            <v>0</v>
          </cell>
          <cell r="M1726">
            <v>2007</v>
          </cell>
          <cell r="N1726">
            <v>2011</v>
          </cell>
          <cell r="O1726">
            <v>1</v>
          </cell>
          <cell r="Q1726">
            <v>1</v>
          </cell>
          <cell r="R1726">
            <v>1</v>
          </cell>
          <cell r="S1726">
            <v>0</v>
          </cell>
          <cell r="T1726">
            <v>1</v>
          </cell>
          <cell r="U1726">
            <v>1</v>
          </cell>
          <cell r="V1726">
            <v>1</v>
          </cell>
          <cell r="W1726">
            <v>1</v>
          </cell>
          <cell r="X1726">
            <v>1</v>
          </cell>
          <cell r="Y1726">
            <v>1</v>
          </cell>
          <cell r="Z1726">
            <v>1</v>
          </cell>
          <cell r="AA1726">
            <v>1</v>
          </cell>
          <cell r="AC1726">
            <v>1992</v>
          </cell>
          <cell r="AD1726">
            <v>1</v>
          </cell>
          <cell r="AE1726">
            <v>0</v>
          </cell>
          <cell r="AF1726">
            <v>1</v>
          </cell>
        </row>
        <row r="1727">
          <cell r="A1727">
            <v>38</v>
          </cell>
          <cell r="B1727">
            <v>6</v>
          </cell>
          <cell r="C1727">
            <v>4</v>
          </cell>
          <cell r="D1727">
            <v>7</v>
          </cell>
          <cell r="E1727">
            <v>1</v>
          </cell>
          <cell r="F1727">
            <v>0</v>
          </cell>
          <cell r="G1727">
            <v>2.9577879849904392</v>
          </cell>
          <cell r="H1727">
            <v>504.99191223895275</v>
          </cell>
          <cell r="I1727">
            <v>19.429698698763325</v>
          </cell>
          <cell r="J1727">
            <v>0</v>
          </cell>
          <cell r="K1727">
            <v>0</v>
          </cell>
          <cell r="M1727">
            <v>2012</v>
          </cell>
          <cell r="N1727">
            <v>2016</v>
          </cell>
          <cell r="O1727">
            <v>1</v>
          </cell>
          <cell r="Q1727">
            <v>1</v>
          </cell>
          <cell r="R1727">
            <v>1</v>
          </cell>
          <cell r="S1727">
            <v>0</v>
          </cell>
          <cell r="T1727">
            <v>1</v>
          </cell>
          <cell r="U1727">
            <v>1</v>
          </cell>
          <cell r="V1727">
            <v>1</v>
          </cell>
          <cell r="W1727">
            <v>1</v>
          </cell>
          <cell r="X1727">
            <v>1</v>
          </cell>
          <cell r="Y1727">
            <v>1</v>
          </cell>
          <cell r="Z1727">
            <v>1</v>
          </cell>
          <cell r="AA1727">
            <v>1</v>
          </cell>
          <cell r="AC1727">
            <v>1992</v>
          </cell>
          <cell r="AD1727">
            <v>1</v>
          </cell>
          <cell r="AE1727">
            <v>0</v>
          </cell>
          <cell r="AF1727">
            <v>1</v>
          </cell>
        </row>
        <row r="1728">
          <cell r="A1728">
            <v>38</v>
          </cell>
          <cell r="B1728">
            <v>7</v>
          </cell>
          <cell r="C1728">
            <v>4</v>
          </cell>
          <cell r="D1728">
            <v>7</v>
          </cell>
          <cell r="E1728">
            <v>1</v>
          </cell>
          <cell r="F1728">
            <v>0</v>
          </cell>
          <cell r="G1728">
            <v>3.7005439043589257</v>
          </cell>
          <cell r="H1728">
            <v>515.49355787064314</v>
          </cell>
          <cell r="I1728">
            <v>19.429698698763325</v>
          </cell>
          <cell r="J1728">
            <v>0</v>
          </cell>
          <cell r="K1728">
            <v>0</v>
          </cell>
          <cell r="M1728">
            <v>2017</v>
          </cell>
          <cell r="N1728">
            <v>2052</v>
          </cell>
          <cell r="O1728">
            <v>1</v>
          </cell>
          <cell r="Q1728">
            <v>1</v>
          </cell>
          <cell r="R1728">
            <v>1</v>
          </cell>
          <cell r="S1728">
            <v>0</v>
          </cell>
          <cell r="T1728">
            <v>1</v>
          </cell>
          <cell r="U1728">
            <v>1</v>
          </cell>
          <cell r="V1728">
            <v>1</v>
          </cell>
          <cell r="W1728">
            <v>1</v>
          </cell>
          <cell r="X1728">
            <v>1</v>
          </cell>
          <cell r="Y1728">
            <v>1</v>
          </cell>
          <cell r="Z1728">
            <v>1</v>
          </cell>
          <cell r="AA1728">
            <v>1</v>
          </cell>
          <cell r="AC1728">
            <v>1992</v>
          </cell>
          <cell r="AD1728">
            <v>1</v>
          </cell>
          <cell r="AE1728">
            <v>0</v>
          </cell>
          <cell r="AF1728">
            <v>1</v>
          </cell>
        </row>
        <row r="1729">
          <cell r="A1729">
            <v>38</v>
          </cell>
          <cell r="B1729">
            <v>8</v>
          </cell>
          <cell r="C1729">
            <v>4</v>
          </cell>
          <cell r="D1729">
            <v>7</v>
          </cell>
          <cell r="E1729">
            <v>1</v>
          </cell>
          <cell r="F1729">
            <v>0</v>
          </cell>
          <cell r="G1729">
            <v>3.9981272178799649</v>
          </cell>
          <cell r="H1729">
            <v>564.8545629698441</v>
          </cell>
          <cell r="I1729">
            <v>19.429698698763325</v>
          </cell>
          <cell r="J1729">
            <v>0</v>
          </cell>
          <cell r="K1729">
            <v>0</v>
          </cell>
          <cell r="M1729">
            <v>2020</v>
          </cell>
          <cell r="N1729">
            <v>2052</v>
          </cell>
          <cell r="O1729">
            <v>1</v>
          </cell>
          <cell r="Q1729">
            <v>1</v>
          </cell>
          <cell r="R1729">
            <v>1</v>
          </cell>
          <cell r="S1729">
            <v>0</v>
          </cell>
          <cell r="T1729">
            <v>1</v>
          </cell>
          <cell r="U1729">
            <v>1</v>
          </cell>
          <cell r="V1729">
            <v>1</v>
          </cell>
          <cell r="W1729">
            <v>1</v>
          </cell>
          <cell r="X1729">
            <v>1</v>
          </cell>
          <cell r="Y1729">
            <v>1</v>
          </cell>
          <cell r="Z1729">
            <v>1</v>
          </cell>
          <cell r="AA1729">
            <v>1</v>
          </cell>
          <cell r="AC1729">
            <v>1992</v>
          </cell>
          <cell r="AD1729">
            <v>1</v>
          </cell>
          <cell r="AE1729">
            <v>0</v>
          </cell>
          <cell r="AF1729">
            <v>1</v>
          </cell>
        </row>
        <row r="1730">
          <cell r="A1730">
            <v>39</v>
          </cell>
          <cell r="B1730">
            <v>1</v>
          </cell>
          <cell r="C1730">
            <v>4</v>
          </cell>
          <cell r="D1730">
            <v>7</v>
          </cell>
          <cell r="E1730">
            <v>1</v>
          </cell>
          <cell r="F1730">
            <v>0.68501149411703255</v>
          </cell>
          <cell r="G1730">
            <v>2.7294654660647026</v>
          </cell>
          <cell r="H1730">
            <v>537.83946641569082</v>
          </cell>
          <cell r="I1730">
            <v>21.902111646168553</v>
          </cell>
          <cell r="J1730">
            <v>0</v>
          </cell>
          <cell r="K1730">
            <v>0</v>
          </cell>
          <cell r="M1730">
            <v>2003</v>
          </cell>
          <cell r="N1730">
            <v>2008</v>
          </cell>
          <cell r="O1730">
            <v>1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C1730">
            <v>1992</v>
          </cell>
          <cell r="AD1730">
            <v>1</v>
          </cell>
          <cell r="AE1730">
            <v>0</v>
          </cell>
          <cell r="AF1730">
            <v>1</v>
          </cell>
        </row>
        <row r="1731">
          <cell r="A1731">
            <v>39</v>
          </cell>
          <cell r="B1731">
            <v>2</v>
          </cell>
          <cell r="C1731">
            <v>4</v>
          </cell>
          <cell r="D1731">
            <v>7</v>
          </cell>
          <cell r="E1731">
            <v>1</v>
          </cell>
          <cell r="F1731">
            <v>0</v>
          </cell>
          <cell r="G1731">
            <v>2.7371008774960157</v>
          </cell>
          <cell r="H1731">
            <v>889.22791780727584</v>
          </cell>
          <cell r="I1731">
            <v>21.902111646168553</v>
          </cell>
          <cell r="J1731">
            <v>0</v>
          </cell>
          <cell r="K1731">
            <v>0</v>
          </cell>
          <cell r="M1731">
            <v>2004</v>
          </cell>
          <cell r="N1731">
            <v>2008</v>
          </cell>
          <cell r="O1731">
            <v>1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C1731">
            <v>1992</v>
          </cell>
          <cell r="AD1731">
            <v>1</v>
          </cell>
          <cell r="AE1731">
            <v>0</v>
          </cell>
          <cell r="AF1731">
            <v>1</v>
          </cell>
        </row>
        <row r="1732">
          <cell r="A1732">
            <v>39</v>
          </cell>
          <cell r="B1732">
            <v>3</v>
          </cell>
          <cell r="C1732">
            <v>4</v>
          </cell>
          <cell r="D1732">
            <v>7</v>
          </cell>
          <cell r="E1732">
            <v>1</v>
          </cell>
          <cell r="F1732">
            <v>0</v>
          </cell>
          <cell r="G1732">
            <v>3.7459159111246767</v>
          </cell>
          <cell r="H1732">
            <v>808.02480133020379</v>
          </cell>
          <cell r="I1732">
            <v>158.10196829261727</v>
          </cell>
          <cell r="J1732">
            <v>0</v>
          </cell>
          <cell r="K1732">
            <v>0</v>
          </cell>
          <cell r="M1732">
            <v>2004</v>
          </cell>
          <cell r="N1732">
            <v>2016</v>
          </cell>
          <cell r="O1732">
            <v>1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C1732">
            <v>1992</v>
          </cell>
          <cell r="AD1732">
            <v>1</v>
          </cell>
          <cell r="AE1732">
            <v>0</v>
          </cell>
          <cell r="AF1732">
            <v>1</v>
          </cell>
        </row>
        <row r="1733">
          <cell r="A1733">
            <v>39</v>
          </cell>
          <cell r="B1733">
            <v>4</v>
          </cell>
          <cell r="C1733">
            <v>4</v>
          </cell>
          <cell r="D1733">
            <v>7</v>
          </cell>
          <cell r="E1733">
            <v>1</v>
          </cell>
          <cell r="F1733">
            <v>0</v>
          </cell>
          <cell r="G1733">
            <v>7.3017276698970051</v>
          </cell>
          <cell r="H1733">
            <v>926.2843734974615</v>
          </cell>
          <cell r="I1733">
            <v>170.44023442071628</v>
          </cell>
          <cell r="J1733">
            <v>0</v>
          </cell>
          <cell r="K1733">
            <v>0</v>
          </cell>
          <cell r="M1733">
            <v>2009</v>
          </cell>
          <cell r="N1733">
            <v>2016</v>
          </cell>
          <cell r="O1733">
            <v>1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C1733">
            <v>1992</v>
          </cell>
          <cell r="AD1733">
            <v>1</v>
          </cell>
          <cell r="AE1733">
            <v>0</v>
          </cell>
          <cell r="AF1733">
            <v>1</v>
          </cell>
        </row>
        <row r="1734">
          <cell r="A1734">
            <v>39</v>
          </cell>
          <cell r="B1734">
            <v>5</v>
          </cell>
          <cell r="C1734">
            <v>4</v>
          </cell>
          <cell r="D1734">
            <v>7</v>
          </cell>
          <cell r="E1734">
            <v>1</v>
          </cell>
          <cell r="F1734">
            <v>0</v>
          </cell>
          <cell r="G1734">
            <v>9.5845539588201394</v>
          </cell>
          <cell r="H1734">
            <v>1140.5951474719286</v>
          </cell>
          <cell r="I1734">
            <v>170.44023442071628</v>
          </cell>
          <cell r="J1734">
            <v>0</v>
          </cell>
          <cell r="K1734">
            <v>0</v>
          </cell>
          <cell r="M1734">
            <v>2011</v>
          </cell>
          <cell r="N1734">
            <v>2052</v>
          </cell>
          <cell r="O1734">
            <v>1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C1734">
            <v>1992</v>
          </cell>
          <cell r="AD1734">
            <v>1</v>
          </cell>
          <cell r="AE1734">
            <v>0</v>
          </cell>
          <cell r="AF1734">
            <v>1</v>
          </cell>
        </row>
        <row r="1735">
          <cell r="A1735">
            <v>39</v>
          </cell>
          <cell r="B1735">
            <v>6</v>
          </cell>
          <cell r="C1735">
            <v>4</v>
          </cell>
          <cell r="D1735">
            <v>7</v>
          </cell>
          <cell r="E1735">
            <v>1</v>
          </cell>
          <cell r="F1735">
            <v>0</v>
          </cell>
          <cell r="G1735">
            <v>9.3611893203807774</v>
          </cell>
          <cell r="H1735">
            <v>954.07290470238536</v>
          </cell>
          <cell r="I1735">
            <v>170.44023442071628</v>
          </cell>
          <cell r="J1735">
            <v>0</v>
          </cell>
          <cell r="K1735">
            <v>0</v>
          </cell>
          <cell r="M1735">
            <v>2017</v>
          </cell>
          <cell r="N1735">
            <v>2052</v>
          </cell>
          <cell r="O1735">
            <v>1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C1735">
            <v>1992</v>
          </cell>
          <cell r="AD1735">
            <v>1</v>
          </cell>
          <cell r="AE1735">
            <v>0</v>
          </cell>
          <cell r="AF1735">
            <v>1</v>
          </cell>
        </row>
        <row r="1736">
          <cell r="A1736">
            <v>39</v>
          </cell>
          <cell r="B1736">
            <v>7</v>
          </cell>
          <cell r="C1736">
            <v>4</v>
          </cell>
          <cell r="D1736">
            <v>7</v>
          </cell>
          <cell r="E1736">
            <v>1</v>
          </cell>
          <cell r="F1736">
            <v>0</v>
          </cell>
          <cell r="G1736">
            <v>12.287889690795057</v>
          </cell>
          <cell r="H1736">
            <v>1174.8130018960851</v>
          </cell>
          <cell r="I1736">
            <v>170.44023442071628</v>
          </cell>
          <cell r="J1736">
            <v>0</v>
          </cell>
          <cell r="K1736">
            <v>0</v>
          </cell>
          <cell r="M1736">
            <v>2020</v>
          </cell>
          <cell r="N1736">
            <v>2052</v>
          </cell>
          <cell r="O1736">
            <v>1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C1736">
            <v>1992</v>
          </cell>
          <cell r="AD1736">
            <v>1</v>
          </cell>
          <cell r="AE1736">
            <v>0</v>
          </cell>
          <cell r="AF1736">
            <v>1</v>
          </cell>
        </row>
        <row r="1737">
          <cell r="A1737">
            <v>40</v>
          </cell>
          <cell r="B1737">
            <v>1</v>
          </cell>
          <cell r="C1737">
            <v>4</v>
          </cell>
          <cell r="D1737">
            <v>7</v>
          </cell>
          <cell r="E1737">
            <v>1</v>
          </cell>
          <cell r="F1737">
            <v>6.9139783524623605E-2</v>
          </cell>
          <cell r="G1737">
            <v>0.81120254306069073</v>
          </cell>
          <cell r="H1737">
            <v>1810.1406071019412</v>
          </cell>
          <cell r="I1737">
            <v>114.19144045100465</v>
          </cell>
          <cell r="J1737">
            <v>0</v>
          </cell>
          <cell r="K1737">
            <v>0</v>
          </cell>
          <cell r="M1737">
            <v>2003</v>
          </cell>
          <cell r="N1737">
            <v>2008</v>
          </cell>
          <cell r="O1737">
            <v>1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C1737">
            <v>1992</v>
          </cell>
          <cell r="AD1737">
            <v>1</v>
          </cell>
          <cell r="AE1737">
            <v>0</v>
          </cell>
          <cell r="AF1737">
            <v>1</v>
          </cell>
        </row>
        <row r="1738">
          <cell r="A1738">
            <v>40</v>
          </cell>
          <cell r="B1738">
            <v>2</v>
          </cell>
          <cell r="C1738">
            <v>4</v>
          </cell>
          <cell r="D1738">
            <v>7</v>
          </cell>
          <cell r="E1738">
            <v>1</v>
          </cell>
          <cell r="F1738">
            <v>0</v>
          </cell>
          <cell r="G1738">
            <v>0.81517390310144133</v>
          </cell>
          <cell r="H1738">
            <v>2944.2046019127961</v>
          </cell>
          <cell r="I1738">
            <v>114.19144045100465</v>
          </cell>
          <cell r="J1738">
            <v>0</v>
          </cell>
          <cell r="K1738">
            <v>0</v>
          </cell>
          <cell r="M1738">
            <v>2004</v>
          </cell>
          <cell r="N1738">
            <v>2008</v>
          </cell>
          <cell r="O1738">
            <v>1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C1738">
            <v>1992</v>
          </cell>
          <cell r="AD1738">
            <v>1</v>
          </cell>
          <cell r="AE1738">
            <v>0</v>
          </cell>
          <cell r="AF1738">
            <v>1</v>
          </cell>
        </row>
        <row r="1739">
          <cell r="A1739">
            <v>40</v>
          </cell>
          <cell r="B1739">
            <v>3</v>
          </cell>
          <cell r="C1739">
            <v>4</v>
          </cell>
          <cell r="D1739">
            <v>7</v>
          </cell>
          <cell r="E1739">
            <v>1</v>
          </cell>
          <cell r="F1739">
            <v>0</v>
          </cell>
          <cell r="G1739">
            <v>0.81203154050804294</v>
          </cell>
          <cell r="H1739">
            <v>1482.8366706742295</v>
          </cell>
          <cell r="I1739">
            <v>316.17163980011043</v>
          </cell>
          <cell r="J1739">
            <v>0</v>
          </cell>
          <cell r="K1739">
            <v>0</v>
          </cell>
          <cell r="M1739">
            <v>2009</v>
          </cell>
          <cell r="N1739">
            <v>2011</v>
          </cell>
          <cell r="O1739">
            <v>1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C1739">
            <v>1992</v>
          </cell>
          <cell r="AD1739">
            <v>1</v>
          </cell>
          <cell r="AE1739">
            <v>0</v>
          </cell>
          <cell r="AF1739">
            <v>1</v>
          </cell>
        </row>
        <row r="1740">
          <cell r="A1740">
            <v>40</v>
          </cell>
          <cell r="B1740">
            <v>4</v>
          </cell>
          <cell r="C1740">
            <v>4</v>
          </cell>
          <cell r="D1740">
            <v>7</v>
          </cell>
          <cell r="E1740">
            <v>1</v>
          </cell>
          <cell r="F1740">
            <v>0</v>
          </cell>
          <cell r="G1740">
            <v>1.6690213260745328</v>
          </cell>
          <cell r="H1740">
            <v>1712.5346726838727</v>
          </cell>
          <cell r="I1740">
            <v>340.87626079125357</v>
          </cell>
          <cell r="J1740">
            <v>0</v>
          </cell>
          <cell r="K1740">
            <v>0</v>
          </cell>
          <cell r="M1740">
            <v>2009</v>
          </cell>
          <cell r="N1740">
            <v>2016</v>
          </cell>
          <cell r="O1740">
            <v>1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C1740">
            <v>1992</v>
          </cell>
          <cell r="AD1740">
            <v>1</v>
          </cell>
          <cell r="AE1740">
            <v>0</v>
          </cell>
          <cell r="AF1740">
            <v>1</v>
          </cell>
        </row>
        <row r="1741">
          <cell r="A1741">
            <v>40</v>
          </cell>
          <cell r="B1741">
            <v>5</v>
          </cell>
          <cell r="C1741">
            <v>4</v>
          </cell>
          <cell r="D1741">
            <v>7</v>
          </cell>
          <cell r="E1741">
            <v>1</v>
          </cell>
          <cell r="F1741">
            <v>0</v>
          </cell>
          <cell r="G1741">
            <v>1.8757327080890973</v>
          </cell>
          <cell r="H1741">
            <v>2466.3502151906582</v>
          </cell>
          <cell r="I1741">
            <v>340.87626079125357</v>
          </cell>
          <cell r="J1741">
            <v>0</v>
          </cell>
          <cell r="K1741">
            <v>0</v>
          </cell>
          <cell r="M1741">
            <v>2011</v>
          </cell>
          <cell r="N1741">
            <v>2016</v>
          </cell>
          <cell r="O1741">
            <v>1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C1741">
            <v>1992</v>
          </cell>
          <cell r="AD1741">
            <v>1</v>
          </cell>
          <cell r="AE1741">
            <v>0</v>
          </cell>
          <cell r="AF1741">
            <v>1</v>
          </cell>
        </row>
        <row r="1742">
          <cell r="A1742">
            <v>40</v>
          </cell>
          <cell r="B1742">
            <v>6</v>
          </cell>
          <cell r="C1742">
            <v>4</v>
          </cell>
          <cell r="D1742">
            <v>7</v>
          </cell>
          <cell r="E1742">
            <v>1</v>
          </cell>
          <cell r="F1742">
            <v>0</v>
          </cell>
          <cell r="G1742">
            <v>2.0108690675596783</v>
          </cell>
          <cell r="H1742">
            <v>1781.0360595912277</v>
          </cell>
          <cell r="I1742">
            <v>340.87626079125357</v>
          </cell>
          <cell r="J1742">
            <v>0</v>
          </cell>
          <cell r="K1742">
            <v>0</v>
          </cell>
          <cell r="M1742">
            <v>2017</v>
          </cell>
          <cell r="N1742">
            <v>2052</v>
          </cell>
          <cell r="O1742">
            <v>1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C1742">
            <v>1992</v>
          </cell>
          <cell r="AD1742">
            <v>1</v>
          </cell>
          <cell r="AE1742">
            <v>0</v>
          </cell>
          <cell r="AF1742">
            <v>1</v>
          </cell>
        </row>
        <row r="1743">
          <cell r="A1743">
            <v>40</v>
          </cell>
          <cell r="B1743">
            <v>7</v>
          </cell>
          <cell r="C1743">
            <v>4</v>
          </cell>
          <cell r="D1743">
            <v>7</v>
          </cell>
          <cell r="E1743">
            <v>1</v>
          </cell>
          <cell r="F1743">
            <v>0</v>
          </cell>
          <cell r="G1743">
            <v>2.259918925408551</v>
          </cell>
          <cell r="H1743">
            <v>2565.0042237982771</v>
          </cell>
          <cell r="I1743">
            <v>340.87626079125357</v>
          </cell>
          <cell r="J1743">
            <v>0</v>
          </cell>
          <cell r="K1743">
            <v>0</v>
          </cell>
          <cell r="M1743">
            <v>2020</v>
          </cell>
          <cell r="N1743">
            <v>2052</v>
          </cell>
          <cell r="O1743">
            <v>1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C1743">
            <v>1992</v>
          </cell>
          <cell r="AD1743">
            <v>1</v>
          </cell>
          <cell r="AE1743">
            <v>0</v>
          </cell>
          <cell r="AF1743">
            <v>1</v>
          </cell>
        </row>
        <row r="1744">
          <cell r="A1744">
            <v>41</v>
          </cell>
          <cell r="B1744">
            <v>1</v>
          </cell>
          <cell r="C1744">
            <v>4</v>
          </cell>
          <cell r="D1744">
            <v>7</v>
          </cell>
          <cell r="E1744">
            <v>1</v>
          </cell>
          <cell r="F1744">
            <v>0.12209064488767143</v>
          </cell>
          <cell r="G1744">
            <v>2.0269019559449619</v>
          </cell>
          <cell r="H1744">
            <v>1021.2137228656861</v>
          </cell>
          <cell r="I1744">
            <v>3.4432370590043693</v>
          </cell>
          <cell r="J1744">
            <v>0</v>
          </cell>
          <cell r="K1744">
            <v>0</v>
          </cell>
          <cell r="M1744">
            <v>2003</v>
          </cell>
          <cell r="N1744">
            <v>2009</v>
          </cell>
          <cell r="O1744">
            <v>1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C1744">
            <v>1992</v>
          </cell>
          <cell r="AD1744">
            <v>1</v>
          </cell>
          <cell r="AE1744">
            <v>0</v>
          </cell>
          <cell r="AF1744">
            <v>1</v>
          </cell>
        </row>
        <row r="1745">
          <cell r="A1745">
            <v>41</v>
          </cell>
          <cell r="B1745">
            <v>2</v>
          </cell>
          <cell r="C1745">
            <v>4</v>
          </cell>
          <cell r="D1745">
            <v>7</v>
          </cell>
          <cell r="E1745">
            <v>1</v>
          </cell>
          <cell r="F1745">
            <v>0</v>
          </cell>
          <cell r="G1745">
            <v>2.7985485221363624</v>
          </cell>
          <cell r="H1745">
            <v>1202.9397618954185</v>
          </cell>
          <cell r="I1745">
            <v>3.8258189544492986</v>
          </cell>
          <cell r="J1745">
            <v>0</v>
          </cell>
          <cell r="K1745">
            <v>0</v>
          </cell>
          <cell r="M1745">
            <v>2004</v>
          </cell>
          <cell r="N1745">
            <v>2009</v>
          </cell>
          <cell r="O1745">
            <v>1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C1745">
            <v>1992</v>
          </cell>
          <cell r="AD1745">
            <v>1</v>
          </cell>
          <cell r="AE1745">
            <v>0</v>
          </cell>
          <cell r="AF1745">
            <v>1</v>
          </cell>
        </row>
        <row r="1746">
          <cell r="A1746">
            <v>41</v>
          </cell>
          <cell r="B1746">
            <v>3</v>
          </cell>
          <cell r="C1746">
            <v>4</v>
          </cell>
          <cell r="D1746">
            <v>7</v>
          </cell>
          <cell r="E1746">
            <v>1</v>
          </cell>
          <cell r="F1746">
            <v>0</v>
          </cell>
          <cell r="G1746">
            <v>1.0135443307397858</v>
          </cell>
          <cell r="H1746">
            <v>4077.8317001759701</v>
          </cell>
          <cell r="I1746">
            <v>36.872496581722942</v>
          </cell>
          <cell r="J1746">
            <v>0</v>
          </cell>
          <cell r="K1746">
            <v>0</v>
          </cell>
          <cell r="M1746">
            <v>2010</v>
          </cell>
          <cell r="N1746">
            <v>2011</v>
          </cell>
          <cell r="O1746">
            <v>1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C1746">
            <v>1992</v>
          </cell>
          <cell r="AD1746">
            <v>1</v>
          </cell>
          <cell r="AE1746">
            <v>0</v>
          </cell>
          <cell r="AF1746">
            <v>1</v>
          </cell>
        </row>
        <row r="1747">
          <cell r="A1747">
            <v>41</v>
          </cell>
          <cell r="B1747">
            <v>4</v>
          </cell>
          <cell r="C1747">
            <v>4</v>
          </cell>
          <cell r="D1747">
            <v>7</v>
          </cell>
          <cell r="E1747">
            <v>1</v>
          </cell>
          <cell r="F1747">
            <v>0</v>
          </cell>
          <cell r="G1747">
            <v>1.6063022734263792</v>
          </cell>
          <cell r="H1747">
            <v>4093.5841686235053</v>
          </cell>
          <cell r="I1747">
            <v>36.872496581722942</v>
          </cell>
          <cell r="J1747">
            <v>0</v>
          </cell>
          <cell r="K1747">
            <v>0</v>
          </cell>
          <cell r="M1747">
            <v>2010</v>
          </cell>
          <cell r="N1747">
            <v>2052</v>
          </cell>
          <cell r="O1747">
            <v>1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C1747">
            <v>1992</v>
          </cell>
          <cell r="AD1747">
            <v>1</v>
          </cell>
          <cell r="AE1747">
            <v>0</v>
          </cell>
          <cell r="AF1747">
            <v>1</v>
          </cell>
        </row>
        <row r="1748">
          <cell r="A1748">
            <v>41</v>
          </cell>
          <cell r="B1748">
            <v>5</v>
          </cell>
          <cell r="C1748">
            <v>4</v>
          </cell>
          <cell r="D1748">
            <v>7</v>
          </cell>
          <cell r="E1748">
            <v>1</v>
          </cell>
          <cell r="F1748">
            <v>0</v>
          </cell>
          <cell r="G1748">
            <v>2.5860285497551891</v>
          </cell>
          <cell r="H1748">
            <v>4140.3756736203422</v>
          </cell>
          <cell r="I1748">
            <v>36.872496581722942</v>
          </cell>
          <cell r="J1748">
            <v>0</v>
          </cell>
          <cell r="K1748">
            <v>0</v>
          </cell>
          <cell r="M1748">
            <v>2011</v>
          </cell>
          <cell r="N1748">
            <v>2052</v>
          </cell>
          <cell r="O1748">
            <v>1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C1748">
            <v>1992</v>
          </cell>
          <cell r="AD1748">
            <v>1</v>
          </cell>
          <cell r="AE1748">
            <v>0</v>
          </cell>
          <cell r="AF1748">
            <v>1</v>
          </cell>
        </row>
        <row r="1749">
          <cell r="A1749">
            <v>41</v>
          </cell>
          <cell r="B1749">
            <v>6</v>
          </cell>
          <cell r="C1749">
            <v>4</v>
          </cell>
          <cell r="D1749">
            <v>7</v>
          </cell>
          <cell r="E1749">
            <v>1</v>
          </cell>
          <cell r="F1749">
            <v>0</v>
          </cell>
          <cell r="G1749">
            <v>1.2441032117397841</v>
          </cell>
          <cell r="H1749">
            <v>4093.5841686235053</v>
          </cell>
          <cell r="I1749">
            <v>36.872496581722942</v>
          </cell>
          <cell r="J1749">
            <v>0</v>
          </cell>
          <cell r="K1749">
            <v>0</v>
          </cell>
          <cell r="M1749">
            <v>2012</v>
          </cell>
          <cell r="N1749">
            <v>2016</v>
          </cell>
          <cell r="O1749">
            <v>1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C1749">
            <v>1992</v>
          </cell>
          <cell r="AD1749">
            <v>1</v>
          </cell>
          <cell r="AE1749">
            <v>0</v>
          </cell>
          <cell r="AF1749">
            <v>1</v>
          </cell>
        </row>
        <row r="1750">
          <cell r="A1750">
            <v>41</v>
          </cell>
          <cell r="B1750">
            <v>7</v>
          </cell>
          <cell r="C1750">
            <v>4</v>
          </cell>
          <cell r="D1750">
            <v>7</v>
          </cell>
          <cell r="E1750">
            <v>1</v>
          </cell>
          <cell r="F1750">
            <v>0</v>
          </cell>
          <cell r="G1750">
            <v>1.3622447958003447</v>
          </cell>
          <cell r="H1750">
            <v>4077.8317001759701</v>
          </cell>
          <cell r="I1750">
            <v>36.872496581722942</v>
          </cell>
          <cell r="J1750">
            <v>0</v>
          </cell>
          <cell r="K1750">
            <v>0</v>
          </cell>
          <cell r="M1750">
            <v>2017</v>
          </cell>
          <cell r="N1750">
            <v>2052</v>
          </cell>
          <cell r="O1750">
            <v>1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C1750">
            <v>1992</v>
          </cell>
          <cell r="AD1750">
            <v>1</v>
          </cell>
          <cell r="AE1750">
            <v>0</v>
          </cell>
          <cell r="AF1750">
            <v>1</v>
          </cell>
        </row>
        <row r="1751">
          <cell r="A1751">
            <v>42</v>
          </cell>
          <cell r="B1751">
            <v>1</v>
          </cell>
          <cell r="C1751">
            <v>4</v>
          </cell>
          <cell r="D1751">
            <v>7</v>
          </cell>
          <cell r="E1751">
            <v>1</v>
          </cell>
          <cell r="F1751">
            <v>6.1984481250663921E-2</v>
          </cell>
          <cell r="G1751">
            <v>1.2278913298333249</v>
          </cell>
          <cell r="H1751">
            <v>1245.9784656973682</v>
          </cell>
          <cell r="I1751">
            <v>4.6953232622786851</v>
          </cell>
          <cell r="J1751">
            <v>0</v>
          </cell>
          <cell r="K1751">
            <v>0</v>
          </cell>
          <cell r="M1751">
            <v>2003</v>
          </cell>
          <cell r="N1751">
            <v>2009</v>
          </cell>
          <cell r="O1751">
            <v>1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C1751">
            <v>1992</v>
          </cell>
          <cell r="AD1751">
            <v>1</v>
          </cell>
          <cell r="AE1751">
            <v>0</v>
          </cell>
          <cell r="AF1751">
            <v>1</v>
          </cell>
        </row>
        <row r="1752">
          <cell r="A1752">
            <v>42</v>
          </cell>
          <cell r="B1752">
            <v>2</v>
          </cell>
          <cell r="C1752">
            <v>4</v>
          </cell>
          <cell r="D1752">
            <v>7</v>
          </cell>
          <cell r="E1752">
            <v>1</v>
          </cell>
          <cell r="F1752">
            <v>0</v>
          </cell>
          <cell r="G1752">
            <v>1.426338413442751</v>
          </cell>
          <cell r="H1752">
            <v>1437.0615082043537</v>
          </cell>
          <cell r="I1752">
            <v>4.6953232622786851</v>
          </cell>
          <cell r="J1752">
            <v>0</v>
          </cell>
          <cell r="K1752">
            <v>0</v>
          </cell>
          <cell r="M1752">
            <v>2004</v>
          </cell>
          <cell r="N1752">
            <v>2009</v>
          </cell>
          <cell r="O1752">
            <v>1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C1752">
            <v>1992</v>
          </cell>
          <cell r="AD1752">
            <v>1</v>
          </cell>
          <cell r="AE1752">
            <v>0</v>
          </cell>
          <cell r="AF1752">
            <v>1</v>
          </cell>
        </row>
        <row r="1753">
          <cell r="A1753">
            <v>42</v>
          </cell>
          <cell r="B1753">
            <v>3</v>
          </cell>
          <cell r="C1753">
            <v>4</v>
          </cell>
          <cell r="D1753">
            <v>7</v>
          </cell>
          <cell r="E1753">
            <v>1</v>
          </cell>
          <cell r="F1753">
            <v>0</v>
          </cell>
          <cell r="G1753">
            <v>0.60348883601531966</v>
          </cell>
          <cell r="H1753">
            <v>2349.0550966866008</v>
          </cell>
          <cell r="I1753">
            <v>20.48472032317941</v>
          </cell>
          <cell r="J1753">
            <v>0</v>
          </cell>
          <cell r="K1753">
            <v>0</v>
          </cell>
          <cell r="M1753">
            <v>2010</v>
          </cell>
          <cell r="N1753">
            <v>2011</v>
          </cell>
          <cell r="O1753">
            <v>1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C1753">
            <v>1992</v>
          </cell>
          <cell r="AD1753">
            <v>1</v>
          </cell>
          <cell r="AE1753">
            <v>0</v>
          </cell>
          <cell r="AF1753">
            <v>1</v>
          </cell>
        </row>
        <row r="1754">
          <cell r="A1754">
            <v>42</v>
          </cell>
          <cell r="B1754">
            <v>4</v>
          </cell>
          <cell r="C1754">
            <v>4</v>
          </cell>
          <cell r="D1754">
            <v>7</v>
          </cell>
          <cell r="E1754">
            <v>1</v>
          </cell>
          <cell r="F1754">
            <v>0</v>
          </cell>
          <cell r="G1754">
            <v>0.89719357848649428</v>
          </cell>
          <cell r="H1754">
            <v>2356.8340934508155</v>
          </cell>
          <cell r="I1754">
            <v>20.48472032317941</v>
          </cell>
          <cell r="J1754">
            <v>0</v>
          </cell>
          <cell r="K1754">
            <v>0</v>
          </cell>
          <cell r="M1754">
            <v>2010</v>
          </cell>
          <cell r="N1754">
            <v>2016</v>
          </cell>
          <cell r="O1754">
            <v>1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C1754">
            <v>1992</v>
          </cell>
          <cell r="AD1754">
            <v>1</v>
          </cell>
          <cell r="AE1754">
            <v>0</v>
          </cell>
          <cell r="AF1754">
            <v>1</v>
          </cell>
        </row>
        <row r="1755">
          <cell r="A1755">
            <v>42</v>
          </cell>
          <cell r="B1755">
            <v>5</v>
          </cell>
          <cell r="C1755">
            <v>4</v>
          </cell>
          <cell r="D1755">
            <v>7</v>
          </cell>
          <cell r="E1755">
            <v>1</v>
          </cell>
          <cell r="F1755">
            <v>0</v>
          </cell>
          <cell r="G1755">
            <v>1.5217783388943997</v>
          </cell>
          <cell r="H1755">
            <v>2392.8329399873724</v>
          </cell>
          <cell r="I1755">
            <v>20.48472032317941</v>
          </cell>
          <cell r="J1755">
            <v>0</v>
          </cell>
          <cell r="K1755">
            <v>0</v>
          </cell>
          <cell r="M1755">
            <v>2011</v>
          </cell>
          <cell r="N1755">
            <v>2052</v>
          </cell>
          <cell r="O1755">
            <v>1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C1755">
            <v>1992</v>
          </cell>
          <cell r="AD1755">
            <v>1</v>
          </cell>
          <cell r="AE1755">
            <v>0</v>
          </cell>
          <cell r="AF1755">
            <v>1</v>
          </cell>
        </row>
        <row r="1756">
          <cell r="A1756">
            <v>42</v>
          </cell>
          <cell r="B1756">
            <v>6</v>
          </cell>
          <cell r="C1756">
            <v>4</v>
          </cell>
          <cell r="D1756">
            <v>7</v>
          </cell>
          <cell r="E1756">
            <v>1</v>
          </cell>
          <cell r="F1756">
            <v>0</v>
          </cell>
          <cell r="G1756">
            <v>1.0713403609986114</v>
          </cell>
          <cell r="H1756">
            <v>2356.8340934508155</v>
          </cell>
          <cell r="I1756">
            <v>20.48472032317941</v>
          </cell>
          <cell r="J1756">
            <v>0</v>
          </cell>
          <cell r="K1756">
            <v>0</v>
          </cell>
          <cell r="M1756">
            <v>2004</v>
          </cell>
          <cell r="N1756">
            <v>2016</v>
          </cell>
          <cell r="O1756">
            <v>1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C1756">
            <v>1992</v>
          </cell>
          <cell r="AD1756">
            <v>1</v>
          </cell>
          <cell r="AE1756">
            <v>0</v>
          </cell>
          <cell r="AF1756">
            <v>1</v>
          </cell>
        </row>
        <row r="1757">
          <cell r="A1757">
            <v>42</v>
          </cell>
          <cell r="B1757">
            <v>7</v>
          </cell>
          <cell r="C1757">
            <v>4</v>
          </cell>
          <cell r="D1757">
            <v>7</v>
          </cell>
          <cell r="E1757">
            <v>1</v>
          </cell>
          <cell r="F1757">
            <v>0</v>
          </cell>
          <cell r="G1757">
            <v>1.168285287478634</v>
          </cell>
          <cell r="H1757">
            <v>2356.8340934508155</v>
          </cell>
          <cell r="I1757">
            <v>20.48472032317941</v>
          </cell>
          <cell r="J1757">
            <v>0</v>
          </cell>
          <cell r="K1757">
            <v>0</v>
          </cell>
          <cell r="M1757">
            <v>2017</v>
          </cell>
          <cell r="N1757">
            <v>2052</v>
          </cell>
          <cell r="O1757">
            <v>1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C1757">
            <v>1992</v>
          </cell>
          <cell r="AD1757">
            <v>1</v>
          </cell>
          <cell r="AE1757">
            <v>0</v>
          </cell>
          <cell r="AF1757">
            <v>1</v>
          </cell>
        </row>
        <row r="1758">
          <cell r="A1758">
            <v>43</v>
          </cell>
          <cell r="B1758">
            <v>1</v>
          </cell>
          <cell r="C1758">
            <v>4</v>
          </cell>
          <cell r="D1758">
            <v>7</v>
          </cell>
          <cell r="E1758">
            <v>1</v>
          </cell>
          <cell r="F1758">
            <v>2.1087967479533211E-2</v>
          </cell>
          <cell r="G1758">
            <v>0.30713894324853225</v>
          </cell>
          <cell r="H1758">
            <v>1156.2472476540959</v>
          </cell>
          <cell r="I1758">
            <v>80.553397116839051</v>
          </cell>
          <cell r="J1758">
            <v>0</v>
          </cell>
          <cell r="K1758">
            <v>0</v>
          </cell>
          <cell r="M1758">
            <v>2003</v>
          </cell>
          <cell r="N1758">
            <v>2009</v>
          </cell>
          <cell r="O1758">
            <v>1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1</v>
          </cell>
          <cell r="AA1758">
            <v>0</v>
          </cell>
          <cell r="AC1758">
            <v>1992</v>
          </cell>
          <cell r="AD1758">
            <v>1</v>
          </cell>
          <cell r="AE1758">
            <v>0</v>
          </cell>
          <cell r="AF1758">
            <v>1</v>
          </cell>
        </row>
        <row r="1759">
          <cell r="A1759">
            <v>43</v>
          </cell>
          <cell r="B1759">
            <v>2</v>
          </cell>
          <cell r="C1759">
            <v>4</v>
          </cell>
          <cell r="D1759">
            <v>7</v>
          </cell>
          <cell r="E1759">
            <v>1</v>
          </cell>
          <cell r="F1759">
            <v>0</v>
          </cell>
          <cell r="G1759">
            <v>0.39090410958904109</v>
          </cell>
          <cell r="H1759">
            <v>2071.6096520469214</v>
          </cell>
          <cell r="I1759">
            <v>80.553397116839037</v>
          </cell>
          <cell r="J1759">
            <v>0</v>
          </cell>
          <cell r="K1759">
            <v>0</v>
          </cell>
          <cell r="M1759">
            <v>2004</v>
          </cell>
          <cell r="N1759">
            <v>2052</v>
          </cell>
          <cell r="O1759">
            <v>1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1</v>
          </cell>
          <cell r="AA1759">
            <v>0</v>
          </cell>
          <cell r="AC1759">
            <v>1992</v>
          </cell>
          <cell r="AD1759">
            <v>1</v>
          </cell>
          <cell r="AE1759">
            <v>0</v>
          </cell>
          <cell r="AF1759">
            <v>1</v>
          </cell>
        </row>
        <row r="1760">
          <cell r="A1760">
            <v>43</v>
          </cell>
          <cell r="B1760">
            <v>3</v>
          </cell>
          <cell r="C1760">
            <v>4</v>
          </cell>
          <cell r="D1760">
            <v>7</v>
          </cell>
          <cell r="E1760">
            <v>1</v>
          </cell>
          <cell r="F1760">
            <v>0</v>
          </cell>
          <cell r="G1760">
            <v>0.4617638751588759</v>
          </cell>
          <cell r="H1760">
            <v>2051.5535247374596</v>
          </cell>
          <cell r="I1760">
            <v>50.973424217033816</v>
          </cell>
          <cell r="J1760">
            <v>0</v>
          </cell>
          <cell r="K1760">
            <v>0</v>
          </cell>
          <cell r="M1760">
            <v>2011</v>
          </cell>
          <cell r="N1760">
            <v>2052</v>
          </cell>
          <cell r="O1760">
            <v>1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1</v>
          </cell>
          <cell r="AA1760">
            <v>0</v>
          </cell>
          <cell r="AC1760">
            <v>1992</v>
          </cell>
          <cell r="AD1760">
            <v>1</v>
          </cell>
          <cell r="AE1760">
            <v>0</v>
          </cell>
          <cell r="AF1760">
            <v>1</v>
          </cell>
        </row>
        <row r="1761">
          <cell r="A1761">
            <v>43</v>
          </cell>
          <cell r="B1761">
            <v>4</v>
          </cell>
          <cell r="C1761">
            <v>4</v>
          </cell>
          <cell r="D1761">
            <v>7</v>
          </cell>
          <cell r="E1761">
            <v>1</v>
          </cell>
          <cell r="F1761">
            <v>0</v>
          </cell>
          <cell r="G1761">
            <v>0.5118982387475538</v>
          </cell>
          <cell r="H1761">
            <v>2059.6515306905667</v>
          </cell>
          <cell r="I1761">
            <v>50.973424217033816</v>
          </cell>
          <cell r="J1761">
            <v>0</v>
          </cell>
          <cell r="K1761">
            <v>0</v>
          </cell>
          <cell r="M1761">
            <v>2010</v>
          </cell>
          <cell r="N1761">
            <v>2052</v>
          </cell>
          <cell r="O1761">
            <v>1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1</v>
          </cell>
          <cell r="AA1761">
            <v>0</v>
          </cell>
          <cell r="AC1761">
            <v>1992</v>
          </cell>
          <cell r="AD1761">
            <v>1</v>
          </cell>
          <cell r="AE1761">
            <v>0</v>
          </cell>
          <cell r="AF1761">
            <v>1</v>
          </cell>
        </row>
        <row r="1762">
          <cell r="A1762">
            <v>43</v>
          </cell>
          <cell r="B1762">
            <v>5</v>
          </cell>
          <cell r="C1762">
            <v>4</v>
          </cell>
          <cell r="D1762">
            <v>7</v>
          </cell>
          <cell r="E1762">
            <v>1</v>
          </cell>
          <cell r="F1762">
            <v>0</v>
          </cell>
          <cell r="G1762">
            <v>0.57572102686903537</v>
          </cell>
          <cell r="H1762">
            <v>2094.5352486424126</v>
          </cell>
          <cell r="I1762">
            <v>50.973424217033823</v>
          </cell>
          <cell r="J1762">
            <v>0</v>
          </cell>
          <cell r="K1762">
            <v>0</v>
          </cell>
          <cell r="M1762">
            <v>2011</v>
          </cell>
          <cell r="N1762">
            <v>2052</v>
          </cell>
          <cell r="O1762">
            <v>1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1</v>
          </cell>
          <cell r="AA1762">
            <v>0</v>
          </cell>
          <cell r="AC1762">
            <v>1992</v>
          </cell>
          <cell r="AD1762">
            <v>1</v>
          </cell>
          <cell r="AE1762">
            <v>0</v>
          </cell>
          <cell r="AF1762">
            <v>1</v>
          </cell>
        </row>
        <row r="1763">
          <cell r="A1763">
            <v>44</v>
          </cell>
          <cell r="B1763">
            <v>1</v>
          </cell>
          <cell r="C1763">
            <v>4</v>
          </cell>
          <cell r="D1763">
            <v>7</v>
          </cell>
          <cell r="E1763">
            <v>1</v>
          </cell>
          <cell r="F1763">
            <v>3.3809717045816687E-2</v>
          </cell>
          <cell r="G1763">
            <v>0.78997204436829294</v>
          </cell>
          <cell r="H1763">
            <v>1388.492342492819</v>
          </cell>
          <cell r="I1763">
            <v>8.6080926475109241</v>
          </cell>
          <cell r="J1763">
            <v>0</v>
          </cell>
          <cell r="K1763">
            <v>0</v>
          </cell>
          <cell r="M1763">
            <v>2003</v>
          </cell>
          <cell r="N1763">
            <v>2009</v>
          </cell>
          <cell r="O1763">
            <v>1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C1763">
            <v>1992</v>
          </cell>
          <cell r="AD1763">
            <v>1</v>
          </cell>
          <cell r="AE1763">
            <v>0</v>
          </cell>
          <cell r="AF1763">
            <v>1</v>
          </cell>
        </row>
        <row r="1764">
          <cell r="A1764">
            <v>44</v>
          </cell>
          <cell r="B1764">
            <v>2</v>
          </cell>
          <cell r="C1764">
            <v>4</v>
          </cell>
          <cell r="D1764">
            <v>7</v>
          </cell>
          <cell r="E1764">
            <v>1</v>
          </cell>
          <cell r="F1764">
            <v>0</v>
          </cell>
          <cell r="G1764">
            <v>2.5399773884022081</v>
          </cell>
          <cell r="H1764">
            <v>1182.4579948971102</v>
          </cell>
          <cell r="I1764">
            <v>4.1318844708052431</v>
          </cell>
          <cell r="J1764">
            <v>0</v>
          </cell>
          <cell r="K1764">
            <v>0</v>
          </cell>
          <cell r="M1764">
            <v>2004</v>
          </cell>
          <cell r="N1764">
            <v>2009</v>
          </cell>
          <cell r="O1764">
            <v>1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C1764">
            <v>1992</v>
          </cell>
          <cell r="AD1764">
            <v>1</v>
          </cell>
          <cell r="AE1764">
            <v>0</v>
          </cell>
          <cell r="AF1764">
            <v>1</v>
          </cell>
        </row>
        <row r="1765">
          <cell r="A1765">
            <v>44</v>
          </cell>
          <cell r="B1765">
            <v>3</v>
          </cell>
          <cell r="C1765">
            <v>4</v>
          </cell>
          <cell r="D1765">
            <v>7</v>
          </cell>
          <cell r="E1765">
            <v>1</v>
          </cell>
          <cell r="F1765">
            <v>0</v>
          </cell>
          <cell r="G1765">
            <v>2.1370652598671356</v>
          </cell>
          <cell r="H1765">
            <v>1711.044546680763</v>
          </cell>
          <cell r="I1765">
            <v>17.558331705582351</v>
          </cell>
          <cell r="J1765">
            <v>0</v>
          </cell>
          <cell r="K1765">
            <v>0</v>
          </cell>
          <cell r="M1765">
            <v>2011</v>
          </cell>
          <cell r="N1765">
            <v>2052</v>
          </cell>
          <cell r="O1765">
            <v>1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C1765">
            <v>1992</v>
          </cell>
          <cell r="AD1765">
            <v>1</v>
          </cell>
          <cell r="AE1765">
            <v>0</v>
          </cell>
          <cell r="AF1765">
            <v>1</v>
          </cell>
        </row>
        <row r="1766">
          <cell r="A1766">
            <v>44</v>
          </cell>
          <cell r="B1766">
            <v>4</v>
          </cell>
          <cell r="C1766">
            <v>4</v>
          </cell>
          <cell r="D1766">
            <v>7</v>
          </cell>
          <cell r="E1766">
            <v>1</v>
          </cell>
          <cell r="F1766">
            <v>0</v>
          </cell>
          <cell r="G1766">
            <v>3.0582598501452671</v>
          </cell>
          <cell r="H1766">
            <v>1783.7657743963853</v>
          </cell>
          <cell r="I1766">
            <v>17.558331705582351</v>
          </cell>
          <cell r="J1766">
            <v>0</v>
          </cell>
          <cell r="K1766">
            <v>0</v>
          </cell>
          <cell r="M1766">
            <v>2010</v>
          </cell>
          <cell r="N1766">
            <v>2052</v>
          </cell>
          <cell r="O1766">
            <v>1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C1766">
            <v>1992</v>
          </cell>
          <cell r="AD1766">
            <v>1</v>
          </cell>
          <cell r="AE1766">
            <v>0</v>
          </cell>
          <cell r="AF1766">
            <v>1</v>
          </cell>
        </row>
        <row r="1767">
          <cell r="A1767">
            <v>44</v>
          </cell>
          <cell r="B1767">
            <v>5</v>
          </cell>
          <cell r="C1767">
            <v>4</v>
          </cell>
          <cell r="D1767">
            <v>7</v>
          </cell>
          <cell r="E1767">
            <v>1</v>
          </cell>
          <cell r="F1767">
            <v>0</v>
          </cell>
          <cell r="G1767">
            <v>5.4107674271800876</v>
          </cell>
          <cell r="H1767">
            <v>1845.6819516219387</v>
          </cell>
          <cell r="I1767">
            <v>17.558331705582351</v>
          </cell>
          <cell r="J1767">
            <v>0</v>
          </cell>
          <cell r="K1767">
            <v>0</v>
          </cell>
          <cell r="M1767">
            <v>2011</v>
          </cell>
          <cell r="N1767">
            <v>2052</v>
          </cell>
          <cell r="O1767">
            <v>1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C1767">
            <v>1992</v>
          </cell>
          <cell r="AD1767">
            <v>1</v>
          </cell>
          <cell r="AE1767">
            <v>0</v>
          </cell>
          <cell r="AF1767">
            <v>1</v>
          </cell>
        </row>
        <row r="1768">
          <cell r="A1768">
            <v>45</v>
          </cell>
          <cell r="B1768">
            <v>1</v>
          </cell>
          <cell r="C1768">
            <v>4</v>
          </cell>
          <cell r="D1768">
            <v>7</v>
          </cell>
          <cell r="E1768">
            <v>1</v>
          </cell>
          <cell r="F1768">
            <v>6.8759116946586468E-3</v>
          </cell>
          <cell r="G1768">
            <v>0.5990621336459554</v>
          </cell>
          <cell r="H1768">
            <v>2721.1890479969866</v>
          </cell>
          <cell r="I1768">
            <v>14.756730252875869</v>
          </cell>
          <cell r="J1768">
            <v>0</v>
          </cell>
          <cell r="K1768">
            <v>0</v>
          </cell>
          <cell r="M1768">
            <v>2003</v>
          </cell>
          <cell r="N1768">
            <v>2012</v>
          </cell>
          <cell r="O1768">
            <v>1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C1768">
            <v>1992</v>
          </cell>
          <cell r="AD1768">
            <v>1</v>
          </cell>
          <cell r="AE1768">
            <v>0</v>
          </cell>
          <cell r="AF1768">
            <v>1</v>
          </cell>
        </row>
        <row r="1769">
          <cell r="A1769">
            <v>45</v>
          </cell>
          <cell r="B1769">
            <v>2</v>
          </cell>
          <cell r="C1769">
            <v>4</v>
          </cell>
          <cell r="D1769">
            <v>7</v>
          </cell>
          <cell r="E1769">
            <v>1</v>
          </cell>
          <cell r="F1769">
            <v>0</v>
          </cell>
          <cell r="G1769">
            <v>2.115355475571941</v>
          </cell>
          <cell r="H1769">
            <v>865.7432946851784</v>
          </cell>
          <cell r="I1769">
            <v>4.304046323755462</v>
          </cell>
          <cell r="J1769">
            <v>0</v>
          </cell>
          <cell r="K1769">
            <v>0</v>
          </cell>
          <cell r="M1769">
            <v>2004</v>
          </cell>
          <cell r="N1769">
            <v>2012</v>
          </cell>
          <cell r="O1769">
            <v>1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C1769">
            <v>1992</v>
          </cell>
          <cell r="AD1769">
            <v>1</v>
          </cell>
          <cell r="AE1769">
            <v>0</v>
          </cell>
          <cell r="AF1769">
            <v>1</v>
          </cell>
        </row>
        <row r="1770">
          <cell r="A1770">
            <v>45</v>
          </cell>
          <cell r="B1770">
            <v>3</v>
          </cell>
          <cell r="C1770">
            <v>4</v>
          </cell>
          <cell r="D1770">
            <v>7</v>
          </cell>
          <cell r="E1770">
            <v>1</v>
          </cell>
          <cell r="F1770">
            <v>0</v>
          </cell>
          <cell r="G1770">
            <v>2.5854344701434835</v>
          </cell>
          <cell r="H1770">
            <v>785.87437836817946</v>
          </cell>
          <cell r="I1770">
            <v>4.304046323755462</v>
          </cell>
          <cell r="J1770">
            <v>0</v>
          </cell>
          <cell r="K1770">
            <v>0</v>
          </cell>
          <cell r="M1770">
            <v>2011</v>
          </cell>
          <cell r="N1770">
            <v>2012</v>
          </cell>
          <cell r="O1770">
            <v>1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C1770">
            <v>1992</v>
          </cell>
          <cell r="AD1770">
            <v>1</v>
          </cell>
          <cell r="AE1770">
            <v>0</v>
          </cell>
          <cell r="AF1770">
            <v>1</v>
          </cell>
        </row>
        <row r="1771">
          <cell r="A1771">
            <v>45</v>
          </cell>
          <cell r="B1771">
            <v>4</v>
          </cell>
          <cell r="C1771">
            <v>4</v>
          </cell>
          <cell r="D1771">
            <v>7</v>
          </cell>
          <cell r="E1771">
            <v>1</v>
          </cell>
          <cell r="F1771">
            <v>0</v>
          </cell>
          <cell r="G1771">
            <v>3.0362579807197618</v>
          </cell>
          <cell r="H1771">
            <v>916.60730760666013</v>
          </cell>
          <cell r="I1771">
            <v>4.304046323755462</v>
          </cell>
          <cell r="J1771">
            <v>0</v>
          </cell>
          <cell r="K1771">
            <v>0</v>
          </cell>
          <cell r="M1771">
            <v>2011</v>
          </cell>
          <cell r="N1771">
            <v>2012</v>
          </cell>
          <cell r="O1771">
            <v>1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C1771">
            <v>1992</v>
          </cell>
          <cell r="AD1771">
            <v>1</v>
          </cell>
          <cell r="AE1771">
            <v>0</v>
          </cell>
          <cell r="AF1771">
            <v>1</v>
          </cell>
        </row>
        <row r="1772">
          <cell r="A1772">
            <v>45</v>
          </cell>
          <cell r="B1772">
            <v>5</v>
          </cell>
          <cell r="C1772">
            <v>4</v>
          </cell>
          <cell r="D1772">
            <v>7</v>
          </cell>
          <cell r="E1772">
            <v>1</v>
          </cell>
          <cell r="F1772">
            <v>0</v>
          </cell>
          <cell r="G1772">
            <v>3.3830850446496745</v>
          </cell>
          <cell r="H1772">
            <v>938.22131844614989</v>
          </cell>
          <cell r="I1772">
            <v>4.304046323755462</v>
          </cell>
          <cell r="J1772">
            <v>0</v>
          </cell>
          <cell r="K1772">
            <v>0</v>
          </cell>
          <cell r="M1772">
            <v>2011</v>
          </cell>
          <cell r="N1772">
            <v>2018</v>
          </cell>
          <cell r="O1772">
            <v>1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C1772">
            <v>1992</v>
          </cell>
          <cell r="AD1772">
            <v>1</v>
          </cell>
          <cell r="AE1772">
            <v>0</v>
          </cell>
          <cell r="AF1772">
            <v>1</v>
          </cell>
        </row>
        <row r="1773">
          <cell r="A1773">
            <v>45</v>
          </cell>
          <cell r="B1773">
            <v>6</v>
          </cell>
          <cell r="C1773">
            <v>4</v>
          </cell>
          <cell r="D1773">
            <v>7</v>
          </cell>
          <cell r="E1773">
            <v>1</v>
          </cell>
          <cell r="F1773">
            <v>0</v>
          </cell>
          <cell r="G1773">
            <v>4.5307220191710913</v>
          </cell>
          <cell r="H1773">
            <v>1222.4713179507862</v>
          </cell>
          <cell r="I1773">
            <v>4.304046323755462</v>
          </cell>
          <cell r="J1773">
            <v>0</v>
          </cell>
          <cell r="K1773">
            <v>0</v>
          </cell>
          <cell r="M1773">
            <v>2019</v>
          </cell>
          <cell r="N1773">
            <v>2052</v>
          </cell>
          <cell r="O1773">
            <v>1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C1773">
            <v>1992</v>
          </cell>
          <cell r="AD1773">
            <v>1</v>
          </cell>
          <cell r="AE1773">
            <v>0</v>
          </cell>
          <cell r="AF1773">
            <v>1</v>
          </cell>
        </row>
        <row r="1774">
          <cell r="A1774">
            <v>45</v>
          </cell>
          <cell r="B1774">
            <v>7</v>
          </cell>
          <cell r="C1774">
            <v>4</v>
          </cell>
          <cell r="D1774">
            <v>7</v>
          </cell>
          <cell r="E1774">
            <v>1</v>
          </cell>
          <cell r="F1774">
            <v>0</v>
          </cell>
          <cell r="G1774">
            <v>4.7691810728116755</v>
          </cell>
          <cell r="H1774">
            <v>1416.7841363881471</v>
          </cell>
          <cell r="I1774">
            <v>4.304046323755462</v>
          </cell>
          <cell r="J1774">
            <v>0</v>
          </cell>
          <cell r="K1774">
            <v>0</v>
          </cell>
          <cell r="M1774">
            <v>2019</v>
          </cell>
          <cell r="N1774">
            <v>2052</v>
          </cell>
          <cell r="O1774">
            <v>1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0</v>
          </cell>
          <cell r="AC1774">
            <v>1992</v>
          </cell>
          <cell r="AD1774">
            <v>1</v>
          </cell>
          <cell r="AE1774">
            <v>0</v>
          </cell>
          <cell r="AF1774">
            <v>1</v>
          </cell>
        </row>
        <row r="1775">
          <cell r="A1775">
            <v>1</v>
          </cell>
          <cell r="B1775">
            <v>1</v>
          </cell>
          <cell r="C1775">
            <v>5</v>
          </cell>
          <cell r="D1775">
            <v>1</v>
          </cell>
          <cell r="E1775">
            <v>1</v>
          </cell>
          <cell r="F1775">
            <v>0.15779420056628077</v>
          </cell>
          <cell r="G1775">
            <v>3.1</v>
          </cell>
          <cell r="H1775">
            <v>67.777777777777771</v>
          </cell>
          <cell r="I1775">
            <v>1.4722222222222223</v>
          </cell>
          <cell r="J1775">
            <v>0</v>
          </cell>
          <cell r="K1775">
            <v>0</v>
          </cell>
          <cell r="M1775">
            <v>2003</v>
          </cell>
          <cell r="N1775">
            <v>2009</v>
          </cell>
          <cell r="O1775">
            <v>1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1</v>
          </cell>
          <cell r="V1775">
            <v>1</v>
          </cell>
          <cell r="W1775">
            <v>1</v>
          </cell>
          <cell r="X1775">
            <v>0</v>
          </cell>
          <cell r="Y1775">
            <v>0</v>
          </cell>
          <cell r="Z1775">
            <v>1</v>
          </cell>
          <cell r="AA1775">
            <v>1</v>
          </cell>
          <cell r="AC1775">
            <v>1992</v>
          </cell>
          <cell r="AD1775">
            <v>1</v>
          </cell>
          <cell r="AE1775">
            <v>0</v>
          </cell>
          <cell r="AF1775">
            <v>1</v>
          </cell>
        </row>
        <row r="1776">
          <cell r="A1776">
            <v>1</v>
          </cell>
          <cell r="B1776">
            <v>2</v>
          </cell>
          <cell r="C1776">
            <v>5</v>
          </cell>
          <cell r="D1776">
            <v>1</v>
          </cell>
          <cell r="E1776">
            <v>1</v>
          </cell>
          <cell r="F1776">
            <v>0</v>
          </cell>
          <cell r="G1776">
            <v>3.25</v>
          </cell>
          <cell r="H1776">
            <v>81.388888888888886</v>
          </cell>
          <cell r="I1776">
            <v>1.4722222222222223</v>
          </cell>
          <cell r="J1776">
            <v>0</v>
          </cell>
          <cell r="K1776">
            <v>0</v>
          </cell>
          <cell r="M1776">
            <v>2003</v>
          </cell>
          <cell r="N1776">
            <v>2009</v>
          </cell>
          <cell r="O1776">
            <v>1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1</v>
          </cell>
          <cell r="V1776">
            <v>1</v>
          </cell>
          <cell r="W1776">
            <v>1</v>
          </cell>
          <cell r="X1776">
            <v>0</v>
          </cell>
          <cell r="Y1776">
            <v>0</v>
          </cell>
          <cell r="Z1776">
            <v>1</v>
          </cell>
          <cell r="AA1776">
            <v>1</v>
          </cell>
          <cell r="AC1776">
            <v>1992</v>
          </cell>
          <cell r="AD1776">
            <v>1</v>
          </cell>
          <cell r="AE1776">
            <v>0</v>
          </cell>
          <cell r="AF1776">
            <v>1</v>
          </cell>
        </row>
        <row r="1777">
          <cell r="A1777">
            <v>1</v>
          </cell>
          <cell r="B1777">
            <v>3</v>
          </cell>
          <cell r="C1777">
            <v>5</v>
          </cell>
          <cell r="D1777">
            <v>1</v>
          </cell>
          <cell r="E1777">
            <v>1</v>
          </cell>
          <cell r="F1777">
            <v>0</v>
          </cell>
          <cell r="G1777">
            <v>3.3</v>
          </cell>
          <cell r="H1777">
            <v>81.388888888888886</v>
          </cell>
          <cell r="I1777">
            <v>1.4722222222222223</v>
          </cell>
          <cell r="J1777">
            <v>0</v>
          </cell>
          <cell r="K1777">
            <v>0</v>
          </cell>
          <cell r="M1777">
            <v>2003</v>
          </cell>
          <cell r="N1777">
            <v>2017</v>
          </cell>
          <cell r="O1777">
            <v>1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1</v>
          </cell>
          <cell r="V1777">
            <v>1</v>
          </cell>
          <cell r="W1777">
            <v>1</v>
          </cell>
          <cell r="X1777">
            <v>0</v>
          </cell>
          <cell r="Y1777">
            <v>0</v>
          </cell>
          <cell r="Z1777">
            <v>1</v>
          </cell>
          <cell r="AA1777">
            <v>1</v>
          </cell>
          <cell r="AC1777">
            <v>1992</v>
          </cell>
          <cell r="AD1777">
            <v>1</v>
          </cell>
          <cell r="AE1777">
            <v>0</v>
          </cell>
          <cell r="AF1777">
            <v>1</v>
          </cell>
        </row>
        <row r="1778">
          <cell r="A1778">
            <v>1</v>
          </cell>
          <cell r="B1778">
            <v>4</v>
          </cell>
          <cell r="C1778">
            <v>5</v>
          </cell>
          <cell r="D1778">
            <v>1</v>
          </cell>
          <cell r="E1778">
            <v>1</v>
          </cell>
          <cell r="F1778">
            <v>0</v>
          </cell>
          <cell r="G1778">
            <v>3.35</v>
          </cell>
          <cell r="H1778">
            <v>83.611111111111114</v>
          </cell>
          <cell r="I1778">
            <v>1.4722222222222223</v>
          </cell>
          <cell r="J1778">
            <v>0</v>
          </cell>
          <cell r="K1778">
            <v>0</v>
          </cell>
          <cell r="M1778">
            <v>2003</v>
          </cell>
          <cell r="N1778">
            <v>2017</v>
          </cell>
          <cell r="O1778">
            <v>1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1</v>
          </cell>
          <cell r="V1778">
            <v>1</v>
          </cell>
          <cell r="W1778">
            <v>1</v>
          </cell>
          <cell r="X1778">
            <v>0</v>
          </cell>
          <cell r="Y1778">
            <v>0</v>
          </cell>
          <cell r="Z1778">
            <v>1</v>
          </cell>
          <cell r="AA1778">
            <v>1</v>
          </cell>
          <cell r="AC1778">
            <v>1992</v>
          </cell>
          <cell r="AD1778">
            <v>1</v>
          </cell>
          <cell r="AE1778">
            <v>0</v>
          </cell>
          <cell r="AF1778">
            <v>1</v>
          </cell>
        </row>
        <row r="1779">
          <cell r="A1779">
            <v>1</v>
          </cell>
          <cell r="B1779">
            <v>5</v>
          </cell>
          <cell r="C1779">
            <v>5</v>
          </cell>
          <cell r="D1779">
            <v>1</v>
          </cell>
          <cell r="E1779">
            <v>1</v>
          </cell>
          <cell r="F1779">
            <v>0</v>
          </cell>
          <cell r="G1779">
            <v>3.4</v>
          </cell>
          <cell r="H1779">
            <v>102.77777777777777</v>
          </cell>
          <cell r="I1779">
            <v>1.4722222222222223</v>
          </cell>
          <cell r="J1779">
            <v>0</v>
          </cell>
          <cell r="K1779">
            <v>0</v>
          </cell>
          <cell r="M1779">
            <v>2003</v>
          </cell>
          <cell r="N1779">
            <v>2052</v>
          </cell>
          <cell r="O1779">
            <v>1</v>
          </cell>
          <cell r="Q1779">
            <v>0</v>
          </cell>
          <cell r="R1779">
            <v>0</v>
          </cell>
          <cell r="S1779">
            <v>0</v>
          </cell>
          <cell r="T1779">
            <v>0</v>
          </cell>
          <cell r="U1779">
            <v>1</v>
          </cell>
          <cell r="V1779">
            <v>1</v>
          </cell>
          <cell r="W1779">
            <v>1</v>
          </cell>
          <cell r="X1779">
            <v>0</v>
          </cell>
          <cell r="Y1779">
            <v>0</v>
          </cell>
          <cell r="Z1779">
            <v>1</v>
          </cell>
          <cell r="AA1779">
            <v>1</v>
          </cell>
          <cell r="AC1779">
            <v>1992</v>
          </cell>
          <cell r="AD1779">
            <v>1</v>
          </cell>
          <cell r="AE1779">
            <v>0</v>
          </cell>
          <cell r="AF1779">
            <v>1</v>
          </cell>
        </row>
        <row r="1780">
          <cell r="A1780">
            <v>1</v>
          </cell>
          <cell r="B1780">
            <v>6</v>
          </cell>
          <cell r="C1780">
            <v>5</v>
          </cell>
          <cell r="D1780">
            <v>1</v>
          </cell>
          <cell r="E1780">
            <v>1</v>
          </cell>
          <cell r="F1780">
            <v>0</v>
          </cell>
          <cell r="G1780">
            <v>3.3</v>
          </cell>
          <cell r="H1780">
            <v>80.277777777777771</v>
          </cell>
          <cell r="I1780">
            <v>1.4722222222222223</v>
          </cell>
          <cell r="J1780">
            <v>0</v>
          </cell>
          <cell r="K1780">
            <v>0</v>
          </cell>
          <cell r="M1780">
            <v>2018</v>
          </cell>
          <cell r="N1780">
            <v>2052</v>
          </cell>
          <cell r="O1780">
            <v>1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1</v>
          </cell>
          <cell r="V1780">
            <v>1</v>
          </cell>
          <cell r="W1780">
            <v>1</v>
          </cell>
          <cell r="X1780">
            <v>0</v>
          </cell>
          <cell r="Y1780">
            <v>0</v>
          </cell>
          <cell r="Z1780">
            <v>1</v>
          </cell>
          <cell r="AA1780">
            <v>1</v>
          </cell>
          <cell r="AC1780">
            <v>1992</v>
          </cell>
          <cell r="AD1780">
            <v>1</v>
          </cell>
          <cell r="AE1780">
            <v>0</v>
          </cell>
          <cell r="AF1780">
            <v>1</v>
          </cell>
        </row>
        <row r="1781">
          <cell r="A1781">
            <v>1</v>
          </cell>
          <cell r="B1781">
            <v>7</v>
          </cell>
          <cell r="C1781">
            <v>5</v>
          </cell>
          <cell r="D1781">
            <v>1</v>
          </cell>
          <cell r="E1781">
            <v>1</v>
          </cell>
          <cell r="F1781">
            <v>0</v>
          </cell>
          <cell r="G1781">
            <v>3.4</v>
          </cell>
          <cell r="H1781">
            <v>102.77777777777777</v>
          </cell>
          <cell r="I1781">
            <v>1.4722222222222223</v>
          </cell>
          <cell r="J1781">
            <v>0</v>
          </cell>
          <cell r="K1781">
            <v>10.277777777777779</v>
          </cell>
          <cell r="M1781">
            <v>2020</v>
          </cell>
          <cell r="N1781">
            <v>2052</v>
          </cell>
          <cell r="O1781">
            <v>1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1</v>
          </cell>
          <cell r="V1781">
            <v>1</v>
          </cell>
          <cell r="W1781">
            <v>1</v>
          </cell>
          <cell r="X1781">
            <v>0</v>
          </cell>
          <cell r="Y1781">
            <v>0</v>
          </cell>
          <cell r="Z1781">
            <v>1</v>
          </cell>
          <cell r="AA1781">
            <v>1</v>
          </cell>
          <cell r="AC1781">
            <v>1992</v>
          </cell>
          <cell r="AD1781">
            <v>1</v>
          </cell>
          <cell r="AE1781">
            <v>0</v>
          </cell>
          <cell r="AF1781">
            <v>1</v>
          </cell>
        </row>
        <row r="1782">
          <cell r="A1782">
            <v>1</v>
          </cell>
          <cell r="B1782">
            <v>9</v>
          </cell>
          <cell r="C1782">
            <v>5</v>
          </cell>
          <cell r="D1782">
            <v>1</v>
          </cell>
          <cell r="E1782">
            <v>1</v>
          </cell>
          <cell r="F1782">
            <v>0</v>
          </cell>
          <cell r="G1782">
            <v>3.4</v>
          </cell>
          <cell r="H1782">
            <v>102.77777777777777</v>
          </cell>
          <cell r="I1782">
            <v>1.4722222222222223</v>
          </cell>
          <cell r="J1782">
            <v>0</v>
          </cell>
          <cell r="K1782">
            <v>15.416666666666664</v>
          </cell>
          <cell r="M1782">
            <v>2022</v>
          </cell>
          <cell r="N1782">
            <v>2052</v>
          </cell>
          <cell r="O1782">
            <v>1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1</v>
          </cell>
          <cell r="V1782">
            <v>1</v>
          </cell>
          <cell r="W1782">
            <v>1</v>
          </cell>
          <cell r="X1782">
            <v>0</v>
          </cell>
          <cell r="Y1782">
            <v>0</v>
          </cell>
          <cell r="Z1782">
            <v>1</v>
          </cell>
          <cell r="AA1782">
            <v>1</v>
          </cell>
          <cell r="AC1782">
            <v>1992</v>
          </cell>
          <cell r="AD1782">
            <v>1</v>
          </cell>
          <cell r="AE1782">
            <v>0</v>
          </cell>
          <cell r="AF1782">
            <v>1</v>
          </cell>
        </row>
        <row r="1783">
          <cell r="A1783">
            <v>1</v>
          </cell>
          <cell r="B1783">
            <v>8</v>
          </cell>
          <cell r="C1783">
            <v>5</v>
          </cell>
          <cell r="D1783">
            <v>1</v>
          </cell>
          <cell r="E1783">
            <v>1</v>
          </cell>
          <cell r="F1783">
            <v>0</v>
          </cell>
          <cell r="G1783">
            <v>3.4</v>
          </cell>
          <cell r="H1783">
            <v>94.064207650273232</v>
          </cell>
          <cell r="I1783">
            <v>1.4722222222222223</v>
          </cell>
          <cell r="J1783">
            <v>0</v>
          </cell>
          <cell r="K1783">
            <v>0</v>
          </cell>
          <cell r="M1783">
            <v>2023</v>
          </cell>
          <cell r="N1783">
            <v>2052</v>
          </cell>
          <cell r="O1783">
            <v>1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1</v>
          </cell>
          <cell r="V1783">
            <v>1</v>
          </cell>
          <cell r="W1783">
            <v>1</v>
          </cell>
          <cell r="X1783">
            <v>0</v>
          </cell>
          <cell r="Y1783">
            <v>0</v>
          </cell>
          <cell r="Z1783">
            <v>1</v>
          </cell>
          <cell r="AA1783">
            <v>1</v>
          </cell>
          <cell r="AC1783">
            <v>1992</v>
          </cell>
          <cell r="AD1783">
            <v>1</v>
          </cell>
          <cell r="AE1783">
            <v>0</v>
          </cell>
          <cell r="AF1783">
            <v>1</v>
          </cell>
        </row>
        <row r="1784">
          <cell r="A1784">
            <v>2</v>
          </cell>
          <cell r="B1784">
            <v>1</v>
          </cell>
          <cell r="C1784">
            <v>5</v>
          </cell>
          <cell r="D1784">
            <v>1</v>
          </cell>
          <cell r="E1784">
            <v>1</v>
          </cell>
          <cell r="F1784">
            <v>2.6237710739796784E-2</v>
          </cell>
          <cell r="G1784">
            <v>3.4</v>
          </cell>
          <cell r="H1784">
            <v>545.83333333333337</v>
          </cell>
          <cell r="I1784">
            <v>3.125</v>
          </cell>
          <cell r="J1784">
            <v>0</v>
          </cell>
          <cell r="K1784">
            <v>0</v>
          </cell>
          <cell r="M1784">
            <v>2003</v>
          </cell>
          <cell r="N1784">
            <v>2052</v>
          </cell>
          <cell r="O1784">
            <v>1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1</v>
          </cell>
          <cell r="V1784">
            <v>0</v>
          </cell>
          <cell r="W1784">
            <v>1</v>
          </cell>
          <cell r="X1784">
            <v>0</v>
          </cell>
          <cell r="Y1784">
            <v>0</v>
          </cell>
          <cell r="Z1784">
            <v>1</v>
          </cell>
          <cell r="AA1784">
            <v>1</v>
          </cell>
          <cell r="AC1784">
            <v>1992</v>
          </cell>
          <cell r="AD1784">
            <v>1</v>
          </cell>
          <cell r="AE1784">
            <v>0</v>
          </cell>
          <cell r="AF1784">
            <v>1</v>
          </cell>
        </row>
        <row r="1785">
          <cell r="A1785">
            <v>2</v>
          </cell>
          <cell r="B1785">
            <v>2</v>
          </cell>
          <cell r="C1785">
            <v>5</v>
          </cell>
          <cell r="D1785">
            <v>1</v>
          </cell>
          <cell r="E1785">
            <v>1</v>
          </cell>
          <cell r="F1785">
            <v>0</v>
          </cell>
          <cell r="G1785">
            <v>3.5</v>
          </cell>
          <cell r="H1785">
            <v>545.83333333333337</v>
          </cell>
          <cell r="I1785">
            <v>3.125</v>
          </cell>
          <cell r="J1785">
            <v>0</v>
          </cell>
          <cell r="K1785">
            <v>0</v>
          </cell>
          <cell r="M1785">
            <v>2003</v>
          </cell>
          <cell r="N1785">
            <v>2052</v>
          </cell>
          <cell r="O1785">
            <v>1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1</v>
          </cell>
          <cell r="V1785">
            <v>0</v>
          </cell>
          <cell r="W1785">
            <v>1</v>
          </cell>
          <cell r="X1785">
            <v>0</v>
          </cell>
          <cell r="Y1785">
            <v>0</v>
          </cell>
          <cell r="Z1785">
            <v>1</v>
          </cell>
          <cell r="AA1785">
            <v>1</v>
          </cell>
          <cell r="AC1785">
            <v>1992</v>
          </cell>
          <cell r="AD1785">
            <v>1</v>
          </cell>
          <cell r="AE1785">
            <v>0</v>
          </cell>
          <cell r="AF1785">
            <v>1</v>
          </cell>
        </row>
        <row r="1786">
          <cell r="A1786">
            <v>2</v>
          </cell>
          <cell r="B1786">
            <v>3</v>
          </cell>
          <cell r="C1786">
            <v>5</v>
          </cell>
          <cell r="D1786">
            <v>1</v>
          </cell>
          <cell r="E1786">
            <v>1</v>
          </cell>
          <cell r="F1786">
            <v>0</v>
          </cell>
          <cell r="G1786">
            <v>3.6</v>
          </cell>
          <cell r="H1786">
            <v>514.58333333333337</v>
          </cell>
          <cell r="I1786">
            <v>3.125</v>
          </cell>
          <cell r="J1786">
            <v>0</v>
          </cell>
          <cell r="K1786">
            <v>0</v>
          </cell>
          <cell r="M1786">
            <v>2003</v>
          </cell>
          <cell r="N1786">
            <v>2052</v>
          </cell>
          <cell r="O1786">
            <v>1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1</v>
          </cell>
          <cell r="V1786">
            <v>0</v>
          </cell>
          <cell r="W1786">
            <v>1</v>
          </cell>
          <cell r="X1786">
            <v>0</v>
          </cell>
          <cell r="Y1786">
            <v>0</v>
          </cell>
          <cell r="Z1786">
            <v>1</v>
          </cell>
          <cell r="AA1786">
            <v>1</v>
          </cell>
          <cell r="AC1786">
            <v>1992</v>
          </cell>
          <cell r="AD1786">
            <v>1</v>
          </cell>
          <cell r="AE1786">
            <v>0</v>
          </cell>
          <cell r="AF1786">
            <v>1</v>
          </cell>
        </row>
        <row r="1787">
          <cell r="A1787">
            <v>2</v>
          </cell>
          <cell r="B1787">
            <v>4</v>
          </cell>
          <cell r="C1787">
            <v>5</v>
          </cell>
          <cell r="D1787">
            <v>1</v>
          </cell>
          <cell r="E1787">
            <v>1</v>
          </cell>
          <cell r="F1787">
            <v>0</v>
          </cell>
          <cell r="G1787">
            <v>3.7</v>
          </cell>
          <cell r="H1787">
            <v>530.20833333333337</v>
          </cell>
          <cell r="I1787">
            <v>3.125</v>
          </cell>
          <cell r="J1787">
            <v>0</v>
          </cell>
          <cell r="K1787">
            <v>0</v>
          </cell>
          <cell r="M1787">
            <v>2003</v>
          </cell>
          <cell r="N1787">
            <v>2052</v>
          </cell>
          <cell r="O1787">
            <v>1</v>
          </cell>
          <cell r="Q1787">
            <v>0</v>
          </cell>
          <cell r="R1787">
            <v>0</v>
          </cell>
          <cell r="S1787">
            <v>0</v>
          </cell>
          <cell r="T1787">
            <v>0</v>
          </cell>
          <cell r="U1787">
            <v>1</v>
          </cell>
          <cell r="V1787">
            <v>0</v>
          </cell>
          <cell r="W1787">
            <v>1</v>
          </cell>
          <cell r="X1787">
            <v>0</v>
          </cell>
          <cell r="Y1787">
            <v>0</v>
          </cell>
          <cell r="Z1787">
            <v>1</v>
          </cell>
          <cell r="AA1787">
            <v>1</v>
          </cell>
          <cell r="AC1787">
            <v>1992</v>
          </cell>
          <cell r="AD1787">
            <v>1</v>
          </cell>
          <cell r="AE1787">
            <v>0</v>
          </cell>
          <cell r="AF1787">
            <v>1</v>
          </cell>
        </row>
        <row r="1788">
          <cell r="A1788">
            <v>2</v>
          </cell>
          <cell r="B1788">
            <v>5</v>
          </cell>
          <cell r="C1788">
            <v>5</v>
          </cell>
          <cell r="D1788">
            <v>1</v>
          </cell>
          <cell r="E1788">
            <v>1</v>
          </cell>
          <cell r="F1788">
            <v>0</v>
          </cell>
          <cell r="G1788">
            <v>4</v>
          </cell>
          <cell r="H1788">
            <v>571.875</v>
          </cell>
          <cell r="I1788">
            <v>3.125</v>
          </cell>
          <cell r="J1788">
            <v>0</v>
          </cell>
          <cell r="K1788">
            <v>0</v>
          </cell>
          <cell r="M1788">
            <v>2003</v>
          </cell>
          <cell r="N1788">
            <v>2052</v>
          </cell>
          <cell r="O1788">
            <v>1</v>
          </cell>
          <cell r="Q1788">
            <v>0</v>
          </cell>
          <cell r="R1788">
            <v>0</v>
          </cell>
          <cell r="S1788">
            <v>0</v>
          </cell>
          <cell r="T1788">
            <v>0</v>
          </cell>
          <cell r="U1788">
            <v>1</v>
          </cell>
          <cell r="V1788">
            <v>0</v>
          </cell>
          <cell r="W1788">
            <v>1</v>
          </cell>
          <cell r="X1788">
            <v>0</v>
          </cell>
          <cell r="Y1788">
            <v>0</v>
          </cell>
          <cell r="Z1788">
            <v>1</v>
          </cell>
          <cell r="AA1788">
            <v>1</v>
          </cell>
          <cell r="AC1788">
            <v>1992</v>
          </cell>
          <cell r="AD1788">
            <v>1</v>
          </cell>
          <cell r="AE1788">
            <v>0</v>
          </cell>
          <cell r="AF1788">
            <v>1</v>
          </cell>
        </row>
        <row r="1789">
          <cell r="A1789">
            <v>2</v>
          </cell>
          <cell r="B1789">
            <v>6</v>
          </cell>
          <cell r="C1789">
            <v>5</v>
          </cell>
          <cell r="D1789">
            <v>1</v>
          </cell>
          <cell r="E1789">
            <v>1</v>
          </cell>
          <cell r="F1789">
            <v>0</v>
          </cell>
          <cell r="G1789">
            <v>3.8</v>
          </cell>
          <cell r="H1789">
            <v>514.58333333333337</v>
          </cell>
          <cell r="I1789">
            <v>3.125</v>
          </cell>
          <cell r="J1789">
            <v>0</v>
          </cell>
          <cell r="K1789">
            <v>0</v>
          </cell>
          <cell r="M1789">
            <v>2020</v>
          </cell>
          <cell r="N1789">
            <v>2052</v>
          </cell>
          <cell r="O1789">
            <v>1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1</v>
          </cell>
          <cell r="V1789">
            <v>0</v>
          </cell>
          <cell r="W1789">
            <v>1</v>
          </cell>
          <cell r="X1789">
            <v>0</v>
          </cell>
          <cell r="Y1789">
            <v>0</v>
          </cell>
          <cell r="Z1789">
            <v>1</v>
          </cell>
          <cell r="AA1789">
            <v>1</v>
          </cell>
          <cell r="AC1789">
            <v>1992</v>
          </cell>
          <cell r="AD1789">
            <v>1</v>
          </cell>
          <cell r="AE1789">
            <v>0</v>
          </cell>
          <cell r="AF1789">
            <v>1</v>
          </cell>
        </row>
        <row r="1790">
          <cell r="A1790">
            <v>2</v>
          </cell>
          <cell r="B1790">
            <v>7</v>
          </cell>
          <cell r="C1790">
            <v>5</v>
          </cell>
          <cell r="D1790">
            <v>1</v>
          </cell>
          <cell r="E1790">
            <v>1</v>
          </cell>
          <cell r="F1790">
            <v>0</v>
          </cell>
          <cell r="G1790">
            <v>4.2</v>
          </cell>
          <cell r="H1790">
            <v>571.875</v>
          </cell>
          <cell r="I1790">
            <v>3.125</v>
          </cell>
          <cell r="J1790">
            <v>0</v>
          </cell>
          <cell r="K1790">
            <v>0</v>
          </cell>
          <cell r="M1790">
            <v>2020</v>
          </cell>
          <cell r="N1790">
            <v>2052</v>
          </cell>
          <cell r="O1790">
            <v>1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1</v>
          </cell>
          <cell r="V1790">
            <v>0</v>
          </cell>
          <cell r="W1790">
            <v>1</v>
          </cell>
          <cell r="X1790">
            <v>0</v>
          </cell>
          <cell r="Y1790">
            <v>0</v>
          </cell>
          <cell r="Z1790">
            <v>1</v>
          </cell>
          <cell r="AA1790">
            <v>1</v>
          </cell>
          <cell r="AC1790">
            <v>1992</v>
          </cell>
          <cell r="AD1790">
            <v>1</v>
          </cell>
          <cell r="AE1790">
            <v>0</v>
          </cell>
          <cell r="AF1790">
            <v>1</v>
          </cell>
        </row>
        <row r="1791">
          <cell r="A1791">
            <v>2</v>
          </cell>
          <cell r="B1791">
            <v>9</v>
          </cell>
          <cell r="C1791">
            <v>5</v>
          </cell>
          <cell r="D1791">
            <v>1</v>
          </cell>
          <cell r="E1791">
            <v>1</v>
          </cell>
          <cell r="F1791">
            <v>0</v>
          </cell>
          <cell r="G1791">
            <v>0.01</v>
          </cell>
          <cell r="H1791">
            <v>0.01</v>
          </cell>
          <cell r="I1791">
            <v>0.01</v>
          </cell>
          <cell r="J1791">
            <v>0</v>
          </cell>
          <cell r="K1791">
            <v>0</v>
          </cell>
          <cell r="M1791">
            <v>2051</v>
          </cell>
          <cell r="N1791">
            <v>2052</v>
          </cell>
          <cell r="O1791">
            <v>1</v>
          </cell>
          <cell r="Q1791">
            <v>1</v>
          </cell>
          <cell r="R1791">
            <v>1</v>
          </cell>
          <cell r="S1791">
            <v>1</v>
          </cell>
          <cell r="T1791">
            <v>1</v>
          </cell>
          <cell r="U1791">
            <v>1</v>
          </cell>
          <cell r="V1791">
            <v>1</v>
          </cell>
          <cell r="W1791">
            <v>1</v>
          </cell>
          <cell r="X1791">
            <v>1</v>
          </cell>
          <cell r="Y1791">
            <v>1</v>
          </cell>
          <cell r="Z1791">
            <v>1</v>
          </cell>
          <cell r="AA1791">
            <v>1</v>
          </cell>
          <cell r="AC1791">
            <v>1992</v>
          </cell>
          <cell r="AD1791">
            <v>1</v>
          </cell>
          <cell r="AE1791">
            <v>0</v>
          </cell>
          <cell r="AF1791">
            <v>1</v>
          </cell>
        </row>
        <row r="1792">
          <cell r="A1792">
            <v>2</v>
          </cell>
          <cell r="B1792">
            <v>8</v>
          </cell>
          <cell r="C1792">
            <v>5</v>
          </cell>
          <cell r="D1792">
            <v>1</v>
          </cell>
          <cell r="E1792">
            <v>1</v>
          </cell>
          <cell r="F1792">
            <v>0</v>
          </cell>
          <cell r="G1792">
            <v>0.01</v>
          </cell>
          <cell r="H1792">
            <v>0.01</v>
          </cell>
          <cell r="I1792">
            <v>0.01</v>
          </cell>
          <cell r="J1792">
            <v>0</v>
          </cell>
          <cell r="K1792">
            <v>0</v>
          </cell>
          <cell r="M1792">
            <v>2051</v>
          </cell>
          <cell r="N1792">
            <v>2052</v>
          </cell>
          <cell r="O1792">
            <v>1</v>
          </cell>
          <cell r="Q1792">
            <v>1</v>
          </cell>
          <cell r="R1792">
            <v>1</v>
          </cell>
          <cell r="S1792">
            <v>1</v>
          </cell>
          <cell r="T1792">
            <v>1</v>
          </cell>
          <cell r="U1792">
            <v>1</v>
          </cell>
          <cell r="V1792">
            <v>1</v>
          </cell>
          <cell r="W1792">
            <v>1</v>
          </cell>
          <cell r="X1792">
            <v>1</v>
          </cell>
          <cell r="Y1792">
            <v>1</v>
          </cell>
          <cell r="Z1792">
            <v>1</v>
          </cell>
          <cell r="AA1792">
            <v>1</v>
          </cell>
          <cell r="AC1792">
            <v>1992</v>
          </cell>
          <cell r="AD1792">
            <v>1</v>
          </cell>
          <cell r="AE1792">
            <v>0</v>
          </cell>
          <cell r="AF1792">
            <v>1</v>
          </cell>
        </row>
        <row r="1793">
          <cell r="A1793">
            <v>2</v>
          </cell>
          <cell r="B1793">
            <v>10</v>
          </cell>
          <cell r="C1793">
            <v>5</v>
          </cell>
          <cell r="D1793">
            <v>1</v>
          </cell>
          <cell r="E1793">
            <v>1</v>
          </cell>
          <cell r="F1793">
            <v>0</v>
          </cell>
          <cell r="G1793">
            <v>4</v>
          </cell>
          <cell r="H1793">
            <v>514.58333333333337</v>
          </cell>
          <cell r="I1793">
            <v>3.125</v>
          </cell>
          <cell r="J1793">
            <v>0</v>
          </cell>
          <cell r="K1793">
            <v>0</v>
          </cell>
          <cell r="M1793">
            <v>2030</v>
          </cell>
          <cell r="N1793">
            <v>2052</v>
          </cell>
          <cell r="O1793">
            <v>1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1</v>
          </cell>
          <cell r="V1793">
            <v>0</v>
          </cell>
          <cell r="W1793">
            <v>1</v>
          </cell>
          <cell r="X1793">
            <v>0</v>
          </cell>
          <cell r="Y1793">
            <v>0</v>
          </cell>
          <cell r="Z1793">
            <v>1</v>
          </cell>
          <cell r="AA1793">
            <v>1</v>
          </cell>
          <cell r="AC1793">
            <v>1992</v>
          </cell>
          <cell r="AD1793">
            <v>1</v>
          </cell>
          <cell r="AE1793">
            <v>0</v>
          </cell>
          <cell r="AF1793">
            <v>1</v>
          </cell>
        </row>
        <row r="1794">
          <cell r="A1794">
            <v>2</v>
          </cell>
          <cell r="B1794">
            <v>11</v>
          </cell>
          <cell r="C1794">
            <v>5</v>
          </cell>
          <cell r="D1794">
            <v>1</v>
          </cell>
          <cell r="E1794">
            <v>1</v>
          </cell>
          <cell r="F1794">
            <v>0</v>
          </cell>
          <cell r="G1794">
            <v>4.4000000000000004</v>
          </cell>
          <cell r="H1794">
            <v>571.875</v>
          </cell>
          <cell r="I1794">
            <v>3.125</v>
          </cell>
          <cell r="J1794">
            <v>0</v>
          </cell>
          <cell r="K1794">
            <v>85.78125</v>
          </cell>
          <cell r="M1794">
            <v>2030</v>
          </cell>
          <cell r="N1794">
            <v>2052</v>
          </cell>
          <cell r="O1794">
            <v>1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1</v>
          </cell>
          <cell r="V1794">
            <v>0</v>
          </cell>
          <cell r="W1794">
            <v>1</v>
          </cell>
          <cell r="X1794">
            <v>0</v>
          </cell>
          <cell r="Y1794">
            <v>0</v>
          </cell>
          <cell r="Z1794">
            <v>1</v>
          </cell>
          <cell r="AA1794">
            <v>1</v>
          </cell>
          <cell r="AC1794">
            <v>1992</v>
          </cell>
          <cell r="AD1794">
            <v>1</v>
          </cell>
          <cell r="AE1794">
            <v>0</v>
          </cell>
          <cell r="AF1794">
            <v>1</v>
          </cell>
        </row>
        <row r="1795">
          <cell r="A1795">
            <v>2</v>
          </cell>
          <cell r="B1795">
            <v>12</v>
          </cell>
          <cell r="C1795">
            <v>5</v>
          </cell>
          <cell r="D1795">
            <v>1</v>
          </cell>
          <cell r="E1795">
            <v>1</v>
          </cell>
          <cell r="F1795">
            <v>0</v>
          </cell>
          <cell r="G1795">
            <v>3.6</v>
          </cell>
          <cell r="H1795">
            <v>514.58333333333337</v>
          </cell>
          <cell r="I1795">
            <v>3.125</v>
          </cell>
          <cell r="J1795">
            <v>143.125</v>
          </cell>
          <cell r="K1795">
            <v>0</v>
          </cell>
          <cell r="M1795">
            <v>2008</v>
          </cell>
          <cell r="N1795">
            <v>2016</v>
          </cell>
          <cell r="O1795">
            <v>1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  <cell r="U1795">
            <v>1</v>
          </cell>
          <cell r="V1795">
            <v>0</v>
          </cell>
          <cell r="W1795">
            <v>1</v>
          </cell>
          <cell r="X1795">
            <v>0</v>
          </cell>
          <cell r="Y1795">
            <v>0</v>
          </cell>
          <cell r="Z1795">
            <v>1</v>
          </cell>
          <cell r="AA1795">
            <v>1</v>
          </cell>
          <cell r="AC1795">
            <v>1992</v>
          </cell>
          <cell r="AD1795">
            <v>1</v>
          </cell>
          <cell r="AE1795">
            <v>0</v>
          </cell>
          <cell r="AF1795">
            <v>1</v>
          </cell>
        </row>
        <row r="1796">
          <cell r="A1796">
            <v>2</v>
          </cell>
          <cell r="B1796">
            <v>13</v>
          </cell>
          <cell r="C1796">
            <v>5</v>
          </cell>
          <cell r="D1796">
            <v>1</v>
          </cell>
          <cell r="E1796">
            <v>1</v>
          </cell>
          <cell r="F1796">
            <v>0</v>
          </cell>
          <cell r="G1796">
            <v>3.7</v>
          </cell>
          <cell r="H1796">
            <v>530.20833333333337</v>
          </cell>
          <cell r="I1796">
            <v>3.125</v>
          </cell>
          <cell r="J1796">
            <v>146.77083333333334</v>
          </cell>
          <cell r="K1796">
            <v>0</v>
          </cell>
          <cell r="M1796">
            <v>2008</v>
          </cell>
          <cell r="N1796">
            <v>2016</v>
          </cell>
          <cell r="O1796">
            <v>1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1</v>
          </cell>
          <cell r="V1796">
            <v>0</v>
          </cell>
          <cell r="W1796">
            <v>1</v>
          </cell>
          <cell r="X1796">
            <v>0</v>
          </cell>
          <cell r="Y1796">
            <v>0</v>
          </cell>
          <cell r="Z1796">
            <v>1</v>
          </cell>
          <cell r="AA1796">
            <v>1</v>
          </cell>
          <cell r="AC1796">
            <v>1992</v>
          </cell>
          <cell r="AD1796">
            <v>1</v>
          </cell>
          <cell r="AE1796">
            <v>0</v>
          </cell>
          <cell r="AF1796">
            <v>1</v>
          </cell>
        </row>
        <row r="1797">
          <cell r="A1797">
            <v>2</v>
          </cell>
          <cell r="B1797">
            <v>14</v>
          </cell>
          <cell r="C1797">
            <v>5</v>
          </cell>
          <cell r="D1797">
            <v>1</v>
          </cell>
          <cell r="E1797">
            <v>1</v>
          </cell>
          <cell r="F1797">
            <v>0</v>
          </cell>
          <cell r="G1797">
            <v>4</v>
          </cell>
          <cell r="H1797">
            <v>571.875</v>
          </cell>
          <cell r="I1797">
            <v>3.125</v>
          </cell>
          <cell r="J1797">
            <v>159.27083333333334</v>
          </cell>
          <cell r="K1797">
            <v>0</v>
          </cell>
          <cell r="M1797">
            <v>2008</v>
          </cell>
          <cell r="N1797">
            <v>2016</v>
          </cell>
          <cell r="O1797">
            <v>1</v>
          </cell>
          <cell r="Q1797">
            <v>0</v>
          </cell>
          <cell r="R1797">
            <v>0</v>
          </cell>
          <cell r="S1797">
            <v>0</v>
          </cell>
          <cell r="T1797">
            <v>0</v>
          </cell>
          <cell r="U1797">
            <v>1</v>
          </cell>
          <cell r="V1797">
            <v>0</v>
          </cell>
          <cell r="W1797">
            <v>1</v>
          </cell>
          <cell r="X1797">
            <v>0</v>
          </cell>
          <cell r="Y1797">
            <v>0</v>
          </cell>
          <cell r="Z1797">
            <v>1</v>
          </cell>
          <cell r="AA1797">
            <v>1</v>
          </cell>
          <cell r="AC1797">
            <v>1992</v>
          </cell>
          <cell r="AD1797">
            <v>1</v>
          </cell>
          <cell r="AE1797">
            <v>0</v>
          </cell>
          <cell r="AF1797">
            <v>1</v>
          </cell>
        </row>
        <row r="1798">
          <cell r="A1798">
            <v>3</v>
          </cell>
          <cell r="B1798">
            <v>1</v>
          </cell>
          <cell r="C1798">
            <v>5</v>
          </cell>
          <cell r="D1798">
            <v>1</v>
          </cell>
          <cell r="E1798">
            <v>2</v>
          </cell>
          <cell r="F1798">
            <v>2.0306332456573969E-2</v>
          </cell>
          <cell r="G1798">
            <v>1.3</v>
          </cell>
          <cell r="H1798">
            <v>218.33333333333334</v>
          </cell>
          <cell r="I1798">
            <v>2.6666666666666665</v>
          </cell>
          <cell r="J1798">
            <v>0</v>
          </cell>
          <cell r="K1798">
            <v>0</v>
          </cell>
          <cell r="M1798">
            <v>2003</v>
          </cell>
          <cell r="N1798">
            <v>2052</v>
          </cell>
          <cell r="O1798">
            <v>1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  <cell r="U1798">
            <v>1</v>
          </cell>
          <cell r="V1798">
            <v>1</v>
          </cell>
          <cell r="W1798">
            <v>1</v>
          </cell>
          <cell r="X1798">
            <v>0</v>
          </cell>
          <cell r="Y1798">
            <v>0</v>
          </cell>
          <cell r="Z1798">
            <v>1</v>
          </cell>
          <cell r="AA1798">
            <v>1</v>
          </cell>
          <cell r="AC1798">
            <v>1992</v>
          </cell>
          <cell r="AD1798">
            <v>1</v>
          </cell>
          <cell r="AE1798">
            <v>0</v>
          </cell>
          <cell r="AF1798">
            <v>1</v>
          </cell>
        </row>
        <row r="1799">
          <cell r="A1799">
            <v>3</v>
          </cell>
          <cell r="B1799">
            <v>2</v>
          </cell>
          <cell r="C1799">
            <v>5</v>
          </cell>
          <cell r="D1799">
            <v>1</v>
          </cell>
          <cell r="E1799">
            <v>2</v>
          </cell>
          <cell r="F1799">
            <v>0</v>
          </cell>
          <cell r="G1799">
            <v>0.01</v>
          </cell>
          <cell r="H1799">
            <v>0.01</v>
          </cell>
          <cell r="I1799">
            <v>0.01</v>
          </cell>
          <cell r="J1799">
            <v>0</v>
          </cell>
          <cell r="K1799">
            <v>0</v>
          </cell>
          <cell r="M1799">
            <v>2051</v>
          </cell>
          <cell r="N1799">
            <v>2052</v>
          </cell>
          <cell r="O1799">
            <v>1</v>
          </cell>
          <cell r="Q1799">
            <v>1</v>
          </cell>
          <cell r="R1799">
            <v>1</v>
          </cell>
          <cell r="S1799">
            <v>1</v>
          </cell>
          <cell r="T1799">
            <v>1</v>
          </cell>
          <cell r="U1799">
            <v>1</v>
          </cell>
          <cell r="V1799">
            <v>1</v>
          </cell>
          <cell r="W1799">
            <v>1</v>
          </cell>
          <cell r="X1799">
            <v>1</v>
          </cell>
          <cell r="Y1799">
            <v>1</v>
          </cell>
          <cell r="Z1799">
            <v>1</v>
          </cell>
          <cell r="AA1799">
            <v>1</v>
          </cell>
          <cell r="AC1799">
            <v>1992</v>
          </cell>
          <cell r="AD1799">
            <v>1</v>
          </cell>
          <cell r="AE1799">
            <v>0</v>
          </cell>
          <cell r="AF1799">
            <v>1</v>
          </cell>
        </row>
        <row r="1800">
          <cell r="A1800">
            <v>3</v>
          </cell>
          <cell r="B1800">
            <v>3</v>
          </cell>
          <cell r="C1800">
            <v>5</v>
          </cell>
          <cell r="D1800">
            <v>1</v>
          </cell>
          <cell r="E1800">
            <v>2</v>
          </cell>
          <cell r="F1800">
            <v>0</v>
          </cell>
          <cell r="G1800">
            <v>1.4</v>
          </cell>
          <cell r="H1800">
            <v>300</v>
          </cell>
          <cell r="I1800">
            <v>4.916666666666667</v>
          </cell>
          <cell r="J1800">
            <v>0</v>
          </cell>
          <cell r="K1800">
            <v>0</v>
          </cell>
          <cell r="M1800">
            <v>2010</v>
          </cell>
          <cell r="N1800">
            <v>2052</v>
          </cell>
          <cell r="O1800">
            <v>1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1</v>
          </cell>
          <cell r="V1800">
            <v>1</v>
          </cell>
          <cell r="W1800">
            <v>1</v>
          </cell>
          <cell r="X1800">
            <v>0</v>
          </cell>
          <cell r="Y1800">
            <v>0</v>
          </cell>
          <cell r="Z1800">
            <v>1</v>
          </cell>
          <cell r="AA1800">
            <v>1</v>
          </cell>
          <cell r="AC1800">
            <v>1992</v>
          </cell>
          <cell r="AD1800">
            <v>1</v>
          </cell>
          <cell r="AE1800">
            <v>0</v>
          </cell>
          <cell r="AF1800">
            <v>1</v>
          </cell>
        </row>
        <row r="1801">
          <cell r="A1801">
            <v>3</v>
          </cell>
          <cell r="B1801">
            <v>4</v>
          </cell>
          <cell r="C1801">
            <v>5</v>
          </cell>
          <cell r="D1801">
            <v>1</v>
          </cell>
          <cell r="E1801">
            <v>2</v>
          </cell>
          <cell r="F1801">
            <v>0</v>
          </cell>
          <cell r="G1801">
            <v>0.01</v>
          </cell>
          <cell r="H1801">
            <v>0.01</v>
          </cell>
          <cell r="I1801">
            <v>0.01</v>
          </cell>
          <cell r="J1801">
            <v>0</v>
          </cell>
          <cell r="K1801">
            <v>0</v>
          </cell>
          <cell r="M1801">
            <v>2051</v>
          </cell>
          <cell r="N1801">
            <v>2052</v>
          </cell>
          <cell r="O1801">
            <v>1</v>
          </cell>
          <cell r="Q1801">
            <v>1</v>
          </cell>
          <cell r="R1801">
            <v>1</v>
          </cell>
          <cell r="S1801">
            <v>1</v>
          </cell>
          <cell r="T1801">
            <v>1</v>
          </cell>
          <cell r="U1801">
            <v>1</v>
          </cell>
          <cell r="V1801">
            <v>1</v>
          </cell>
          <cell r="W1801">
            <v>1</v>
          </cell>
          <cell r="X1801">
            <v>1</v>
          </cell>
          <cell r="Y1801">
            <v>1</v>
          </cell>
          <cell r="Z1801">
            <v>1</v>
          </cell>
          <cell r="AA1801">
            <v>1</v>
          </cell>
          <cell r="AC1801">
            <v>1992</v>
          </cell>
          <cell r="AD1801">
            <v>1</v>
          </cell>
          <cell r="AE1801">
            <v>0</v>
          </cell>
          <cell r="AF1801">
            <v>1</v>
          </cell>
        </row>
        <row r="1802">
          <cell r="A1802">
            <v>3</v>
          </cell>
          <cell r="B1802">
            <v>5</v>
          </cell>
          <cell r="C1802">
            <v>5</v>
          </cell>
          <cell r="D1802">
            <v>1</v>
          </cell>
          <cell r="E1802">
            <v>2</v>
          </cell>
          <cell r="F1802">
            <v>0</v>
          </cell>
          <cell r="G1802">
            <v>0.01</v>
          </cell>
          <cell r="H1802">
            <v>0.01</v>
          </cell>
          <cell r="I1802">
            <v>0.01</v>
          </cell>
          <cell r="J1802">
            <v>0</v>
          </cell>
          <cell r="K1802">
            <v>0</v>
          </cell>
          <cell r="M1802">
            <v>2051</v>
          </cell>
          <cell r="N1802">
            <v>2052</v>
          </cell>
          <cell r="O1802">
            <v>1</v>
          </cell>
          <cell r="Q1802">
            <v>1</v>
          </cell>
          <cell r="R1802">
            <v>1</v>
          </cell>
          <cell r="S1802">
            <v>1</v>
          </cell>
          <cell r="T1802">
            <v>1</v>
          </cell>
          <cell r="U1802">
            <v>1</v>
          </cell>
          <cell r="V1802">
            <v>1</v>
          </cell>
          <cell r="W1802">
            <v>1</v>
          </cell>
          <cell r="X1802">
            <v>1</v>
          </cell>
          <cell r="Y1802">
            <v>1</v>
          </cell>
          <cell r="Z1802">
            <v>1</v>
          </cell>
          <cell r="AA1802">
            <v>1</v>
          </cell>
          <cell r="AC1802">
            <v>1992</v>
          </cell>
          <cell r="AD1802">
            <v>1</v>
          </cell>
          <cell r="AE1802">
            <v>0</v>
          </cell>
          <cell r="AF1802">
            <v>1</v>
          </cell>
        </row>
        <row r="1803">
          <cell r="A1803">
            <v>3</v>
          </cell>
          <cell r="B1803">
            <v>6</v>
          </cell>
          <cell r="C1803">
            <v>5</v>
          </cell>
          <cell r="D1803">
            <v>1</v>
          </cell>
          <cell r="E1803">
            <v>2</v>
          </cell>
          <cell r="F1803">
            <v>0</v>
          </cell>
          <cell r="G1803">
            <v>1.4</v>
          </cell>
          <cell r="H1803">
            <v>300</v>
          </cell>
          <cell r="I1803">
            <v>4.916666666666667</v>
          </cell>
          <cell r="J1803">
            <v>0</v>
          </cell>
          <cell r="K1803">
            <v>0</v>
          </cell>
          <cell r="M1803">
            <v>2020</v>
          </cell>
          <cell r="N1803">
            <v>2052</v>
          </cell>
          <cell r="O1803">
            <v>1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1</v>
          </cell>
          <cell r="V1803">
            <v>1</v>
          </cell>
          <cell r="W1803">
            <v>1</v>
          </cell>
          <cell r="X1803">
            <v>0</v>
          </cell>
          <cell r="Y1803">
            <v>0</v>
          </cell>
          <cell r="Z1803">
            <v>1</v>
          </cell>
          <cell r="AA1803">
            <v>1</v>
          </cell>
          <cell r="AC1803">
            <v>1992</v>
          </cell>
          <cell r="AD1803">
            <v>1</v>
          </cell>
          <cell r="AE1803">
            <v>0</v>
          </cell>
          <cell r="AF1803">
            <v>1</v>
          </cell>
        </row>
        <row r="1804">
          <cell r="A1804">
            <v>3</v>
          </cell>
          <cell r="B1804">
            <v>7</v>
          </cell>
          <cell r="C1804">
            <v>5</v>
          </cell>
          <cell r="D1804">
            <v>1</v>
          </cell>
          <cell r="E1804">
            <v>2</v>
          </cell>
          <cell r="F1804">
            <v>0</v>
          </cell>
          <cell r="G1804">
            <v>0.01</v>
          </cell>
          <cell r="H1804">
            <v>0.01</v>
          </cell>
          <cell r="I1804">
            <v>0.01</v>
          </cell>
          <cell r="J1804">
            <v>0</v>
          </cell>
          <cell r="K1804">
            <v>0</v>
          </cell>
          <cell r="M1804">
            <v>2051</v>
          </cell>
          <cell r="N1804">
            <v>2052</v>
          </cell>
          <cell r="O1804">
            <v>1</v>
          </cell>
          <cell r="Q1804">
            <v>1</v>
          </cell>
          <cell r="R1804">
            <v>1</v>
          </cell>
          <cell r="S1804">
            <v>1</v>
          </cell>
          <cell r="T1804">
            <v>1</v>
          </cell>
          <cell r="U1804">
            <v>1</v>
          </cell>
          <cell r="V1804">
            <v>1</v>
          </cell>
          <cell r="W1804">
            <v>1</v>
          </cell>
          <cell r="X1804">
            <v>1</v>
          </cell>
          <cell r="Y1804">
            <v>1</v>
          </cell>
          <cell r="Z1804">
            <v>1</v>
          </cell>
          <cell r="AA1804">
            <v>1</v>
          </cell>
          <cell r="AC1804">
            <v>1992</v>
          </cell>
          <cell r="AD1804">
            <v>1</v>
          </cell>
          <cell r="AE1804">
            <v>0</v>
          </cell>
          <cell r="AF1804">
            <v>1</v>
          </cell>
        </row>
        <row r="1805">
          <cell r="A1805">
            <v>3</v>
          </cell>
          <cell r="B1805">
            <v>9</v>
          </cell>
          <cell r="C1805">
            <v>5</v>
          </cell>
          <cell r="D1805">
            <v>1</v>
          </cell>
          <cell r="E1805">
            <v>2</v>
          </cell>
          <cell r="F1805">
            <v>0</v>
          </cell>
          <cell r="G1805">
            <v>0.01</v>
          </cell>
          <cell r="H1805">
            <v>0.01</v>
          </cell>
          <cell r="I1805">
            <v>0.01</v>
          </cell>
          <cell r="J1805">
            <v>0</v>
          </cell>
          <cell r="K1805">
            <v>0</v>
          </cell>
          <cell r="M1805">
            <v>2051</v>
          </cell>
          <cell r="N1805">
            <v>2052</v>
          </cell>
          <cell r="O1805">
            <v>1</v>
          </cell>
          <cell r="Q1805">
            <v>1</v>
          </cell>
          <cell r="R1805">
            <v>1</v>
          </cell>
          <cell r="S1805">
            <v>1</v>
          </cell>
          <cell r="T1805">
            <v>1</v>
          </cell>
          <cell r="U1805">
            <v>1</v>
          </cell>
          <cell r="V1805">
            <v>1</v>
          </cell>
          <cell r="W1805">
            <v>1</v>
          </cell>
          <cell r="X1805">
            <v>1</v>
          </cell>
          <cell r="Y1805">
            <v>1</v>
          </cell>
          <cell r="Z1805">
            <v>1</v>
          </cell>
          <cell r="AA1805">
            <v>1</v>
          </cell>
          <cell r="AC1805">
            <v>1992</v>
          </cell>
          <cell r="AD1805">
            <v>1</v>
          </cell>
          <cell r="AE1805">
            <v>0</v>
          </cell>
          <cell r="AF1805">
            <v>1</v>
          </cell>
        </row>
        <row r="1806">
          <cell r="A1806">
            <v>3</v>
          </cell>
          <cell r="B1806">
            <v>8</v>
          </cell>
          <cell r="C1806">
            <v>5</v>
          </cell>
          <cell r="D1806">
            <v>1</v>
          </cell>
          <cell r="E1806">
            <v>2</v>
          </cell>
          <cell r="F1806">
            <v>0</v>
          </cell>
          <cell r="G1806">
            <v>0.01</v>
          </cell>
          <cell r="H1806">
            <v>0.01</v>
          </cell>
          <cell r="I1806">
            <v>0.01</v>
          </cell>
          <cell r="J1806">
            <v>0</v>
          </cell>
          <cell r="K1806">
            <v>0</v>
          </cell>
          <cell r="M1806">
            <v>2051</v>
          </cell>
          <cell r="N1806">
            <v>2052</v>
          </cell>
          <cell r="O1806">
            <v>1</v>
          </cell>
          <cell r="Q1806">
            <v>1</v>
          </cell>
          <cell r="R1806">
            <v>1</v>
          </cell>
          <cell r="S1806">
            <v>1</v>
          </cell>
          <cell r="T1806">
            <v>1</v>
          </cell>
          <cell r="U1806">
            <v>1</v>
          </cell>
          <cell r="V1806">
            <v>1</v>
          </cell>
          <cell r="W1806">
            <v>1</v>
          </cell>
          <cell r="X1806">
            <v>1</v>
          </cell>
          <cell r="Y1806">
            <v>1</v>
          </cell>
          <cell r="Z1806">
            <v>1</v>
          </cell>
          <cell r="AA1806">
            <v>1</v>
          </cell>
          <cell r="AC1806">
            <v>1992</v>
          </cell>
          <cell r="AD1806">
            <v>1</v>
          </cell>
          <cell r="AE1806">
            <v>0</v>
          </cell>
          <cell r="AF1806">
            <v>1</v>
          </cell>
        </row>
        <row r="1807">
          <cell r="A1807">
            <v>3</v>
          </cell>
          <cell r="B1807">
            <v>10</v>
          </cell>
          <cell r="C1807">
            <v>5</v>
          </cell>
          <cell r="D1807">
            <v>1</v>
          </cell>
          <cell r="E1807">
            <v>2</v>
          </cell>
          <cell r="F1807">
            <v>0</v>
          </cell>
          <cell r="G1807">
            <v>1.4</v>
          </cell>
          <cell r="H1807">
            <v>300</v>
          </cell>
          <cell r="I1807">
            <v>4.916666666666667</v>
          </cell>
          <cell r="J1807">
            <v>0</v>
          </cell>
          <cell r="K1807">
            <v>0</v>
          </cell>
          <cell r="M1807">
            <v>2030</v>
          </cell>
          <cell r="N1807">
            <v>2052</v>
          </cell>
          <cell r="O1807">
            <v>1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1</v>
          </cell>
          <cell r="V1807">
            <v>1</v>
          </cell>
          <cell r="W1807">
            <v>1</v>
          </cell>
          <cell r="X1807">
            <v>0</v>
          </cell>
          <cell r="Y1807">
            <v>0</v>
          </cell>
          <cell r="Z1807">
            <v>1</v>
          </cell>
          <cell r="AA1807">
            <v>1</v>
          </cell>
          <cell r="AC1807">
            <v>1992</v>
          </cell>
          <cell r="AD1807">
            <v>1</v>
          </cell>
          <cell r="AE1807">
            <v>0</v>
          </cell>
          <cell r="AF1807">
            <v>1</v>
          </cell>
        </row>
        <row r="1808">
          <cell r="A1808">
            <v>46</v>
          </cell>
          <cell r="B1808">
            <v>1</v>
          </cell>
          <cell r="C1808">
            <v>5</v>
          </cell>
          <cell r="D1808">
            <v>1</v>
          </cell>
          <cell r="E1808">
            <v>1</v>
          </cell>
          <cell r="F1808">
            <v>9.0306765221960197E-2</v>
          </cell>
          <cell r="G1808">
            <v>0.93709999999999993</v>
          </cell>
          <cell r="H1808">
            <v>16.680296553988345</v>
          </cell>
          <cell r="I1808">
            <v>0.25589091304413941</v>
          </cell>
          <cell r="J1808">
            <v>0</v>
          </cell>
          <cell r="K1808">
            <v>0</v>
          </cell>
          <cell r="M1808">
            <v>2003</v>
          </cell>
          <cell r="N1808">
            <v>2052</v>
          </cell>
          <cell r="O1808">
            <v>1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C1808">
            <v>1992</v>
          </cell>
          <cell r="AD1808">
            <v>1</v>
          </cell>
          <cell r="AE1808">
            <v>0</v>
          </cell>
          <cell r="AF1808">
            <v>1</v>
          </cell>
        </row>
        <row r="1809">
          <cell r="A1809">
            <v>46</v>
          </cell>
          <cell r="B1809">
            <v>2</v>
          </cell>
          <cell r="C1809">
            <v>5</v>
          </cell>
          <cell r="D1809">
            <v>1</v>
          </cell>
          <cell r="E1809">
            <v>1</v>
          </cell>
          <cell r="F1809">
            <v>0</v>
          </cell>
          <cell r="G1809">
            <v>0.93709999999999993</v>
          </cell>
          <cell r="H1809">
            <v>21.134693929201145</v>
          </cell>
          <cell r="I1809">
            <v>0.25589091304413941</v>
          </cell>
          <cell r="J1809">
            <v>0</v>
          </cell>
          <cell r="K1809">
            <v>0</v>
          </cell>
          <cell r="M1809">
            <v>2012</v>
          </cell>
          <cell r="N1809">
            <v>2052</v>
          </cell>
          <cell r="O1809">
            <v>1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C1809">
            <v>1992</v>
          </cell>
          <cell r="AD1809">
            <v>1</v>
          </cell>
          <cell r="AE1809">
            <v>0</v>
          </cell>
          <cell r="AF1809">
            <v>1</v>
          </cell>
        </row>
        <row r="1810">
          <cell r="A1810">
            <v>47</v>
          </cell>
          <cell r="B1810">
            <v>1</v>
          </cell>
          <cell r="C1810">
            <v>5</v>
          </cell>
          <cell r="D1810">
            <v>1</v>
          </cell>
          <cell r="E1810">
            <v>1</v>
          </cell>
          <cell r="F1810">
            <v>0.26354592253435477</v>
          </cell>
          <cell r="G1810">
            <v>0.98</v>
          </cell>
          <cell r="H1810">
            <v>21.764705882352942</v>
          </cell>
          <cell r="I1810">
            <v>0.01</v>
          </cell>
          <cell r="J1810">
            <v>0</v>
          </cell>
          <cell r="K1810">
            <v>0</v>
          </cell>
          <cell r="M1810">
            <v>2003</v>
          </cell>
          <cell r="N1810">
            <v>2052</v>
          </cell>
          <cell r="O1810">
            <v>1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0</v>
          </cell>
          <cell r="AC1810">
            <v>1992</v>
          </cell>
          <cell r="AD1810">
            <v>1</v>
          </cell>
          <cell r="AE1810">
            <v>0</v>
          </cell>
          <cell r="AF1810">
            <v>1</v>
          </cell>
        </row>
        <row r="1811">
          <cell r="A1811">
            <v>47</v>
          </cell>
          <cell r="B1811">
            <v>2</v>
          </cell>
          <cell r="C1811">
            <v>5</v>
          </cell>
          <cell r="D1811">
            <v>1</v>
          </cell>
          <cell r="E1811">
            <v>1</v>
          </cell>
          <cell r="F1811">
            <v>0</v>
          </cell>
          <cell r="G1811">
            <v>0.98</v>
          </cell>
          <cell r="H1811">
            <v>25</v>
          </cell>
          <cell r="I1811">
            <v>0.01</v>
          </cell>
          <cell r="J1811">
            <v>0</v>
          </cell>
          <cell r="K1811">
            <v>0</v>
          </cell>
          <cell r="M1811">
            <v>2013</v>
          </cell>
          <cell r="N1811">
            <v>2052</v>
          </cell>
          <cell r="O1811">
            <v>1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0</v>
          </cell>
          <cell r="AC1811">
            <v>1992</v>
          </cell>
          <cell r="AD1811">
            <v>1</v>
          </cell>
          <cell r="AE1811">
            <v>0</v>
          </cell>
          <cell r="AF1811">
            <v>1</v>
          </cell>
        </row>
        <row r="1812">
          <cell r="A1812">
            <v>48</v>
          </cell>
          <cell r="B1812">
            <v>1</v>
          </cell>
          <cell r="C1812">
            <v>5</v>
          </cell>
          <cell r="D1812">
            <v>1</v>
          </cell>
          <cell r="E1812">
            <v>2</v>
          </cell>
          <cell r="F1812">
            <v>0.27114663230788455</v>
          </cell>
          <cell r="G1812">
            <v>0.71050000000000002</v>
          </cell>
          <cell r="H1812">
            <v>8.4623504574243498</v>
          </cell>
          <cell r="I1812">
            <v>1.1259676284306828</v>
          </cell>
          <cell r="J1812">
            <v>0</v>
          </cell>
          <cell r="K1812">
            <v>0</v>
          </cell>
          <cell r="M1812">
            <v>2003</v>
          </cell>
          <cell r="N1812">
            <v>2003</v>
          </cell>
          <cell r="O1812">
            <v>1</v>
          </cell>
          <cell r="Q1812">
            <v>0</v>
          </cell>
          <cell r="R1812">
            <v>0</v>
          </cell>
          <cell r="S1812">
            <v>0</v>
          </cell>
          <cell r="T1812">
            <v>0</v>
          </cell>
          <cell r="U1812">
            <v>0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Z1812">
            <v>0</v>
          </cell>
          <cell r="AA1812">
            <v>0</v>
          </cell>
          <cell r="AC1812">
            <v>1992</v>
          </cell>
          <cell r="AD1812">
            <v>1</v>
          </cell>
          <cell r="AE1812">
            <v>0</v>
          </cell>
          <cell r="AF1812">
            <v>1</v>
          </cell>
        </row>
        <row r="1813">
          <cell r="A1813">
            <v>48</v>
          </cell>
          <cell r="B1813">
            <v>2</v>
          </cell>
          <cell r="C1813">
            <v>5</v>
          </cell>
          <cell r="D1813">
            <v>1</v>
          </cell>
          <cell r="E1813">
            <v>2</v>
          </cell>
          <cell r="F1813">
            <v>0</v>
          </cell>
          <cell r="G1813">
            <v>0.77525000000000011</v>
          </cell>
          <cell r="H1813">
            <v>9.2067075137052559</v>
          </cell>
          <cell r="I1813">
            <v>1.0319251854240568</v>
          </cell>
          <cell r="J1813">
            <v>0</v>
          </cell>
          <cell r="K1813">
            <v>0</v>
          </cell>
          <cell r="M1813">
            <v>2003</v>
          </cell>
          <cell r="N1813">
            <v>2022</v>
          </cell>
          <cell r="O1813">
            <v>1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X1813">
            <v>0</v>
          </cell>
          <cell r="Y1813">
            <v>0</v>
          </cell>
          <cell r="Z1813">
            <v>0</v>
          </cell>
          <cell r="AA1813">
            <v>0</v>
          </cell>
          <cell r="AC1813">
            <v>1992</v>
          </cell>
          <cell r="AD1813">
            <v>1</v>
          </cell>
          <cell r="AE1813">
            <v>0</v>
          </cell>
          <cell r="AF1813">
            <v>1</v>
          </cell>
        </row>
        <row r="1814">
          <cell r="A1814">
            <v>48</v>
          </cell>
          <cell r="B1814">
            <v>3</v>
          </cell>
          <cell r="C1814">
            <v>5</v>
          </cell>
          <cell r="D1814">
            <v>1</v>
          </cell>
          <cell r="E1814">
            <v>2</v>
          </cell>
          <cell r="F1814">
            <v>0</v>
          </cell>
          <cell r="G1814">
            <v>0.87525000000000008</v>
          </cell>
          <cell r="H1814">
            <v>11.782347900599827</v>
          </cell>
          <cell r="I1814">
            <v>2.656383890317052</v>
          </cell>
          <cell r="J1814">
            <v>0</v>
          </cell>
          <cell r="K1814">
            <v>0</v>
          </cell>
          <cell r="M1814">
            <v>2013</v>
          </cell>
          <cell r="N1814">
            <v>2052</v>
          </cell>
          <cell r="O1814">
            <v>1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0</v>
          </cell>
          <cell r="AC1814">
            <v>1992</v>
          </cell>
          <cell r="AD1814">
            <v>1</v>
          </cell>
          <cell r="AE1814">
            <v>0</v>
          </cell>
          <cell r="AF1814">
            <v>1</v>
          </cell>
        </row>
        <row r="1815">
          <cell r="A1815">
            <v>48</v>
          </cell>
          <cell r="B1815">
            <v>4</v>
          </cell>
          <cell r="C1815">
            <v>5</v>
          </cell>
          <cell r="D1815">
            <v>1</v>
          </cell>
          <cell r="E1815">
            <v>2</v>
          </cell>
          <cell r="F1815">
            <v>0</v>
          </cell>
          <cell r="G1815">
            <v>0.78525</v>
          </cell>
          <cell r="H1815">
            <v>10.948081264108351</v>
          </cell>
          <cell r="I1815">
            <v>1.0319251854240568</v>
          </cell>
          <cell r="J1815">
            <v>0</v>
          </cell>
          <cell r="K1815">
            <v>0</v>
          </cell>
          <cell r="M1815">
            <v>2020</v>
          </cell>
          <cell r="N1815">
            <v>2052</v>
          </cell>
          <cell r="O1815">
            <v>1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  <cell r="X1815">
            <v>0</v>
          </cell>
          <cell r="Y1815">
            <v>0</v>
          </cell>
          <cell r="Z1815">
            <v>0</v>
          </cell>
          <cell r="AA1815">
            <v>0</v>
          </cell>
          <cell r="AC1815">
            <v>1992</v>
          </cell>
          <cell r="AD1815">
            <v>1</v>
          </cell>
          <cell r="AE1815">
            <v>0</v>
          </cell>
          <cell r="AF1815">
            <v>1</v>
          </cell>
        </row>
        <row r="1816">
          <cell r="A1816">
            <v>48</v>
          </cell>
          <cell r="B1816">
            <v>5</v>
          </cell>
          <cell r="C1816">
            <v>5</v>
          </cell>
          <cell r="D1816">
            <v>1</v>
          </cell>
          <cell r="E1816">
            <v>2</v>
          </cell>
          <cell r="F1816">
            <v>0</v>
          </cell>
          <cell r="G1816">
            <v>0.87525000000000008</v>
          </cell>
          <cell r="H1816">
            <v>11.782347900599827</v>
          </cell>
          <cell r="I1816">
            <v>2.656383890317052</v>
          </cell>
          <cell r="J1816">
            <v>0</v>
          </cell>
          <cell r="K1816">
            <v>0</v>
          </cell>
          <cell r="M1816">
            <v>2020</v>
          </cell>
          <cell r="N1816">
            <v>2052</v>
          </cell>
          <cell r="O1816">
            <v>1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0</v>
          </cell>
          <cell r="AC1816">
            <v>1992</v>
          </cell>
          <cell r="AD1816">
            <v>1</v>
          </cell>
          <cell r="AE1816">
            <v>0</v>
          </cell>
          <cell r="AF1816">
            <v>1</v>
          </cell>
        </row>
        <row r="1817">
          <cell r="A1817">
            <v>48</v>
          </cell>
          <cell r="B1817">
            <v>6</v>
          </cell>
          <cell r="C1817">
            <v>5</v>
          </cell>
          <cell r="D1817">
            <v>1</v>
          </cell>
          <cell r="E1817">
            <v>2</v>
          </cell>
          <cell r="F1817">
            <v>0</v>
          </cell>
          <cell r="G1817">
            <v>0.78525</v>
          </cell>
          <cell r="H1817">
            <v>10.948081264108351</v>
          </cell>
          <cell r="I1817">
            <v>1.0319251854240568</v>
          </cell>
          <cell r="J1817">
            <v>0</v>
          </cell>
          <cell r="K1817">
            <v>0</v>
          </cell>
          <cell r="M1817">
            <v>2030</v>
          </cell>
          <cell r="N1817">
            <v>2052</v>
          </cell>
          <cell r="O1817">
            <v>1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0</v>
          </cell>
          <cell r="AC1817">
            <v>1992</v>
          </cell>
          <cell r="AD1817">
            <v>1</v>
          </cell>
          <cell r="AE1817">
            <v>0</v>
          </cell>
          <cell r="AF1817">
            <v>1</v>
          </cell>
        </row>
        <row r="1818">
          <cell r="A1818">
            <v>48</v>
          </cell>
          <cell r="B1818">
            <v>7</v>
          </cell>
          <cell r="C1818">
            <v>5</v>
          </cell>
          <cell r="D1818">
            <v>1</v>
          </cell>
          <cell r="E1818">
            <v>2</v>
          </cell>
          <cell r="F1818">
            <v>0</v>
          </cell>
          <cell r="G1818">
            <v>0.88525000000000009</v>
          </cell>
          <cell r="H1818">
            <v>11.782347900599827</v>
          </cell>
          <cell r="I1818">
            <v>2.656383890317052</v>
          </cell>
          <cell r="J1818">
            <v>0</v>
          </cell>
          <cell r="K1818">
            <v>0</v>
          </cell>
          <cell r="M1818">
            <v>2030</v>
          </cell>
          <cell r="N1818">
            <v>2052</v>
          </cell>
          <cell r="O1818">
            <v>1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0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0</v>
          </cell>
          <cell r="AC1818">
            <v>1992</v>
          </cell>
          <cell r="AD1818">
            <v>1</v>
          </cell>
          <cell r="AE1818">
            <v>0</v>
          </cell>
          <cell r="AF1818">
            <v>1</v>
          </cell>
        </row>
        <row r="1819">
          <cell r="A1819">
            <v>49</v>
          </cell>
          <cell r="B1819">
            <v>1</v>
          </cell>
          <cell r="C1819">
            <v>5</v>
          </cell>
          <cell r="D1819">
            <v>1</v>
          </cell>
          <cell r="E1819">
            <v>2</v>
          </cell>
          <cell r="F1819">
            <v>0.14184932444499554</v>
          </cell>
          <cell r="G1819">
            <v>0.76</v>
          </cell>
          <cell r="H1819">
            <v>29.358552631578949</v>
          </cell>
          <cell r="I1819">
            <v>0.78947368421052633</v>
          </cell>
          <cell r="J1819">
            <v>0</v>
          </cell>
          <cell r="K1819">
            <v>0</v>
          </cell>
          <cell r="M1819">
            <v>2003</v>
          </cell>
          <cell r="N1819">
            <v>2003</v>
          </cell>
          <cell r="O1819">
            <v>1</v>
          </cell>
          <cell r="Q1819">
            <v>0</v>
          </cell>
          <cell r="R1819">
            <v>0</v>
          </cell>
          <cell r="S1819">
            <v>0</v>
          </cell>
          <cell r="T1819">
            <v>0</v>
          </cell>
          <cell r="U1819">
            <v>0</v>
          </cell>
          <cell r="V1819">
            <v>0</v>
          </cell>
          <cell r="W1819">
            <v>0</v>
          </cell>
          <cell r="X1819">
            <v>0</v>
          </cell>
          <cell r="Y1819">
            <v>0</v>
          </cell>
          <cell r="Z1819">
            <v>0</v>
          </cell>
          <cell r="AA1819">
            <v>0</v>
          </cell>
          <cell r="AC1819">
            <v>1992</v>
          </cell>
          <cell r="AD1819">
            <v>1</v>
          </cell>
          <cell r="AE1819">
            <v>0</v>
          </cell>
          <cell r="AF1819">
            <v>1</v>
          </cell>
        </row>
        <row r="1820">
          <cell r="A1820">
            <v>49</v>
          </cell>
          <cell r="B1820">
            <v>2</v>
          </cell>
          <cell r="C1820">
            <v>5</v>
          </cell>
          <cell r="D1820">
            <v>1</v>
          </cell>
          <cell r="E1820">
            <v>2</v>
          </cell>
          <cell r="F1820">
            <v>0</v>
          </cell>
          <cell r="G1820">
            <v>0.77</v>
          </cell>
          <cell r="H1820">
            <v>30.113636363636363</v>
          </cell>
          <cell r="I1820">
            <v>0.77922077922077926</v>
          </cell>
          <cell r="J1820">
            <v>0</v>
          </cell>
          <cell r="K1820">
            <v>0</v>
          </cell>
          <cell r="M1820">
            <v>2003</v>
          </cell>
          <cell r="N1820">
            <v>2052</v>
          </cell>
          <cell r="O1820">
            <v>1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0</v>
          </cell>
          <cell r="AC1820">
            <v>1992</v>
          </cell>
          <cell r="AD1820">
            <v>1</v>
          </cell>
          <cell r="AE1820">
            <v>0</v>
          </cell>
          <cell r="AF1820">
            <v>1</v>
          </cell>
        </row>
        <row r="1821">
          <cell r="A1821">
            <v>49</v>
          </cell>
          <cell r="B1821">
            <v>3</v>
          </cell>
          <cell r="C1821">
            <v>5</v>
          </cell>
          <cell r="D1821">
            <v>1</v>
          </cell>
          <cell r="E1821">
            <v>2</v>
          </cell>
          <cell r="F1821">
            <v>0</v>
          </cell>
          <cell r="G1821">
            <v>0.8</v>
          </cell>
          <cell r="H1821">
            <v>31.640625</v>
          </cell>
          <cell r="I1821">
            <v>0.75</v>
          </cell>
          <cell r="J1821">
            <v>0</v>
          </cell>
          <cell r="K1821">
            <v>0</v>
          </cell>
          <cell r="M1821">
            <v>2003</v>
          </cell>
          <cell r="N1821">
            <v>2052</v>
          </cell>
          <cell r="O1821">
            <v>1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C1821">
            <v>1992</v>
          </cell>
          <cell r="AD1821">
            <v>1</v>
          </cell>
          <cell r="AE1821">
            <v>0</v>
          </cell>
          <cell r="AF1821">
            <v>1</v>
          </cell>
        </row>
        <row r="1822">
          <cell r="A1822">
            <v>49</v>
          </cell>
          <cell r="B1822">
            <v>4</v>
          </cell>
          <cell r="C1822">
            <v>5</v>
          </cell>
          <cell r="D1822">
            <v>1</v>
          </cell>
          <cell r="E1822">
            <v>2</v>
          </cell>
          <cell r="F1822">
            <v>0</v>
          </cell>
          <cell r="G1822">
            <v>0.85</v>
          </cell>
          <cell r="H1822">
            <v>33.970588235294116</v>
          </cell>
          <cell r="I1822">
            <v>0.70588235294117652</v>
          </cell>
          <cell r="J1822">
            <v>0</v>
          </cell>
          <cell r="K1822">
            <v>0</v>
          </cell>
          <cell r="M1822">
            <v>2003</v>
          </cell>
          <cell r="N1822">
            <v>2052</v>
          </cell>
          <cell r="O1822">
            <v>1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C1822">
            <v>1992</v>
          </cell>
          <cell r="AD1822">
            <v>1</v>
          </cell>
          <cell r="AE1822">
            <v>0</v>
          </cell>
          <cell r="AF1822">
            <v>1</v>
          </cell>
        </row>
        <row r="1823">
          <cell r="A1823">
            <v>49</v>
          </cell>
          <cell r="B1823">
            <v>5</v>
          </cell>
          <cell r="C1823">
            <v>5</v>
          </cell>
          <cell r="D1823">
            <v>1</v>
          </cell>
          <cell r="E1823">
            <v>2</v>
          </cell>
          <cell r="F1823">
            <v>0</v>
          </cell>
          <cell r="G1823">
            <v>0.98</v>
          </cell>
          <cell r="H1823">
            <v>32.33418367346939</v>
          </cell>
          <cell r="I1823">
            <v>0.61224489795918369</v>
          </cell>
          <cell r="J1823">
            <v>0</v>
          </cell>
          <cell r="K1823">
            <v>0</v>
          </cell>
          <cell r="M1823">
            <v>2003</v>
          </cell>
          <cell r="N1823">
            <v>2052</v>
          </cell>
          <cell r="O1823">
            <v>1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C1823">
            <v>1992</v>
          </cell>
          <cell r="AD1823">
            <v>1</v>
          </cell>
          <cell r="AE1823">
            <v>0</v>
          </cell>
          <cell r="AF1823">
            <v>1</v>
          </cell>
        </row>
        <row r="1824">
          <cell r="A1824">
            <v>49</v>
          </cell>
          <cell r="B1824">
            <v>6</v>
          </cell>
          <cell r="C1824">
            <v>5</v>
          </cell>
          <cell r="D1824">
            <v>1</v>
          </cell>
          <cell r="E1824">
            <v>2</v>
          </cell>
          <cell r="F1824">
            <v>0</v>
          </cell>
          <cell r="G1824">
            <v>0.82</v>
          </cell>
          <cell r="H1824">
            <v>32.621951219512198</v>
          </cell>
          <cell r="I1824">
            <v>0.73170731707317072</v>
          </cell>
          <cell r="J1824">
            <v>0</v>
          </cell>
          <cell r="K1824">
            <v>0</v>
          </cell>
          <cell r="M1824">
            <v>2020</v>
          </cell>
          <cell r="N1824">
            <v>2052</v>
          </cell>
          <cell r="O1824">
            <v>1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C1824">
            <v>1992</v>
          </cell>
          <cell r="AD1824">
            <v>1</v>
          </cell>
          <cell r="AE1824">
            <v>0</v>
          </cell>
          <cell r="AF1824">
            <v>1</v>
          </cell>
        </row>
        <row r="1825">
          <cell r="A1825">
            <v>49</v>
          </cell>
          <cell r="B1825">
            <v>7</v>
          </cell>
          <cell r="C1825">
            <v>5</v>
          </cell>
          <cell r="D1825">
            <v>1</v>
          </cell>
          <cell r="E1825">
            <v>2</v>
          </cell>
          <cell r="F1825">
            <v>0</v>
          </cell>
          <cell r="G1825">
            <v>0.98</v>
          </cell>
          <cell r="H1825">
            <v>32.33418367346939</v>
          </cell>
          <cell r="I1825">
            <v>0.61224489795918369</v>
          </cell>
          <cell r="J1825">
            <v>0</v>
          </cell>
          <cell r="K1825">
            <v>0</v>
          </cell>
          <cell r="M1825">
            <v>2020</v>
          </cell>
          <cell r="N1825">
            <v>2052</v>
          </cell>
          <cell r="O1825">
            <v>1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C1825">
            <v>1992</v>
          </cell>
          <cell r="AD1825">
            <v>1</v>
          </cell>
          <cell r="AE1825">
            <v>0</v>
          </cell>
          <cell r="AF1825">
            <v>1</v>
          </cell>
        </row>
        <row r="1826">
          <cell r="A1826">
            <v>49</v>
          </cell>
          <cell r="B1826">
            <v>8</v>
          </cell>
          <cell r="C1826">
            <v>5</v>
          </cell>
          <cell r="D1826">
            <v>1</v>
          </cell>
          <cell r="E1826">
            <v>2</v>
          </cell>
          <cell r="F1826">
            <v>0</v>
          </cell>
          <cell r="G1826">
            <v>0.83</v>
          </cell>
          <cell r="H1826">
            <v>33.057228915662648</v>
          </cell>
          <cell r="I1826">
            <v>0.72289156626506024</v>
          </cell>
          <cell r="J1826">
            <v>0</v>
          </cell>
          <cell r="K1826">
            <v>0</v>
          </cell>
          <cell r="M1826">
            <v>2030</v>
          </cell>
          <cell r="N1826">
            <v>2052</v>
          </cell>
          <cell r="O1826">
            <v>1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C1826">
            <v>1992</v>
          </cell>
          <cell r="AD1826">
            <v>1</v>
          </cell>
          <cell r="AE1826">
            <v>0</v>
          </cell>
          <cell r="AF1826">
            <v>1</v>
          </cell>
        </row>
        <row r="1827">
          <cell r="A1827">
            <v>50</v>
          </cell>
          <cell r="B1827">
            <v>1</v>
          </cell>
          <cell r="C1827">
            <v>5</v>
          </cell>
          <cell r="D1827">
            <v>1</v>
          </cell>
          <cell r="E1827">
            <v>3</v>
          </cell>
          <cell r="F1827">
            <v>1.046975904613053E-2</v>
          </cell>
          <cell r="G1827">
            <v>0.76049999999999995</v>
          </cell>
          <cell r="H1827">
            <v>14.464168310322156</v>
          </cell>
          <cell r="I1827">
            <v>1.051939513477975</v>
          </cell>
          <cell r="J1827">
            <v>0</v>
          </cell>
          <cell r="K1827">
            <v>0</v>
          </cell>
          <cell r="M1827">
            <v>2003</v>
          </cell>
          <cell r="N1827">
            <v>2003</v>
          </cell>
          <cell r="O1827">
            <v>1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C1827">
            <v>1992</v>
          </cell>
          <cell r="AD1827">
            <v>1</v>
          </cell>
          <cell r="AE1827">
            <v>0</v>
          </cell>
          <cell r="AF1827">
            <v>1</v>
          </cell>
        </row>
        <row r="1828">
          <cell r="A1828">
            <v>50</v>
          </cell>
          <cell r="B1828">
            <v>2</v>
          </cell>
          <cell r="C1828">
            <v>5</v>
          </cell>
          <cell r="D1828">
            <v>1</v>
          </cell>
          <cell r="E1828">
            <v>3</v>
          </cell>
          <cell r="F1828">
            <v>0</v>
          </cell>
          <cell r="G1828">
            <v>0.78525</v>
          </cell>
          <cell r="H1828">
            <v>14.008277618592803</v>
          </cell>
          <cell r="I1828">
            <v>1.0187838268067493</v>
          </cell>
          <cell r="J1828">
            <v>0</v>
          </cell>
          <cell r="K1828">
            <v>0</v>
          </cell>
          <cell r="M1828">
            <v>2003</v>
          </cell>
          <cell r="N1828">
            <v>2022</v>
          </cell>
          <cell r="O1828">
            <v>1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C1828">
            <v>1992</v>
          </cell>
          <cell r="AD1828">
            <v>1</v>
          </cell>
          <cell r="AE1828">
            <v>0</v>
          </cell>
          <cell r="AF1828">
            <v>1</v>
          </cell>
        </row>
        <row r="1829">
          <cell r="A1829">
            <v>50</v>
          </cell>
          <cell r="B1829">
            <v>3</v>
          </cell>
          <cell r="C1829">
            <v>5</v>
          </cell>
          <cell r="D1829">
            <v>1</v>
          </cell>
          <cell r="E1829">
            <v>3</v>
          </cell>
          <cell r="F1829">
            <v>0</v>
          </cell>
          <cell r="G1829">
            <v>0.79525000000000001</v>
          </cell>
          <cell r="H1829">
            <v>14.5813435211716</v>
          </cell>
          <cell r="I1829">
            <v>1.0187838268067493</v>
          </cell>
          <cell r="J1829">
            <v>0</v>
          </cell>
          <cell r="K1829">
            <v>0</v>
          </cell>
          <cell r="M1829">
            <v>2010</v>
          </cell>
          <cell r="N1829">
            <v>2022</v>
          </cell>
          <cell r="O1829">
            <v>1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C1829">
            <v>1992</v>
          </cell>
          <cell r="AD1829">
            <v>1</v>
          </cell>
          <cell r="AE1829">
            <v>0</v>
          </cell>
          <cell r="AF1829">
            <v>1</v>
          </cell>
        </row>
        <row r="1830">
          <cell r="A1830">
            <v>50</v>
          </cell>
          <cell r="B1830">
            <v>4</v>
          </cell>
          <cell r="C1830">
            <v>5</v>
          </cell>
          <cell r="D1830">
            <v>1</v>
          </cell>
          <cell r="E1830">
            <v>3</v>
          </cell>
          <cell r="F1830">
            <v>0</v>
          </cell>
          <cell r="G1830">
            <v>0.79525000000000001</v>
          </cell>
          <cell r="H1830">
            <v>14.397988054071046</v>
          </cell>
          <cell r="I1830">
            <v>1.0059729644765796</v>
          </cell>
          <cell r="J1830">
            <v>0</v>
          </cell>
          <cell r="K1830">
            <v>0</v>
          </cell>
          <cell r="M1830">
            <v>2010</v>
          </cell>
          <cell r="N1830">
            <v>2052</v>
          </cell>
          <cell r="O1830">
            <v>1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C1830">
            <v>1992</v>
          </cell>
          <cell r="AD1830">
            <v>1</v>
          </cell>
          <cell r="AE1830">
            <v>0</v>
          </cell>
          <cell r="AF1830">
            <v>1</v>
          </cell>
        </row>
        <row r="1831">
          <cell r="A1831">
            <v>50</v>
          </cell>
          <cell r="B1831">
            <v>5</v>
          </cell>
          <cell r="C1831">
            <v>5</v>
          </cell>
          <cell r="D1831">
            <v>1</v>
          </cell>
          <cell r="E1831">
            <v>3</v>
          </cell>
          <cell r="F1831">
            <v>0</v>
          </cell>
          <cell r="G1831">
            <v>0.79525000000000001</v>
          </cell>
          <cell r="H1831">
            <v>14.397988054071046</v>
          </cell>
          <cell r="I1831">
            <v>1.0059729644765796</v>
          </cell>
          <cell r="J1831">
            <v>0</v>
          </cell>
          <cell r="K1831">
            <v>0</v>
          </cell>
          <cell r="M1831">
            <v>2020</v>
          </cell>
          <cell r="N1831">
            <v>2052</v>
          </cell>
          <cell r="O1831">
            <v>1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C1831">
            <v>1992</v>
          </cell>
          <cell r="AD1831">
            <v>1</v>
          </cell>
          <cell r="AE1831">
            <v>0</v>
          </cell>
          <cell r="AF1831">
            <v>1</v>
          </cell>
        </row>
        <row r="1832">
          <cell r="A1832">
            <v>51</v>
          </cell>
          <cell r="B1832">
            <v>1</v>
          </cell>
          <cell r="C1832">
            <v>5</v>
          </cell>
          <cell r="D1832">
            <v>1</v>
          </cell>
          <cell r="E1832">
            <v>3</v>
          </cell>
          <cell r="F1832">
            <v>1.8343352682023004E-2</v>
          </cell>
          <cell r="G1832">
            <v>0.79</v>
          </cell>
          <cell r="H1832">
            <v>17.827004219409282</v>
          </cell>
          <cell r="I1832">
            <v>0.17405063291139242</v>
          </cell>
          <cell r="J1832">
            <v>0</v>
          </cell>
          <cell r="K1832">
            <v>0</v>
          </cell>
          <cell r="M1832">
            <v>2003</v>
          </cell>
          <cell r="N1832">
            <v>2003</v>
          </cell>
          <cell r="O1832">
            <v>1</v>
          </cell>
          <cell r="Q1832">
            <v>0</v>
          </cell>
          <cell r="R1832">
            <v>0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C1832">
            <v>1992</v>
          </cell>
          <cell r="AD1832">
            <v>1</v>
          </cell>
          <cell r="AE1832">
            <v>0</v>
          </cell>
          <cell r="AF1832">
            <v>1</v>
          </cell>
        </row>
        <row r="1833">
          <cell r="A1833">
            <v>51</v>
          </cell>
          <cell r="B1833">
            <v>2</v>
          </cell>
          <cell r="C1833">
            <v>5</v>
          </cell>
          <cell r="D1833">
            <v>1</v>
          </cell>
          <cell r="E1833">
            <v>3</v>
          </cell>
          <cell r="F1833">
            <v>0</v>
          </cell>
          <cell r="G1833">
            <v>0.81</v>
          </cell>
          <cell r="H1833">
            <v>19.032921810699587</v>
          </cell>
          <cell r="I1833">
            <v>0.16975308641975309</v>
          </cell>
          <cell r="J1833">
            <v>0</v>
          </cell>
          <cell r="K1833">
            <v>0</v>
          </cell>
          <cell r="M1833">
            <v>2003</v>
          </cell>
          <cell r="N1833">
            <v>2011</v>
          </cell>
          <cell r="O1833">
            <v>1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C1833">
            <v>1992</v>
          </cell>
          <cell r="AD1833">
            <v>1</v>
          </cell>
          <cell r="AE1833">
            <v>0</v>
          </cell>
          <cell r="AF1833">
            <v>1</v>
          </cell>
        </row>
        <row r="1834">
          <cell r="A1834">
            <v>51</v>
          </cell>
          <cell r="B1834">
            <v>3</v>
          </cell>
          <cell r="C1834">
            <v>5</v>
          </cell>
          <cell r="D1834">
            <v>1</v>
          </cell>
          <cell r="E1834">
            <v>3</v>
          </cell>
          <cell r="F1834">
            <v>0</v>
          </cell>
          <cell r="G1834">
            <v>0.82</v>
          </cell>
          <cell r="H1834">
            <v>19.817073170731707</v>
          </cell>
          <cell r="I1834">
            <v>0.1676829268292683</v>
          </cell>
          <cell r="J1834">
            <v>0</v>
          </cell>
          <cell r="K1834">
            <v>0</v>
          </cell>
          <cell r="M1834">
            <v>2003</v>
          </cell>
          <cell r="N1834">
            <v>2011</v>
          </cell>
          <cell r="O1834">
            <v>1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C1834">
            <v>1992</v>
          </cell>
          <cell r="AD1834">
            <v>1</v>
          </cell>
          <cell r="AE1834">
            <v>0</v>
          </cell>
          <cell r="AF1834">
            <v>1</v>
          </cell>
        </row>
        <row r="1835">
          <cell r="A1835">
            <v>51</v>
          </cell>
          <cell r="B1835">
            <v>4</v>
          </cell>
          <cell r="C1835">
            <v>5</v>
          </cell>
          <cell r="D1835">
            <v>1</v>
          </cell>
          <cell r="E1835">
            <v>3</v>
          </cell>
          <cell r="F1835">
            <v>0</v>
          </cell>
          <cell r="G1835">
            <v>0.83</v>
          </cell>
          <cell r="H1835">
            <v>20.682730923694781</v>
          </cell>
          <cell r="I1835">
            <v>0.16566265060240964</v>
          </cell>
          <cell r="J1835">
            <v>0</v>
          </cell>
          <cell r="K1835">
            <v>0</v>
          </cell>
          <cell r="M1835">
            <v>2003</v>
          </cell>
          <cell r="N1835">
            <v>2052</v>
          </cell>
          <cell r="O1835">
            <v>1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C1835">
            <v>1992</v>
          </cell>
          <cell r="AD1835">
            <v>1</v>
          </cell>
          <cell r="AE1835">
            <v>0</v>
          </cell>
          <cell r="AF1835">
            <v>1</v>
          </cell>
        </row>
        <row r="1836">
          <cell r="A1836">
            <v>51</v>
          </cell>
          <cell r="B1836">
            <v>5</v>
          </cell>
          <cell r="C1836">
            <v>5</v>
          </cell>
          <cell r="D1836">
            <v>1</v>
          </cell>
          <cell r="E1836">
            <v>3</v>
          </cell>
          <cell r="F1836">
            <v>0</v>
          </cell>
          <cell r="G1836">
            <v>0.89</v>
          </cell>
          <cell r="H1836">
            <v>30.898876404494381</v>
          </cell>
          <cell r="I1836">
            <v>0.1544943820224719</v>
          </cell>
          <cell r="J1836">
            <v>0</v>
          </cell>
          <cell r="K1836">
            <v>0</v>
          </cell>
          <cell r="M1836">
            <v>2013</v>
          </cell>
          <cell r="N1836">
            <v>2052</v>
          </cell>
          <cell r="O1836">
            <v>1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C1836">
            <v>1992</v>
          </cell>
          <cell r="AD1836">
            <v>1</v>
          </cell>
          <cell r="AE1836">
            <v>0</v>
          </cell>
          <cell r="AF1836">
            <v>1</v>
          </cell>
        </row>
        <row r="1837">
          <cell r="A1837">
            <v>51</v>
          </cell>
          <cell r="B1837">
            <v>6</v>
          </cell>
          <cell r="C1837">
            <v>5</v>
          </cell>
          <cell r="D1837">
            <v>1</v>
          </cell>
          <cell r="E1837">
            <v>3</v>
          </cell>
          <cell r="F1837">
            <v>0</v>
          </cell>
          <cell r="G1837">
            <v>0.83</v>
          </cell>
          <cell r="H1837">
            <v>20.682730923694781</v>
          </cell>
          <cell r="I1837">
            <v>0.16566265060240964</v>
          </cell>
          <cell r="J1837">
            <v>0</v>
          </cell>
          <cell r="K1837">
            <v>0</v>
          </cell>
          <cell r="M1837">
            <v>2020</v>
          </cell>
          <cell r="N1837">
            <v>2052</v>
          </cell>
          <cell r="O1837">
            <v>1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Z1837">
            <v>0</v>
          </cell>
          <cell r="AA1837">
            <v>0</v>
          </cell>
          <cell r="AC1837">
            <v>1992</v>
          </cell>
          <cell r="AD1837">
            <v>1</v>
          </cell>
          <cell r="AE1837">
            <v>0</v>
          </cell>
          <cell r="AF1837">
            <v>1</v>
          </cell>
        </row>
        <row r="1838">
          <cell r="A1838">
            <v>51</v>
          </cell>
          <cell r="B1838">
            <v>7</v>
          </cell>
          <cell r="C1838">
            <v>5</v>
          </cell>
          <cell r="D1838">
            <v>1</v>
          </cell>
          <cell r="E1838">
            <v>3</v>
          </cell>
          <cell r="F1838">
            <v>0</v>
          </cell>
          <cell r="G1838">
            <v>0.89</v>
          </cell>
          <cell r="H1838">
            <v>30.898876404494381</v>
          </cell>
          <cell r="I1838">
            <v>0.1544943820224719</v>
          </cell>
          <cell r="J1838">
            <v>0</v>
          </cell>
          <cell r="K1838">
            <v>0</v>
          </cell>
          <cell r="M1838">
            <v>2020</v>
          </cell>
          <cell r="N1838">
            <v>2052</v>
          </cell>
          <cell r="O1838">
            <v>1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C1838">
            <v>1992</v>
          </cell>
          <cell r="AD1838">
            <v>1</v>
          </cell>
          <cell r="AE1838">
            <v>0</v>
          </cell>
          <cell r="AF1838">
            <v>1</v>
          </cell>
        </row>
        <row r="1839">
          <cell r="A1839">
            <v>6</v>
          </cell>
          <cell r="B1839">
            <v>1</v>
          </cell>
          <cell r="C1839">
            <v>5</v>
          </cell>
          <cell r="D1839">
            <v>2</v>
          </cell>
          <cell r="E1839">
            <v>1</v>
          </cell>
          <cell r="F1839">
            <v>0.15867408076617898</v>
          </cell>
          <cell r="G1839">
            <v>2.7256740914419697</v>
          </cell>
          <cell r="H1839">
            <v>67.777777777777771</v>
          </cell>
          <cell r="I1839">
            <v>1.4722222222222223</v>
          </cell>
          <cell r="J1839">
            <v>0</v>
          </cell>
          <cell r="K1839">
            <v>0</v>
          </cell>
          <cell r="M1839">
            <v>2003</v>
          </cell>
          <cell r="N1839">
            <v>2009</v>
          </cell>
          <cell r="O1839">
            <v>1</v>
          </cell>
          <cell r="Q1839">
            <v>1</v>
          </cell>
          <cell r="R1839">
            <v>1</v>
          </cell>
          <cell r="S1839">
            <v>1</v>
          </cell>
          <cell r="T1839">
            <v>1</v>
          </cell>
          <cell r="U1839">
            <v>1</v>
          </cell>
          <cell r="V1839">
            <v>1</v>
          </cell>
          <cell r="W1839">
            <v>1</v>
          </cell>
          <cell r="X1839">
            <v>1</v>
          </cell>
          <cell r="Y1839">
            <v>1</v>
          </cell>
          <cell r="Z1839">
            <v>1</v>
          </cell>
          <cell r="AA1839">
            <v>1</v>
          </cell>
          <cell r="AC1839">
            <v>1992</v>
          </cell>
          <cell r="AD1839">
            <v>1</v>
          </cell>
          <cell r="AE1839">
            <v>0</v>
          </cell>
          <cell r="AF1839">
            <v>1</v>
          </cell>
        </row>
        <row r="1840">
          <cell r="A1840">
            <v>6</v>
          </cell>
          <cell r="B1840">
            <v>2</v>
          </cell>
          <cell r="C1840">
            <v>5</v>
          </cell>
          <cell r="D1840">
            <v>2</v>
          </cell>
          <cell r="E1840">
            <v>1</v>
          </cell>
          <cell r="F1840">
            <v>0</v>
          </cell>
          <cell r="G1840">
            <v>2.9894490035169987</v>
          </cell>
          <cell r="H1840">
            <v>81.388888888888886</v>
          </cell>
          <cell r="I1840">
            <v>1.4722222222222223</v>
          </cell>
          <cell r="J1840">
            <v>0</v>
          </cell>
          <cell r="K1840">
            <v>0</v>
          </cell>
          <cell r="M1840">
            <v>2003</v>
          </cell>
          <cell r="N1840">
            <v>2009</v>
          </cell>
          <cell r="O1840">
            <v>1</v>
          </cell>
          <cell r="Q1840">
            <v>1</v>
          </cell>
          <cell r="R1840">
            <v>1</v>
          </cell>
          <cell r="S1840">
            <v>1</v>
          </cell>
          <cell r="T1840">
            <v>1</v>
          </cell>
          <cell r="U1840">
            <v>1</v>
          </cell>
          <cell r="V1840">
            <v>1</v>
          </cell>
          <cell r="W1840">
            <v>1</v>
          </cell>
          <cell r="X1840">
            <v>1</v>
          </cell>
          <cell r="Y1840">
            <v>1</v>
          </cell>
          <cell r="Z1840">
            <v>1</v>
          </cell>
          <cell r="AA1840">
            <v>1</v>
          </cell>
          <cell r="AC1840">
            <v>1992</v>
          </cell>
          <cell r="AD1840">
            <v>1</v>
          </cell>
          <cell r="AE1840">
            <v>0</v>
          </cell>
          <cell r="AF1840">
            <v>1</v>
          </cell>
        </row>
        <row r="1841">
          <cell r="A1841">
            <v>6</v>
          </cell>
          <cell r="B1841">
            <v>3</v>
          </cell>
          <cell r="C1841">
            <v>5</v>
          </cell>
          <cell r="D1841">
            <v>2</v>
          </cell>
          <cell r="E1841">
            <v>1</v>
          </cell>
          <cell r="F1841">
            <v>0</v>
          </cell>
          <cell r="G1841">
            <v>3.2239155920281362</v>
          </cell>
          <cell r="H1841">
            <v>81.388888888888886</v>
          </cell>
          <cell r="I1841">
            <v>1.4722222222222223</v>
          </cell>
          <cell r="J1841">
            <v>0</v>
          </cell>
          <cell r="K1841">
            <v>0</v>
          </cell>
          <cell r="M1841">
            <v>2003</v>
          </cell>
          <cell r="N1841">
            <v>2017</v>
          </cell>
          <cell r="O1841">
            <v>1</v>
          </cell>
          <cell r="Q1841">
            <v>1</v>
          </cell>
          <cell r="R1841">
            <v>1</v>
          </cell>
          <cell r="S1841">
            <v>1</v>
          </cell>
          <cell r="T1841">
            <v>1</v>
          </cell>
          <cell r="U1841">
            <v>1</v>
          </cell>
          <cell r="V1841">
            <v>1</v>
          </cell>
          <cell r="W1841">
            <v>1</v>
          </cell>
          <cell r="X1841">
            <v>1</v>
          </cell>
          <cell r="Y1841">
            <v>1</v>
          </cell>
          <cell r="Z1841">
            <v>1</v>
          </cell>
          <cell r="AA1841">
            <v>1</v>
          </cell>
          <cell r="AC1841">
            <v>1992</v>
          </cell>
          <cell r="AD1841">
            <v>1</v>
          </cell>
          <cell r="AE1841">
            <v>0</v>
          </cell>
          <cell r="AF1841">
            <v>1</v>
          </cell>
        </row>
        <row r="1842">
          <cell r="A1842">
            <v>6</v>
          </cell>
          <cell r="B1842">
            <v>4</v>
          </cell>
          <cell r="C1842">
            <v>5</v>
          </cell>
          <cell r="D1842">
            <v>2</v>
          </cell>
          <cell r="E1842">
            <v>1</v>
          </cell>
          <cell r="F1842">
            <v>0</v>
          </cell>
          <cell r="G1842">
            <v>3.3118405627198126</v>
          </cell>
          <cell r="H1842">
            <v>83.611111111111114</v>
          </cell>
          <cell r="I1842">
            <v>1.4722222222222223</v>
          </cell>
          <cell r="J1842">
            <v>0</v>
          </cell>
          <cell r="K1842">
            <v>0</v>
          </cell>
          <cell r="M1842">
            <v>2003</v>
          </cell>
          <cell r="N1842">
            <v>2017</v>
          </cell>
          <cell r="O1842">
            <v>1</v>
          </cell>
          <cell r="Q1842">
            <v>1</v>
          </cell>
          <cell r="R1842">
            <v>1</v>
          </cell>
          <cell r="S1842">
            <v>1</v>
          </cell>
          <cell r="T1842">
            <v>1</v>
          </cell>
          <cell r="U1842">
            <v>1</v>
          </cell>
          <cell r="V1842">
            <v>1</v>
          </cell>
          <cell r="W1842">
            <v>1</v>
          </cell>
          <cell r="X1842">
            <v>1</v>
          </cell>
          <cell r="Y1842">
            <v>1</v>
          </cell>
          <cell r="Z1842">
            <v>1</v>
          </cell>
          <cell r="AA1842">
            <v>1</v>
          </cell>
          <cell r="AC1842">
            <v>1992</v>
          </cell>
          <cell r="AD1842">
            <v>1</v>
          </cell>
          <cell r="AE1842">
            <v>0</v>
          </cell>
          <cell r="AF1842">
            <v>1</v>
          </cell>
        </row>
        <row r="1843">
          <cell r="A1843">
            <v>6</v>
          </cell>
          <cell r="B1843">
            <v>5</v>
          </cell>
          <cell r="C1843">
            <v>5</v>
          </cell>
          <cell r="D1843">
            <v>2</v>
          </cell>
          <cell r="E1843">
            <v>1</v>
          </cell>
          <cell r="F1843">
            <v>0</v>
          </cell>
          <cell r="G1843">
            <v>3.7221570926143022</v>
          </cell>
          <cell r="H1843">
            <v>102.77777777777777</v>
          </cell>
          <cell r="I1843">
            <v>1.4722222222222223</v>
          </cell>
          <cell r="J1843">
            <v>0</v>
          </cell>
          <cell r="K1843">
            <v>0</v>
          </cell>
          <cell r="M1843">
            <v>2003</v>
          </cell>
          <cell r="N1843">
            <v>2052</v>
          </cell>
          <cell r="O1843">
            <v>1</v>
          </cell>
          <cell r="Q1843">
            <v>1</v>
          </cell>
          <cell r="R1843">
            <v>1</v>
          </cell>
          <cell r="S1843">
            <v>1</v>
          </cell>
          <cell r="T1843">
            <v>1</v>
          </cell>
          <cell r="U1843">
            <v>1</v>
          </cell>
          <cell r="V1843">
            <v>1</v>
          </cell>
          <cell r="W1843">
            <v>1</v>
          </cell>
          <cell r="X1843">
            <v>1</v>
          </cell>
          <cell r="Y1843">
            <v>1</v>
          </cell>
          <cell r="Z1843">
            <v>1</v>
          </cell>
          <cell r="AA1843">
            <v>1</v>
          </cell>
          <cell r="AC1843">
            <v>1992</v>
          </cell>
          <cell r="AD1843">
            <v>1</v>
          </cell>
          <cell r="AE1843">
            <v>0</v>
          </cell>
          <cell r="AF1843">
            <v>1</v>
          </cell>
        </row>
        <row r="1844">
          <cell r="A1844">
            <v>6</v>
          </cell>
          <cell r="B1844">
            <v>6</v>
          </cell>
          <cell r="C1844">
            <v>5</v>
          </cell>
          <cell r="D1844">
            <v>2</v>
          </cell>
          <cell r="E1844">
            <v>1</v>
          </cell>
          <cell r="F1844">
            <v>0</v>
          </cell>
          <cell r="G1844">
            <v>3.3411488862837047</v>
          </cell>
          <cell r="H1844">
            <v>80.277777777777771</v>
          </cell>
          <cell r="I1844">
            <v>1.4722222222222223</v>
          </cell>
          <cell r="J1844">
            <v>0</v>
          </cell>
          <cell r="K1844">
            <v>0</v>
          </cell>
          <cell r="M1844">
            <v>2018</v>
          </cell>
          <cell r="N1844">
            <v>2052</v>
          </cell>
          <cell r="O1844">
            <v>1</v>
          </cell>
          <cell r="Q1844">
            <v>1</v>
          </cell>
          <cell r="R1844">
            <v>1</v>
          </cell>
          <cell r="S1844">
            <v>1</v>
          </cell>
          <cell r="T1844">
            <v>1</v>
          </cell>
          <cell r="U1844">
            <v>1</v>
          </cell>
          <cell r="V1844">
            <v>1</v>
          </cell>
          <cell r="W1844">
            <v>1</v>
          </cell>
          <cell r="X1844">
            <v>1</v>
          </cell>
          <cell r="Y1844">
            <v>1</v>
          </cell>
          <cell r="Z1844">
            <v>1</v>
          </cell>
          <cell r="AA1844">
            <v>1</v>
          </cell>
          <cell r="AC1844">
            <v>1992</v>
          </cell>
          <cell r="AD1844">
            <v>1</v>
          </cell>
          <cell r="AE1844">
            <v>0</v>
          </cell>
          <cell r="AF1844">
            <v>1</v>
          </cell>
        </row>
        <row r="1845">
          <cell r="A1845">
            <v>6</v>
          </cell>
          <cell r="B1845">
            <v>7</v>
          </cell>
          <cell r="C1845">
            <v>5</v>
          </cell>
          <cell r="D1845">
            <v>2</v>
          </cell>
          <cell r="E1845">
            <v>1</v>
          </cell>
          <cell r="F1845">
            <v>0</v>
          </cell>
          <cell r="G1845">
            <v>3.7221570926143022</v>
          </cell>
          <cell r="H1845">
            <v>102.77777777777777</v>
          </cell>
          <cell r="I1845">
            <v>1.4722222222222223</v>
          </cell>
          <cell r="J1845">
            <v>0</v>
          </cell>
          <cell r="K1845">
            <v>10.277777777777779</v>
          </cell>
          <cell r="M1845">
            <v>2020</v>
          </cell>
          <cell r="N1845">
            <v>2052</v>
          </cell>
          <cell r="O1845">
            <v>1</v>
          </cell>
          <cell r="Q1845">
            <v>1</v>
          </cell>
          <cell r="R1845">
            <v>1</v>
          </cell>
          <cell r="S1845">
            <v>1</v>
          </cell>
          <cell r="T1845">
            <v>1</v>
          </cell>
          <cell r="U1845">
            <v>1</v>
          </cell>
          <cell r="V1845">
            <v>1</v>
          </cell>
          <cell r="W1845">
            <v>1</v>
          </cell>
          <cell r="X1845">
            <v>1</v>
          </cell>
          <cell r="Y1845">
            <v>1</v>
          </cell>
          <cell r="Z1845">
            <v>1</v>
          </cell>
          <cell r="AA1845">
            <v>1</v>
          </cell>
          <cell r="AC1845">
            <v>1992</v>
          </cell>
          <cell r="AD1845">
            <v>1</v>
          </cell>
          <cell r="AE1845">
            <v>0</v>
          </cell>
          <cell r="AF1845">
            <v>1</v>
          </cell>
        </row>
        <row r="1846">
          <cell r="A1846">
            <v>6</v>
          </cell>
          <cell r="B1846">
            <v>9</v>
          </cell>
          <cell r="C1846">
            <v>5</v>
          </cell>
          <cell r="D1846">
            <v>2</v>
          </cell>
          <cell r="E1846">
            <v>1</v>
          </cell>
          <cell r="F1846">
            <v>0</v>
          </cell>
          <cell r="G1846">
            <v>3.7221570926143022</v>
          </cell>
          <cell r="H1846">
            <v>102.77777777777777</v>
          </cell>
          <cell r="I1846">
            <v>1.4722222222222223</v>
          </cell>
          <cell r="J1846">
            <v>0</v>
          </cell>
          <cell r="K1846">
            <v>15.416666666666664</v>
          </cell>
          <cell r="M1846">
            <v>2022</v>
          </cell>
          <cell r="N1846">
            <v>2052</v>
          </cell>
          <cell r="O1846">
            <v>1</v>
          </cell>
          <cell r="Q1846">
            <v>1</v>
          </cell>
          <cell r="R1846">
            <v>1</v>
          </cell>
          <cell r="S1846">
            <v>1</v>
          </cell>
          <cell r="T1846">
            <v>1</v>
          </cell>
          <cell r="U1846">
            <v>1</v>
          </cell>
          <cell r="V1846">
            <v>1</v>
          </cell>
          <cell r="W1846">
            <v>1</v>
          </cell>
          <cell r="X1846">
            <v>1</v>
          </cell>
          <cell r="Y1846">
            <v>1</v>
          </cell>
          <cell r="Z1846">
            <v>1</v>
          </cell>
          <cell r="AA1846">
            <v>1</v>
          </cell>
          <cell r="AC1846">
            <v>1992</v>
          </cell>
          <cell r="AD1846">
            <v>1</v>
          </cell>
          <cell r="AE1846">
            <v>0</v>
          </cell>
          <cell r="AF1846">
            <v>1</v>
          </cell>
        </row>
        <row r="1847">
          <cell r="A1847">
            <v>6</v>
          </cell>
          <cell r="B1847">
            <v>8</v>
          </cell>
          <cell r="C1847">
            <v>5</v>
          </cell>
          <cell r="D1847">
            <v>2</v>
          </cell>
          <cell r="E1847">
            <v>1</v>
          </cell>
          <cell r="F1847">
            <v>0</v>
          </cell>
          <cell r="G1847">
            <v>3.5169988276670576</v>
          </cell>
          <cell r="H1847">
            <v>94.064207650273232</v>
          </cell>
          <cell r="I1847">
            <v>1.4722222222222223</v>
          </cell>
          <cell r="J1847">
            <v>0</v>
          </cell>
          <cell r="K1847">
            <v>0</v>
          </cell>
          <cell r="M1847">
            <v>2023</v>
          </cell>
          <cell r="N1847">
            <v>2052</v>
          </cell>
          <cell r="O1847">
            <v>1</v>
          </cell>
          <cell r="Q1847">
            <v>1</v>
          </cell>
          <cell r="R1847">
            <v>1</v>
          </cell>
          <cell r="S1847">
            <v>1</v>
          </cell>
          <cell r="T1847">
            <v>1</v>
          </cell>
          <cell r="U1847">
            <v>1</v>
          </cell>
          <cell r="V1847">
            <v>1</v>
          </cell>
          <cell r="W1847">
            <v>1</v>
          </cell>
          <cell r="X1847">
            <v>1</v>
          </cell>
          <cell r="Y1847">
            <v>1</v>
          </cell>
          <cell r="Z1847">
            <v>1</v>
          </cell>
          <cell r="AA1847">
            <v>1</v>
          </cell>
          <cell r="AC1847">
            <v>1992</v>
          </cell>
          <cell r="AD1847">
            <v>1</v>
          </cell>
          <cell r="AE1847">
            <v>0</v>
          </cell>
          <cell r="AF1847">
            <v>1</v>
          </cell>
        </row>
        <row r="1848">
          <cell r="A1848">
            <v>7</v>
          </cell>
          <cell r="B1848">
            <v>1</v>
          </cell>
          <cell r="C1848">
            <v>5</v>
          </cell>
          <cell r="D1848">
            <v>2</v>
          </cell>
          <cell r="E1848">
            <v>1</v>
          </cell>
          <cell r="F1848">
            <v>3.750960111300821E-2</v>
          </cell>
          <cell r="G1848">
            <v>4.0445486518171165</v>
          </cell>
          <cell r="H1848">
            <v>545.83333333333337</v>
          </cell>
          <cell r="I1848">
            <v>3.125</v>
          </cell>
          <cell r="J1848">
            <v>0</v>
          </cell>
          <cell r="K1848">
            <v>0</v>
          </cell>
          <cell r="M1848">
            <v>2003</v>
          </cell>
          <cell r="N1848">
            <v>2052</v>
          </cell>
          <cell r="O1848">
            <v>1</v>
          </cell>
          <cell r="Q1848">
            <v>1</v>
          </cell>
          <cell r="R1848">
            <v>1</v>
          </cell>
          <cell r="S1848">
            <v>1</v>
          </cell>
          <cell r="T1848">
            <v>1</v>
          </cell>
          <cell r="U1848">
            <v>1</v>
          </cell>
          <cell r="V1848">
            <v>1</v>
          </cell>
          <cell r="W1848">
            <v>1</v>
          </cell>
          <cell r="X1848">
            <v>1</v>
          </cell>
          <cell r="Y1848">
            <v>1</v>
          </cell>
          <cell r="Z1848">
            <v>1</v>
          </cell>
          <cell r="AA1848">
            <v>1</v>
          </cell>
          <cell r="AC1848">
            <v>1992</v>
          </cell>
          <cell r="AD1848">
            <v>1</v>
          </cell>
          <cell r="AE1848">
            <v>0</v>
          </cell>
          <cell r="AF1848">
            <v>1</v>
          </cell>
        </row>
        <row r="1849">
          <cell r="A1849">
            <v>7</v>
          </cell>
          <cell r="B1849">
            <v>2</v>
          </cell>
          <cell r="C1849">
            <v>5</v>
          </cell>
          <cell r="D1849">
            <v>2</v>
          </cell>
          <cell r="E1849">
            <v>1</v>
          </cell>
          <cell r="F1849">
            <v>0</v>
          </cell>
          <cell r="G1849">
            <v>4.1031652989449006</v>
          </cell>
          <cell r="H1849">
            <v>545.83333333333337</v>
          </cell>
          <cell r="I1849">
            <v>3.125</v>
          </cell>
          <cell r="J1849">
            <v>0</v>
          </cell>
          <cell r="K1849">
            <v>0</v>
          </cell>
          <cell r="M1849">
            <v>2003</v>
          </cell>
          <cell r="N1849">
            <v>2052</v>
          </cell>
          <cell r="O1849">
            <v>1</v>
          </cell>
          <cell r="Q1849">
            <v>1</v>
          </cell>
          <cell r="R1849">
            <v>1</v>
          </cell>
          <cell r="S1849">
            <v>1</v>
          </cell>
          <cell r="T1849">
            <v>1</v>
          </cell>
          <cell r="U1849">
            <v>1</v>
          </cell>
          <cell r="V1849">
            <v>1</v>
          </cell>
          <cell r="W1849">
            <v>1</v>
          </cell>
          <cell r="X1849">
            <v>1</v>
          </cell>
          <cell r="Y1849">
            <v>1</v>
          </cell>
          <cell r="Z1849">
            <v>1</v>
          </cell>
          <cell r="AA1849">
            <v>1</v>
          </cell>
          <cell r="AC1849">
            <v>1992</v>
          </cell>
          <cell r="AD1849">
            <v>1</v>
          </cell>
          <cell r="AE1849">
            <v>0</v>
          </cell>
          <cell r="AF1849">
            <v>1</v>
          </cell>
        </row>
        <row r="1850">
          <cell r="A1850">
            <v>7</v>
          </cell>
          <cell r="B1850">
            <v>3</v>
          </cell>
          <cell r="C1850">
            <v>5</v>
          </cell>
          <cell r="D1850">
            <v>2</v>
          </cell>
          <cell r="E1850">
            <v>1</v>
          </cell>
          <cell r="F1850">
            <v>0</v>
          </cell>
          <cell r="G1850">
            <v>5.011723329425557</v>
          </cell>
          <cell r="H1850">
            <v>514.58333333333337</v>
          </cell>
          <cell r="I1850">
            <v>3.125</v>
          </cell>
          <cell r="J1850">
            <v>0</v>
          </cell>
          <cell r="K1850">
            <v>0</v>
          </cell>
          <cell r="M1850">
            <v>2003</v>
          </cell>
          <cell r="N1850">
            <v>2052</v>
          </cell>
          <cell r="O1850">
            <v>1</v>
          </cell>
          <cell r="Q1850">
            <v>1</v>
          </cell>
          <cell r="R1850">
            <v>1</v>
          </cell>
          <cell r="S1850">
            <v>1</v>
          </cell>
          <cell r="T1850">
            <v>1</v>
          </cell>
          <cell r="U1850">
            <v>1</v>
          </cell>
          <cell r="V1850">
            <v>1</v>
          </cell>
          <cell r="W1850">
            <v>1</v>
          </cell>
          <cell r="X1850">
            <v>1</v>
          </cell>
          <cell r="Y1850">
            <v>1</v>
          </cell>
          <cell r="Z1850">
            <v>1</v>
          </cell>
          <cell r="AA1850">
            <v>1</v>
          </cell>
          <cell r="AC1850">
            <v>1992</v>
          </cell>
          <cell r="AD1850">
            <v>1</v>
          </cell>
          <cell r="AE1850">
            <v>0</v>
          </cell>
          <cell r="AF1850">
            <v>1</v>
          </cell>
        </row>
        <row r="1851">
          <cell r="A1851">
            <v>7</v>
          </cell>
          <cell r="B1851">
            <v>4</v>
          </cell>
          <cell r="C1851">
            <v>5</v>
          </cell>
          <cell r="D1851">
            <v>2</v>
          </cell>
          <cell r="E1851">
            <v>1</v>
          </cell>
          <cell r="F1851">
            <v>0</v>
          </cell>
          <cell r="G1851">
            <v>5.1582649472450184</v>
          </cell>
          <cell r="H1851">
            <v>530.20833333333337</v>
          </cell>
          <cell r="I1851">
            <v>3.125</v>
          </cell>
          <cell r="J1851">
            <v>0</v>
          </cell>
          <cell r="K1851">
            <v>0</v>
          </cell>
          <cell r="M1851">
            <v>2003</v>
          </cell>
          <cell r="N1851">
            <v>2052</v>
          </cell>
          <cell r="O1851">
            <v>1</v>
          </cell>
          <cell r="Q1851">
            <v>1</v>
          </cell>
          <cell r="R1851">
            <v>1</v>
          </cell>
          <cell r="S1851">
            <v>1</v>
          </cell>
          <cell r="T1851">
            <v>1</v>
          </cell>
          <cell r="U1851">
            <v>1</v>
          </cell>
          <cell r="V1851">
            <v>1</v>
          </cell>
          <cell r="W1851">
            <v>1</v>
          </cell>
          <cell r="X1851">
            <v>1</v>
          </cell>
          <cell r="Y1851">
            <v>1</v>
          </cell>
          <cell r="Z1851">
            <v>1</v>
          </cell>
          <cell r="AA1851">
            <v>1</v>
          </cell>
          <cell r="AC1851">
            <v>1992</v>
          </cell>
          <cell r="AD1851">
            <v>1</v>
          </cell>
          <cell r="AE1851">
            <v>0</v>
          </cell>
          <cell r="AF1851">
            <v>1</v>
          </cell>
        </row>
        <row r="1852">
          <cell r="A1852">
            <v>7</v>
          </cell>
          <cell r="B1852">
            <v>5</v>
          </cell>
          <cell r="C1852">
            <v>5</v>
          </cell>
          <cell r="D1852">
            <v>2</v>
          </cell>
          <cell r="E1852">
            <v>1</v>
          </cell>
          <cell r="F1852">
            <v>0</v>
          </cell>
          <cell r="G1852">
            <v>6.0375146541617823</v>
          </cell>
          <cell r="H1852">
            <v>571.875</v>
          </cell>
          <cell r="I1852">
            <v>3.125</v>
          </cell>
          <cell r="J1852">
            <v>0</v>
          </cell>
          <cell r="K1852">
            <v>0</v>
          </cell>
          <cell r="M1852">
            <v>2003</v>
          </cell>
          <cell r="N1852">
            <v>2052</v>
          </cell>
          <cell r="O1852">
            <v>1</v>
          </cell>
          <cell r="Q1852">
            <v>1</v>
          </cell>
          <cell r="R1852">
            <v>1</v>
          </cell>
          <cell r="S1852">
            <v>1</v>
          </cell>
          <cell r="T1852">
            <v>1</v>
          </cell>
          <cell r="U1852">
            <v>1</v>
          </cell>
          <cell r="V1852">
            <v>1</v>
          </cell>
          <cell r="W1852">
            <v>1</v>
          </cell>
          <cell r="X1852">
            <v>1</v>
          </cell>
          <cell r="Y1852">
            <v>1</v>
          </cell>
          <cell r="Z1852">
            <v>1</v>
          </cell>
          <cell r="AA1852">
            <v>1</v>
          </cell>
          <cell r="AC1852">
            <v>1992</v>
          </cell>
          <cell r="AD1852">
            <v>1</v>
          </cell>
          <cell r="AE1852">
            <v>0</v>
          </cell>
          <cell r="AF1852">
            <v>1</v>
          </cell>
        </row>
        <row r="1853">
          <cell r="A1853">
            <v>7</v>
          </cell>
          <cell r="B1853">
            <v>6</v>
          </cell>
          <cell r="C1853">
            <v>5</v>
          </cell>
          <cell r="D1853">
            <v>2</v>
          </cell>
          <cell r="E1853">
            <v>1</v>
          </cell>
          <cell r="F1853">
            <v>0</v>
          </cell>
          <cell r="G1853">
            <v>5.2754982415005864</v>
          </cell>
          <cell r="H1853">
            <v>514.58333333333337</v>
          </cell>
          <cell r="I1853">
            <v>3.125</v>
          </cell>
          <cell r="J1853">
            <v>0</v>
          </cell>
          <cell r="K1853">
            <v>0</v>
          </cell>
          <cell r="M1853">
            <v>2020</v>
          </cell>
          <cell r="N1853">
            <v>2052</v>
          </cell>
          <cell r="O1853">
            <v>1</v>
          </cell>
          <cell r="Q1853">
            <v>1</v>
          </cell>
          <cell r="R1853">
            <v>1</v>
          </cell>
          <cell r="S1853">
            <v>1</v>
          </cell>
          <cell r="T1853">
            <v>1</v>
          </cell>
          <cell r="U1853">
            <v>1</v>
          </cell>
          <cell r="V1853">
            <v>1</v>
          </cell>
          <cell r="W1853">
            <v>1</v>
          </cell>
          <cell r="X1853">
            <v>1</v>
          </cell>
          <cell r="Y1853">
            <v>1</v>
          </cell>
          <cell r="Z1853">
            <v>1</v>
          </cell>
          <cell r="AA1853">
            <v>1</v>
          </cell>
          <cell r="AC1853">
            <v>1992</v>
          </cell>
          <cell r="AD1853">
            <v>1</v>
          </cell>
          <cell r="AE1853">
            <v>0</v>
          </cell>
          <cell r="AF1853">
            <v>1</v>
          </cell>
        </row>
        <row r="1854">
          <cell r="A1854">
            <v>7</v>
          </cell>
          <cell r="B1854">
            <v>7</v>
          </cell>
          <cell r="C1854">
            <v>5</v>
          </cell>
          <cell r="D1854">
            <v>2</v>
          </cell>
          <cell r="E1854">
            <v>1</v>
          </cell>
          <cell r="F1854">
            <v>0</v>
          </cell>
          <cell r="G1854">
            <v>6.4478311840562723</v>
          </cell>
          <cell r="H1854">
            <v>571.875</v>
          </cell>
          <cell r="I1854">
            <v>3.125</v>
          </cell>
          <cell r="J1854">
            <v>0</v>
          </cell>
          <cell r="K1854">
            <v>0</v>
          </cell>
          <cell r="M1854">
            <v>2020</v>
          </cell>
          <cell r="N1854">
            <v>2052</v>
          </cell>
          <cell r="O1854">
            <v>1</v>
          </cell>
          <cell r="Q1854">
            <v>1</v>
          </cell>
          <cell r="R1854">
            <v>1</v>
          </cell>
          <cell r="S1854">
            <v>1</v>
          </cell>
          <cell r="T1854">
            <v>1</v>
          </cell>
          <cell r="U1854">
            <v>1</v>
          </cell>
          <cell r="V1854">
            <v>1</v>
          </cell>
          <cell r="W1854">
            <v>1</v>
          </cell>
          <cell r="X1854">
            <v>1</v>
          </cell>
          <cell r="Y1854">
            <v>1</v>
          </cell>
          <cell r="Z1854">
            <v>1</v>
          </cell>
          <cell r="AA1854">
            <v>1</v>
          </cell>
          <cell r="AC1854">
            <v>1992</v>
          </cell>
          <cell r="AD1854">
            <v>1</v>
          </cell>
          <cell r="AE1854">
            <v>0</v>
          </cell>
          <cell r="AF1854">
            <v>1</v>
          </cell>
        </row>
        <row r="1855">
          <cell r="A1855">
            <v>7</v>
          </cell>
          <cell r="B1855">
            <v>9</v>
          </cell>
          <cell r="C1855">
            <v>5</v>
          </cell>
          <cell r="D1855">
            <v>2</v>
          </cell>
          <cell r="E1855">
            <v>1</v>
          </cell>
          <cell r="F1855">
            <v>0</v>
          </cell>
          <cell r="G1855">
            <v>0.01</v>
          </cell>
          <cell r="H1855">
            <v>0.01</v>
          </cell>
          <cell r="I1855">
            <v>0.01</v>
          </cell>
          <cell r="J1855">
            <v>0</v>
          </cell>
          <cell r="K1855">
            <v>0</v>
          </cell>
          <cell r="M1855">
            <v>2051</v>
          </cell>
          <cell r="N1855">
            <v>2052</v>
          </cell>
          <cell r="O1855">
            <v>1</v>
          </cell>
          <cell r="Q1855">
            <v>1</v>
          </cell>
          <cell r="R1855">
            <v>1</v>
          </cell>
          <cell r="S1855">
            <v>1</v>
          </cell>
          <cell r="T1855">
            <v>1</v>
          </cell>
          <cell r="U1855">
            <v>1</v>
          </cell>
          <cell r="V1855">
            <v>1</v>
          </cell>
          <cell r="W1855">
            <v>1</v>
          </cell>
          <cell r="X1855">
            <v>1</v>
          </cell>
          <cell r="Y1855">
            <v>1</v>
          </cell>
          <cell r="Z1855">
            <v>1</v>
          </cell>
          <cell r="AA1855">
            <v>1</v>
          </cell>
          <cell r="AC1855">
            <v>1992</v>
          </cell>
          <cell r="AD1855">
            <v>1</v>
          </cell>
          <cell r="AE1855">
            <v>0</v>
          </cell>
          <cell r="AF1855">
            <v>1</v>
          </cell>
        </row>
        <row r="1856">
          <cell r="A1856">
            <v>7</v>
          </cell>
          <cell r="B1856">
            <v>8</v>
          </cell>
          <cell r="C1856">
            <v>5</v>
          </cell>
          <cell r="D1856">
            <v>2</v>
          </cell>
          <cell r="E1856">
            <v>1</v>
          </cell>
          <cell r="F1856">
            <v>0</v>
          </cell>
          <cell r="G1856">
            <v>0.01</v>
          </cell>
          <cell r="H1856">
            <v>0.01</v>
          </cell>
          <cell r="I1856">
            <v>0.01</v>
          </cell>
          <cell r="J1856">
            <v>0</v>
          </cell>
          <cell r="K1856">
            <v>0</v>
          </cell>
          <cell r="M1856">
            <v>2051</v>
          </cell>
          <cell r="N1856">
            <v>2052</v>
          </cell>
          <cell r="O1856">
            <v>1</v>
          </cell>
          <cell r="Q1856">
            <v>1</v>
          </cell>
          <cell r="R1856">
            <v>1</v>
          </cell>
          <cell r="S1856">
            <v>1</v>
          </cell>
          <cell r="T1856">
            <v>1</v>
          </cell>
          <cell r="U1856">
            <v>1</v>
          </cell>
          <cell r="V1856">
            <v>1</v>
          </cell>
          <cell r="W1856">
            <v>1</v>
          </cell>
          <cell r="X1856">
            <v>1</v>
          </cell>
          <cell r="Y1856">
            <v>1</v>
          </cell>
          <cell r="Z1856">
            <v>1</v>
          </cell>
          <cell r="AA1856">
            <v>1</v>
          </cell>
          <cell r="AC1856">
            <v>1992</v>
          </cell>
          <cell r="AD1856">
            <v>1</v>
          </cell>
          <cell r="AE1856">
            <v>0</v>
          </cell>
          <cell r="AF1856">
            <v>1</v>
          </cell>
        </row>
        <row r="1857">
          <cell r="A1857">
            <v>7</v>
          </cell>
          <cell r="B1857">
            <v>10</v>
          </cell>
          <cell r="C1857">
            <v>5</v>
          </cell>
          <cell r="D1857">
            <v>2</v>
          </cell>
          <cell r="E1857">
            <v>1</v>
          </cell>
          <cell r="F1857">
            <v>0</v>
          </cell>
          <cell r="G1857">
            <v>5.8616647127784294</v>
          </cell>
          <cell r="H1857">
            <v>514.58333333333337</v>
          </cell>
          <cell r="I1857">
            <v>3.125</v>
          </cell>
          <cell r="J1857">
            <v>0</v>
          </cell>
          <cell r="K1857">
            <v>0</v>
          </cell>
          <cell r="M1857">
            <v>2030</v>
          </cell>
          <cell r="N1857">
            <v>2052</v>
          </cell>
          <cell r="O1857">
            <v>1</v>
          </cell>
          <cell r="Q1857">
            <v>1</v>
          </cell>
          <cell r="R1857">
            <v>1</v>
          </cell>
          <cell r="S1857">
            <v>1</v>
          </cell>
          <cell r="T1857">
            <v>1</v>
          </cell>
          <cell r="U1857">
            <v>1</v>
          </cell>
          <cell r="V1857">
            <v>1</v>
          </cell>
          <cell r="W1857">
            <v>1</v>
          </cell>
          <cell r="X1857">
            <v>1</v>
          </cell>
          <cell r="Y1857">
            <v>1</v>
          </cell>
          <cell r="Z1857">
            <v>1</v>
          </cell>
          <cell r="AA1857">
            <v>1</v>
          </cell>
          <cell r="AC1857">
            <v>1992</v>
          </cell>
          <cell r="AD1857">
            <v>1</v>
          </cell>
          <cell r="AE1857">
            <v>0</v>
          </cell>
          <cell r="AF1857">
            <v>1</v>
          </cell>
        </row>
        <row r="1858">
          <cell r="A1858">
            <v>7</v>
          </cell>
          <cell r="B1858">
            <v>11</v>
          </cell>
          <cell r="C1858">
            <v>5</v>
          </cell>
          <cell r="D1858">
            <v>2</v>
          </cell>
          <cell r="E1858">
            <v>1</v>
          </cell>
          <cell r="F1858">
            <v>0</v>
          </cell>
          <cell r="G1858">
            <v>7.0339976553341153</v>
          </cell>
          <cell r="H1858">
            <v>571.875</v>
          </cell>
          <cell r="I1858">
            <v>3.125</v>
          </cell>
          <cell r="J1858">
            <v>0</v>
          </cell>
          <cell r="K1858">
            <v>0</v>
          </cell>
          <cell r="M1858">
            <v>2030</v>
          </cell>
          <cell r="N1858">
            <v>2052</v>
          </cell>
          <cell r="O1858">
            <v>1</v>
          </cell>
          <cell r="Q1858">
            <v>1</v>
          </cell>
          <cell r="R1858">
            <v>1</v>
          </cell>
          <cell r="S1858">
            <v>1</v>
          </cell>
          <cell r="T1858">
            <v>1</v>
          </cell>
          <cell r="U1858">
            <v>1</v>
          </cell>
          <cell r="V1858">
            <v>1</v>
          </cell>
          <cell r="W1858">
            <v>1</v>
          </cell>
          <cell r="X1858">
            <v>1</v>
          </cell>
          <cell r="Y1858">
            <v>1</v>
          </cell>
          <cell r="Z1858">
            <v>1</v>
          </cell>
          <cell r="AA1858">
            <v>1</v>
          </cell>
          <cell r="AC1858">
            <v>1992</v>
          </cell>
          <cell r="AD1858">
            <v>1</v>
          </cell>
          <cell r="AE1858">
            <v>0</v>
          </cell>
          <cell r="AF1858">
            <v>1</v>
          </cell>
        </row>
        <row r="1859">
          <cell r="A1859">
            <v>7</v>
          </cell>
          <cell r="B1859">
            <v>12</v>
          </cell>
          <cell r="C1859">
            <v>5</v>
          </cell>
          <cell r="D1859">
            <v>2</v>
          </cell>
          <cell r="E1859">
            <v>1</v>
          </cell>
          <cell r="F1859">
            <v>0</v>
          </cell>
          <cell r="G1859">
            <v>5.011723329425557</v>
          </cell>
          <cell r="H1859">
            <v>514.58333333333337</v>
          </cell>
          <cell r="I1859">
            <v>3.125</v>
          </cell>
          <cell r="J1859">
            <v>143.125</v>
          </cell>
          <cell r="K1859">
            <v>0</v>
          </cell>
          <cell r="M1859">
            <v>2008</v>
          </cell>
          <cell r="N1859">
            <v>2016</v>
          </cell>
          <cell r="O1859">
            <v>1</v>
          </cell>
          <cell r="Q1859">
            <v>1</v>
          </cell>
          <cell r="R1859">
            <v>1</v>
          </cell>
          <cell r="S1859">
            <v>1</v>
          </cell>
          <cell r="T1859">
            <v>1</v>
          </cell>
          <cell r="U1859">
            <v>1</v>
          </cell>
          <cell r="V1859">
            <v>1</v>
          </cell>
          <cell r="W1859">
            <v>1</v>
          </cell>
          <cell r="X1859">
            <v>1</v>
          </cell>
          <cell r="Y1859">
            <v>1</v>
          </cell>
          <cell r="Z1859">
            <v>1</v>
          </cell>
          <cell r="AA1859">
            <v>1</v>
          </cell>
          <cell r="AC1859">
            <v>1992</v>
          </cell>
          <cell r="AD1859">
            <v>1</v>
          </cell>
          <cell r="AE1859">
            <v>0</v>
          </cell>
          <cell r="AF1859">
            <v>1</v>
          </cell>
        </row>
        <row r="1860">
          <cell r="A1860">
            <v>7</v>
          </cell>
          <cell r="B1860">
            <v>13</v>
          </cell>
          <cell r="C1860">
            <v>5</v>
          </cell>
          <cell r="D1860">
            <v>2</v>
          </cell>
          <cell r="E1860">
            <v>1</v>
          </cell>
          <cell r="F1860">
            <v>0</v>
          </cell>
          <cell r="G1860">
            <v>5.1582649472450184</v>
          </cell>
          <cell r="H1860">
            <v>530.20833333333337</v>
          </cell>
          <cell r="I1860">
            <v>3.125</v>
          </cell>
          <cell r="J1860">
            <v>146.77083333333334</v>
          </cell>
          <cell r="K1860">
            <v>0</v>
          </cell>
          <cell r="M1860">
            <v>2008</v>
          </cell>
          <cell r="N1860">
            <v>2016</v>
          </cell>
          <cell r="O1860">
            <v>1</v>
          </cell>
          <cell r="Q1860">
            <v>1</v>
          </cell>
          <cell r="R1860">
            <v>1</v>
          </cell>
          <cell r="S1860">
            <v>1</v>
          </cell>
          <cell r="T1860">
            <v>1</v>
          </cell>
          <cell r="U1860">
            <v>1</v>
          </cell>
          <cell r="V1860">
            <v>1</v>
          </cell>
          <cell r="W1860">
            <v>1</v>
          </cell>
          <cell r="X1860">
            <v>1</v>
          </cell>
          <cell r="Y1860">
            <v>1</v>
          </cell>
          <cell r="Z1860">
            <v>1</v>
          </cell>
          <cell r="AA1860">
            <v>1</v>
          </cell>
          <cell r="AC1860">
            <v>1992</v>
          </cell>
          <cell r="AD1860">
            <v>1</v>
          </cell>
          <cell r="AE1860">
            <v>0</v>
          </cell>
          <cell r="AF1860">
            <v>1</v>
          </cell>
        </row>
        <row r="1861">
          <cell r="A1861">
            <v>7</v>
          </cell>
          <cell r="B1861">
            <v>14</v>
          </cell>
          <cell r="C1861">
            <v>5</v>
          </cell>
          <cell r="D1861">
            <v>2</v>
          </cell>
          <cell r="E1861">
            <v>1</v>
          </cell>
          <cell r="F1861">
            <v>0</v>
          </cell>
          <cell r="G1861">
            <v>6.0375146541617823</v>
          </cell>
          <cell r="H1861">
            <v>571.875</v>
          </cell>
          <cell r="I1861">
            <v>3.125</v>
          </cell>
          <cell r="J1861">
            <v>159.27083333333334</v>
          </cell>
          <cell r="K1861">
            <v>0</v>
          </cell>
          <cell r="M1861">
            <v>2008</v>
          </cell>
          <cell r="N1861">
            <v>2016</v>
          </cell>
          <cell r="O1861">
            <v>1</v>
          </cell>
          <cell r="Q1861">
            <v>1</v>
          </cell>
          <cell r="R1861">
            <v>1</v>
          </cell>
          <cell r="S1861">
            <v>1</v>
          </cell>
          <cell r="T1861">
            <v>1</v>
          </cell>
          <cell r="U1861">
            <v>1</v>
          </cell>
          <cell r="V1861">
            <v>1</v>
          </cell>
          <cell r="W1861">
            <v>1</v>
          </cell>
          <cell r="X1861">
            <v>1</v>
          </cell>
          <cell r="Y1861">
            <v>1</v>
          </cell>
          <cell r="Z1861">
            <v>1</v>
          </cell>
          <cell r="AA1861">
            <v>1</v>
          </cell>
          <cell r="AC1861">
            <v>1992</v>
          </cell>
          <cell r="AD1861">
            <v>1</v>
          </cell>
          <cell r="AE1861">
            <v>0</v>
          </cell>
          <cell r="AF1861">
            <v>1</v>
          </cell>
        </row>
        <row r="1862">
          <cell r="A1862">
            <v>8</v>
          </cell>
          <cell r="B1862">
            <v>1</v>
          </cell>
          <cell r="C1862">
            <v>5</v>
          </cell>
          <cell r="D1862">
            <v>2</v>
          </cell>
          <cell r="E1862">
            <v>2</v>
          </cell>
          <cell r="F1862">
            <v>7.7738285511083584E-4</v>
          </cell>
          <cell r="G1862">
            <v>0.6</v>
          </cell>
          <cell r="H1862">
            <v>218.33333333333334</v>
          </cell>
          <cell r="I1862">
            <v>2.6666666666666665</v>
          </cell>
          <cell r="J1862">
            <v>0</v>
          </cell>
          <cell r="K1862">
            <v>0</v>
          </cell>
          <cell r="M1862">
            <v>2003</v>
          </cell>
          <cell r="N1862">
            <v>2052</v>
          </cell>
          <cell r="O1862">
            <v>1</v>
          </cell>
          <cell r="Q1862">
            <v>1</v>
          </cell>
          <cell r="R1862">
            <v>1</v>
          </cell>
          <cell r="S1862">
            <v>1</v>
          </cell>
          <cell r="T1862">
            <v>1</v>
          </cell>
          <cell r="U1862">
            <v>1</v>
          </cell>
          <cell r="V1862">
            <v>1</v>
          </cell>
          <cell r="W1862">
            <v>1</v>
          </cell>
          <cell r="X1862">
            <v>1</v>
          </cell>
          <cell r="Y1862">
            <v>1</v>
          </cell>
          <cell r="Z1862">
            <v>1</v>
          </cell>
          <cell r="AA1862">
            <v>1</v>
          </cell>
          <cell r="AC1862">
            <v>1992</v>
          </cell>
          <cell r="AD1862">
            <v>1</v>
          </cell>
          <cell r="AE1862">
            <v>0</v>
          </cell>
          <cell r="AF1862">
            <v>1</v>
          </cell>
        </row>
        <row r="1863">
          <cell r="A1863">
            <v>8</v>
          </cell>
          <cell r="B1863">
            <v>2</v>
          </cell>
          <cell r="C1863">
            <v>5</v>
          </cell>
          <cell r="D1863">
            <v>2</v>
          </cell>
          <cell r="E1863">
            <v>2</v>
          </cell>
          <cell r="F1863">
            <v>0</v>
          </cell>
          <cell r="G1863">
            <v>0.01</v>
          </cell>
          <cell r="H1863">
            <v>0.01</v>
          </cell>
          <cell r="I1863">
            <v>0.01</v>
          </cell>
          <cell r="J1863">
            <v>0</v>
          </cell>
          <cell r="K1863">
            <v>0</v>
          </cell>
          <cell r="M1863">
            <v>2051</v>
          </cell>
          <cell r="N1863">
            <v>2052</v>
          </cell>
          <cell r="O1863">
            <v>1</v>
          </cell>
          <cell r="Q1863">
            <v>1</v>
          </cell>
          <cell r="R1863">
            <v>1</v>
          </cell>
          <cell r="S1863">
            <v>1</v>
          </cell>
          <cell r="T1863">
            <v>1</v>
          </cell>
          <cell r="U1863">
            <v>1</v>
          </cell>
          <cell r="V1863">
            <v>1</v>
          </cell>
          <cell r="W1863">
            <v>1</v>
          </cell>
          <cell r="X1863">
            <v>1</v>
          </cell>
          <cell r="Y1863">
            <v>1</v>
          </cell>
          <cell r="Z1863">
            <v>1</v>
          </cell>
          <cell r="AA1863">
            <v>1</v>
          </cell>
          <cell r="AC1863">
            <v>1992</v>
          </cell>
          <cell r="AD1863">
            <v>1</v>
          </cell>
          <cell r="AE1863">
            <v>0</v>
          </cell>
          <cell r="AF1863">
            <v>1</v>
          </cell>
        </row>
        <row r="1864">
          <cell r="A1864">
            <v>8</v>
          </cell>
          <cell r="B1864">
            <v>3</v>
          </cell>
          <cell r="C1864">
            <v>5</v>
          </cell>
          <cell r="D1864">
            <v>2</v>
          </cell>
          <cell r="E1864">
            <v>2</v>
          </cell>
          <cell r="F1864">
            <v>0</v>
          </cell>
          <cell r="G1864">
            <v>1.1000000000000001</v>
          </cell>
          <cell r="H1864">
            <v>300</v>
          </cell>
          <cell r="I1864">
            <v>4.916666666666667</v>
          </cell>
          <cell r="J1864">
            <v>0</v>
          </cell>
          <cell r="K1864">
            <v>0</v>
          </cell>
          <cell r="M1864">
            <v>2010</v>
          </cell>
          <cell r="N1864">
            <v>2052</v>
          </cell>
          <cell r="O1864">
            <v>1</v>
          </cell>
          <cell r="Q1864">
            <v>1</v>
          </cell>
          <cell r="R1864">
            <v>1</v>
          </cell>
          <cell r="S1864">
            <v>1</v>
          </cell>
          <cell r="T1864">
            <v>1</v>
          </cell>
          <cell r="U1864">
            <v>1</v>
          </cell>
          <cell r="V1864">
            <v>1</v>
          </cell>
          <cell r="W1864">
            <v>1</v>
          </cell>
          <cell r="X1864">
            <v>1</v>
          </cell>
          <cell r="Y1864">
            <v>1</v>
          </cell>
          <cell r="Z1864">
            <v>1</v>
          </cell>
          <cell r="AA1864">
            <v>1</v>
          </cell>
          <cell r="AC1864">
            <v>1992</v>
          </cell>
          <cell r="AD1864">
            <v>1</v>
          </cell>
          <cell r="AE1864">
            <v>0</v>
          </cell>
          <cell r="AF1864">
            <v>1</v>
          </cell>
        </row>
        <row r="1865">
          <cell r="A1865">
            <v>8</v>
          </cell>
          <cell r="B1865">
            <v>4</v>
          </cell>
          <cell r="C1865">
            <v>5</v>
          </cell>
          <cell r="D1865">
            <v>2</v>
          </cell>
          <cell r="E1865">
            <v>2</v>
          </cell>
          <cell r="F1865">
            <v>0</v>
          </cell>
          <cell r="G1865">
            <v>0.01</v>
          </cell>
          <cell r="H1865">
            <v>0.01</v>
          </cell>
          <cell r="I1865">
            <v>0.01</v>
          </cell>
          <cell r="J1865">
            <v>0</v>
          </cell>
          <cell r="K1865">
            <v>0</v>
          </cell>
          <cell r="M1865">
            <v>2051</v>
          </cell>
          <cell r="N1865">
            <v>2052</v>
          </cell>
          <cell r="O1865">
            <v>1</v>
          </cell>
          <cell r="Q1865">
            <v>1</v>
          </cell>
          <cell r="R1865">
            <v>1</v>
          </cell>
          <cell r="S1865">
            <v>1</v>
          </cell>
          <cell r="T1865">
            <v>1</v>
          </cell>
          <cell r="U1865">
            <v>1</v>
          </cell>
          <cell r="V1865">
            <v>1</v>
          </cell>
          <cell r="W1865">
            <v>1</v>
          </cell>
          <cell r="X1865">
            <v>1</v>
          </cell>
          <cell r="Y1865">
            <v>1</v>
          </cell>
          <cell r="Z1865">
            <v>1</v>
          </cell>
          <cell r="AA1865">
            <v>1</v>
          </cell>
          <cell r="AC1865">
            <v>1992</v>
          </cell>
          <cell r="AD1865">
            <v>1</v>
          </cell>
          <cell r="AE1865">
            <v>0</v>
          </cell>
          <cell r="AF1865">
            <v>1</v>
          </cell>
        </row>
        <row r="1866">
          <cell r="A1866">
            <v>8</v>
          </cell>
          <cell r="B1866">
            <v>5</v>
          </cell>
          <cell r="C1866">
            <v>5</v>
          </cell>
          <cell r="D1866">
            <v>2</v>
          </cell>
          <cell r="E1866">
            <v>2</v>
          </cell>
          <cell r="F1866">
            <v>0</v>
          </cell>
          <cell r="G1866">
            <v>0.01</v>
          </cell>
          <cell r="H1866">
            <v>0.01</v>
          </cell>
          <cell r="I1866">
            <v>0.01</v>
          </cell>
          <cell r="J1866">
            <v>0</v>
          </cell>
          <cell r="K1866">
            <v>0</v>
          </cell>
          <cell r="M1866">
            <v>2051</v>
          </cell>
          <cell r="N1866">
            <v>2052</v>
          </cell>
          <cell r="O1866">
            <v>1</v>
          </cell>
          <cell r="Q1866">
            <v>1</v>
          </cell>
          <cell r="R1866">
            <v>1</v>
          </cell>
          <cell r="S1866">
            <v>1</v>
          </cell>
          <cell r="T1866">
            <v>1</v>
          </cell>
          <cell r="U1866">
            <v>1</v>
          </cell>
          <cell r="V1866">
            <v>1</v>
          </cell>
          <cell r="W1866">
            <v>1</v>
          </cell>
          <cell r="X1866">
            <v>1</v>
          </cell>
          <cell r="Y1866">
            <v>1</v>
          </cell>
          <cell r="Z1866">
            <v>1</v>
          </cell>
          <cell r="AA1866">
            <v>1</v>
          </cell>
          <cell r="AC1866">
            <v>1992</v>
          </cell>
          <cell r="AD1866">
            <v>1</v>
          </cell>
          <cell r="AE1866">
            <v>0</v>
          </cell>
          <cell r="AF1866">
            <v>1</v>
          </cell>
        </row>
        <row r="1867">
          <cell r="A1867">
            <v>8</v>
          </cell>
          <cell r="B1867">
            <v>6</v>
          </cell>
          <cell r="C1867">
            <v>5</v>
          </cell>
          <cell r="D1867">
            <v>2</v>
          </cell>
          <cell r="E1867">
            <v>2</v>
          </cell>
          <cell r="F1867">
            <v>0</v>
          </cell>
          <cell r="G1867">
            <v>1.1000000000000001</v>
          </cell>
          <cell r="H1867">
            <v>300</v>
          </cell>
          <cell r="I1867">
            <v>4.916666666666667</v>
          </cell>
          <cell r="J1867">
            <v>0</v>
          </cell>
          <cell r="K1867">
            <v>0</v>
          </cell>
          <cell r="M1867">
            <v>2020</v>
          </cell>
          <cell r="N1867">
            <v>2052</v>
          </cell>
          <cell r="O1867">
            <v>1</v>
          </cell>
          <cell r="Q1867">
            <v>1</v>
          </cell>
          <cell r="R1867">
            <v>1</v>
          </cell>
          <cell r="S1867">
            <v>1</v>
          </cell>
          <cell r="T1867">
            <v>1</v>
          </cell>
          <cell r="U1867">
            <v>1</v>
          </cell>
          <cell r="V1867">
            <v>1</v>
          </cell>
          <cell r="W1867">
            <v>1</v>
          </cell>
          <cell r="X1867">
            <v>1</v>
          </cell>
          <cell r="Y1867">
            <v>1</v>
          </cell>
          <cell r="Z1867">
            <v>1</v>
          </cell>
          <cell r="AA1867">
            <v>1</v>
          </cell>
          <cell r="AC1867">
            <v>1992</v>
          </cell>
          <cell r="AD1867">
            <v>1</v>
          </cell>
          <cell r="AE1867">
            <v>0</v>
          </cell>
          <cell r="AF1867">
            <v>1</v>
          </cell>
        </row>
        <row r="1868">
          <cell r="A1868">
            <v>8</v>
          </cell>
          <cell r="B1868">
            <v>7</v>
          </cell>
          <cell r="C1868">
            <v>5</v>
          </cell>
          <cell r="D1868">
            <v>2</v>
          </cell>
          <cell r="E1868">
            <v>2</v>
          </cell>
          <cell r="F1868">
            <v>0</v>
          </cell>
          <cell r="G1868">
            <v>0.01</v>
          </cell>
          <cell r="H1868">
            <v>0.01</v>
          </cell>
          <cell r="I1868">
            <v>0.01</v>
          </cell>
          <cell r="J1868">
            <v>0</v>
          </cell>
          <cell r="K1868">
            <v>0</v>
          </cell>
          <cell r="M1868">
            <v>2051</v>
          </cell>
          <cell r="N1868">
            <v>2052</v>
          </cell>
          <cell r="O1868">
            <v>1</v>
          </cell>
          <cell r="Q1868">
            <v>1</v>
          </cell>
          <cell r="R1868">
            <v>1</v>
          </cell>
          <cell r="S1868">
            <v>1</v>
          </cell>
          <cell r="T1868">
            <v>1</v>
          </cell>
          <cell r="U1868">
            <v>1</v>
          </cell>
          <cell r="V1868">
            <v>1</v>
          </cell>
          <cell r="W1868">
            <v>1</v>
          </cell>
          <cell r="X1868">
            <v>1</v>
          </cell>
          <cell r="Y1868">
            <v>1</v>
          </cell>
          <cell r="Z1868">
            <v>1</v>
          </cell>
          <cell r="AA1868">
            <v>1</v>
          </cell>
          <cell r="AC1868">
            <v>1992</v>
          </cell>
          <cell r="AD1868">
            <v>1</v>
          </cell>
          <cell r="AE1868">
            <v>0</v>
          </cell>
          <cell r="AF1868">
            <v>1</v>
          </cell>
        </row>
        <row r="1869">
          <cell r="A1869">
            <v>8</v>
          </cell>
          <cell r="B1869">
            <v>9</v>
          </cell>
          <cell r="C1869">
            <v>5</v>
          </cell>
          <cell r="D1869">
            <v>2</v>
          </cell>
          <cell r="E1869">
            <v>2</v>
          </cell>
          <cell r="F1869">
            <v>0</v>
          </cell>
          <cell r="G1869">
            <v>0.01</v>
          </cell>
          <cell r="H1869">
            <v>0.01</v>
          </cell>
          <cell r="I1869">
            <v>0.01</v>
          </cell>
          <cell r="J1869">
            <v>0</v>
          </cell>
          <cell r="K1869">
            <v>0</v>
          </cell>
          <cell r="M1869">
            <v>2051</v>
          </cell>
          <cell r="N1869">
            <v>2052</v>
          </cell>
          <cell r="O1869">
            <v>1</v>
          </cell>
          <cell r="Q1869">
            <v>1</v>
          </cell>
          <cell r="R1869">
            <v>1</v>
          </cell>
          <cell r="S1869">
            <v>1</v>
          </cell>
          <cell r="T1869">
            <v>1</v>
          </cell>
          <cell r="U1869">
            <v>1</v>
          </cell>
          <cell r="V1869">
            <v>1</v>
          </cell>
          <cell r="W1869">
            <v>1</v>
          </cell>
          <cell r="X1869">
            <v>1</v>
          </cell>
          <cell r="Y1869">
            <v>1</v>
          </cell>
          <cell r="Z1869">
            <v>1</v>
          </cell>
          <cell r="AA1869">
            <v>1</v>
          </cell>
          <cell r="AC1869">
            <v>1992</v>
          </cell>
          <cell r="AD1869">
            <v>1</v>
          </cell>
          <cell r="AE1869">
            <v>0</v>
          </cell>
          <cell r="AF1869">
            <v>1</v>
          </cell>
        </row>
        <row r="1870">
          <cell r="A1870">
            <v>8</v>
          </cell>
          <cell r="B1870">
            <v>8</v>
          </cell>
          <cell r="C1870">
            <v>5</v>
          </cell>
          <cell r="D1870">
            <v>2</v>
          </cell>
          <cell r="E1870">
            <v>2</v>
          </cell>
          <cell r="F1870">
            <v>0</v>
          </cell>
          <cell r="G1870">
            <v>0.01</v>
          </cell>
          <cell r="H1870">
            <v>0.01</v>
          </cell>
          <cell r="I1870">
            <v>0.01</v>
          </cell>
          <cell r="J1870">
            <v>0</v>
          </cell>
          <cell r="K1870">
            <v>0</v>
          </cell>
          <cell r="M1870">
            <v>2051</v>
          </cell>
          <cell r="N1870">
            <v>2052</v>
          </cell>
          <cell r="O1870">
            <v>1</v>
          </cell>
          <cell r="Q1870">
            <v>1</v>
          </cell>
          <cell r="R1870">
            <v>1</v>
          </cell>
          <cell r="S1870">
            <v>1</v>
          </cell>
          <cell r="T1870">
            <v>1</v>
          </cell>
          <cell r="U1870">
            <v>1</v>
          </cell>
          <cell r="V1870">
            <v>1</v>
          </cell>
          <cell r="W1870">
            <v>1</v>
          </cell>
          <cell r="X1870">
            <v>1</v>
          </cell>
          <cell r="Y1870">
            <v>1</v>
          </cell>
          <cell r="Z1870">
            <v>1</v>
          </cell>
          <cell r="AA1870">
            <v>1</v>
          </cell>
          <cell r="AC1870">
            <v>1992</v>
          </cell>
          <cell r="AD1870">
            <v>1</v>
          </cell>
          <cell r="AE1870">
            <v>0</v>
          </cell>
          <cell r="AF1870">
            <v>1</v>
          </cell>
        </row>
        <row r="1871">
          <cell r="A1871">
            <v>8</v>
          </cell>
          <cell r="B1871">
            <v>10</v>
          </cell>
          <cell r="C1871">
            <v>5</v>
          </cell>
          <cell r="D1871">
            <v>2</v>
          </cell>
          <cell r="E1871">
            <v>2</v>
          </cell>
          <cell r="F1871">
            <v>0</v>
          </cell>
          <cell r="G1871">
            <v>1.1000000000000001</v>
          </cell>
          <cell r="H1871">
            <v>300</v>
          </cell>
          <cell r="I1871">
            <v>4.916666666666667</v>
          </cell>
          <cell r="J1871">
            <v>0</v>
          </cell>
          <cell r="K1871">
            <v>0</v>
          </cell>
          <cell r="M1871">
            <v>2030</v>
          </cell>
          <cell r="N1871">
            <v>2052</v>
          </cell>
          <cell r="O1871">
            <v>1</v>
          </cell>
          <cell r="Q1871">
            <v>1</v>
          </cell>
          <cell r="R1871">
            <v>1</v>
          </cell>
          <cell r="S1871">
            <v>1</v>
          </cell>
          <cell r="T1871">
            <v>1</v>
          </cell>
          <cell r="U1871">
            <v>1</v>
          </cell>
          <cell r="V1871">
            <v>1</v>
          </cell>
          <cell r="W1871">
            <v>1</v>
          </cell>
          <cell r="X1871">
            <v>1</v>
          </cell>
          <cell r="Y1871">
            <v>1</v>
          </cell>
          <cell r="Z1871">
            <v>1</v>
          </cell>
          <cell r="AA1871">
            <v>1</v>
          </cell>
          <cell r="AC1871">
            <v>1992</v>
          </cell>
          <cell r="AD1871">
            <v>1</v>
          </cell>
          <cell r="AE1871">
            <v>0</v>
          </cell>
          <cell r="AF1871">
            <v>1</v>
          </cell>
        </row>
        <row r="1872">
          <cell r="A1872">
            <v>11</v>
          </cell>
          <cell r="B1872">
            <v>1</v>
          </cell>
          <cell r="C1872">
            <v>5</v>
          </cell>
          <cell r="D1872">
            <v>2</v>
          </cell>
          <cell r="E1872">
            <v>1</v>
          </cell>
          <cell r="F1872">
            <v>0</v>
          </cell>
          <cell r="G1872">
            <v>3.0582598501452676</v>
          </cell>
          <cell r="H1872">
            <v>39.583333333333336</v>
          </cell>
          <cell r="I1872">
            <v>3.75</v>
          </cell>
          <cell r="J1872">
            <v>0</v>
          </cell>
          <cell r="K1872">
            <v>0</v>
          </cell>
          <cell r="M1872">
            <v>2003</v>
          </cell>
          <cell r="N1872">
            <v>2052</v>
          </cell>
          <cell r="O1872">
            <v>1</v>
          </cell>
          <cell r="Q1872">
            <v>0</v>
          </cell>
          <cell r="R1872">
            <v>0</v>
          </cell>
          <cell r="S1872">
            <v>1</v>
          </cell>
          <cell r="T1872">
            <v>1</v>
          </cell>
          <cell r="U1872">
            <v>0</v>
          </cell>
          <cell r="V1872">
            <v>0</v>
          </cell>
          <cell r="W1872">
            <v>0</v>
          </cell>
          <cell r="X1872">
            <v>0</v>
          </cell>
          <cell r="Y1872">
            <v>0</v>
          </cell>
          <cell r="Z1872">
            <v>1</v>
          </cell>
          <cell r="AA1872">
            <v>0</v>
          </cell>
          <cell r="AC1872">
            <v>1992</v>
          </cell>
          <cell r="AD1872">
            <v>1</v>
          </cell>
          <cell r="AE1872">
            <v>0</v>
          </cell>
          <cell r="AF1872">
            <v>1</v>
          </cell>
        </row>
        <row r="1873">
          <cell r="A1873">
            <v>11</v>
          </cell>
          <cell r="B1873">
            <v>2</v>
          </cell>
          <cell r="C1873">
            <v>5</v>
          </cell>
          <cell r="D1873">
            <v>2</v>
          </cell>
          <cell r="E1873">
            <v>1</v>
          </cell>
          <cell r="F1873">
            <v>0</v>
          </cell>
          <cell r="G1873">
            <v>3.5543191790470527</v>
          </cell>
          <cell r="H1873">
            <v>62.5</v>
          </cell>
          <cell r="I1873">
            <v>3.75</v>
          </cell>
          <cell r="J1873">
            <v>0</v>
          </cell>
          <cell r="K1873">
            <v>0</v>
          </cell>
          <cell r="M1873">
            <v>2007</v>
          </cell>
          <cell r="N1873">
            <v>2052</v>
          </cell>
          <cell r="O1873">
            <v>1</v>
          </cell>
          <cell r="Q1873">
            <v>0</v>
          </cell>
          <cell r="R1873">
            <v>0</v>
          </cell>
          <cell r="S1873">
            <v>1</v>
          </cell>
          <cell r="T1873">
            <v>1</v>
          </cell>
          <cell r="U1873">
            <v>0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1</v>
          </cell>
          <cell r="AA1873">
            <v>0</v>
          </cell>
          <cell r="AC1873">
            <v>1992</v>
          </cell>
          <cell r="AD1873">
            <v>1</v>
          </cell>
          <cell r="AE1873">
            <v>0</v>
          </cell>
          <cell r="AF1873">
            <v>1</v>
          </cell>
        </row>
        <row r="1874">
          <cell r="A1874">
            <v>11</v>
          </cell>
          <cell r="B1874">
            <v>3</v>
          </cell>
          <cell r="C1874">
            <v>5</v>
          </cell>
          <cell r="D1874">
            <v>2</v>
          </cell>
          <cell r="E1874">
            <v>1</v>
          </cell>
          <cell r="F1874">
            <v>0</v>
          </cell>
          <cell r="G1874">
            <v>4.542790152403283</v>
          </cell>
          <cell r="H1874">
            <v>62.5</v>
          </cell>
          <cell r="I1874">
            <v>3.75</v>
          </cell>
          <cell r="J1874">
            <v>0</v>
          </cell>
          <cell r="K1874">
            <v>0</v>
          </cell>
          <cell r="M1874">
            <v>2013</v>
          </cell>
          <cell r="N1874">
            <v>2052</v>
          </cell>
          <cell r="O1874">
            <v>1</v>
          </cell>
          <cell r="Q1874">
            <v>0</v>
          </cell>
          <cell r="R1874">
            <v>0</v>
          </cell>
          <cell r="S1874">
            <v>1</v>
          </cell>
          <cell r="T1874">
            <v>1</v>
          </cell>
          <cell r="U1874">
            <v>0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1</v>
          </cell>
          <cell r="AA1874">
            <v>0</v>
          </cell>
          <cell r="AC1874">
            <v>1992</v>
          </cell>
          <cell r="AD1874">
            <v>1</v>
          </cell>
          <cell r="AE1874">
            <v>0</v>
          </cell>
          <cell r="AF1874">
            <v>1</v>
          </cell>
        </row>
        <row r="1875">
          <cell r="A1875">
            <v>11</v>
          </cell>
          <cell r="B1875">
            <v>4</v>
          </cell>
          <cell r="C1875">
            <v>5</v>
          </cell>
          <cell r="D1875">
            <v>2</v>
          </cell>
          <cell r="E1875">
            <v>1</v>
          </cell>
          <cell r="F1875">
            <v>0</v>
          </cell>
          <cell r="G1875">
            <v>4.6658851113716295</v>
          </cell>
          <cell r="H1875">
            <v>70.833333333333329</v>
          </cell>
          <cell r="I1875">
            <v>3.75</v>
          </cell>
          <cell r="J1875">
            <v>0</v>
          </cell>
          <cell r="K1875">
            <v>0</v>
          </cell>
          <cell r="M1875">
            <v>2013</v>
          </cell>
          <cell r="N1875">
            <v>2052</v>
          </cell>
          <cell r="O1875">
            <v>1</v>
          </cell>
          <cell r="Q1875">
            <v>0</v>
          </cell>
          <cell r="R1875">
            <v>0</v>
          </cell>
          <cell r="S1875">
            <v>1</v>
          </cell>
          <cell r="T1875">
            <v>1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1</v>
          </cell>
          <cell r="AA1875">
            <v>0</v>
          </cell>
          <cell r="AC1875">
            <v>1992</v>
          </cell>
          <cell r="AD1875">
            <v>1</v>
          </cell>
          <cell r="AE1875">
            <v>0</v>
          </cell>
          <cell r="AF1875">
            <v>1</v>
          </cell>
        </row>
        <row r="1876">
          <cell r="A1876">
            <v>11</v>
          </cell>
          <cell r="B1876">
            <v>5</v>
          </cell>
          <cell r="C1876">
            <v>5</v>
          </cell>
          <cell r="D1876">
            <v>2</v>
          </cell>
          <cell r="E1876">
            <v>1</v>
          </cell>
          <cell r="F1876">
            <v>0</v>
          </cell>
          <cell r="G1876">
            <v>4.8651817116060965</v>
          </cell>
          <cell r="H1876">
            <v>81.25</v>
          </cell>
          <cell r="I1876">
            <v>3.75</v>
          </cell>
          <cell r="J1876">
            <v>0</v>
          </cell>
          <cell r="K1876">
            <v>0</v>
          </cell>
          <cell r="M1876">
            <v>2013</v>
          </cell>
          <cell r="N1876">
            <v>2052</v>
          </cell>
          <cell r="O1876">
            <v>1</v>
          </cell>
          <cell r="Q1876">
            <v>0</v>
          </cell>
          <cell r="R1876">
            <v>0</v>
          </cell>
          <cell r="S1876">
            <v>1</v>
          </cell>
          <cell r="T1876">
            <v>1</v>
          </cell>
          <cell r="U1876">
            <v>0</v>
          </cell>
          <cell r="V1876">
            <v>0</v>
          </cell>
          <cell r="W1876">
            <v>0</v>
          </cell>
          <cell r="X1876">
            <v>0</v>
          </cell>
          <cell r="Y1876">
            <v>0</v>
          </cell>
          <cell r="Z1876">
            <v>1</v>
          </cell>
          <cell r="AA1876">
            <v>0</v>
          </cell>
          <cell r="AC1876">
            <v>1992</v>
          </cell>
          <cell r="AD1876">
            <v>1</v>
          </cell>
          <cell r="AE1876">
            <v>0</v>
          </cell>
          <cell r="AF1876">
            <v>1</v>
          </cell>
        </row>
        <row r="1877">
          <cell r="A1877">
            <v>11</v>
          </cell>
          <cell r="B1877">
            <v>6</v>
          </cell>
          <cell r="C1877">
            <v>5</v>
          </cell>
          <cell r="D1877">
            <v>2</v>
          </cell>
          <cell r="E1877">
            <v>1</v>
          </cell>
          <cell r="F1877">
            <v>0</v>
          </cell>
          <cell r="G1877">
            <v>4.6658851113716295</v>
          </cell>
          <cell r="H1877">
            <v>70.833333333333329</v>
          </cell>
          <cell r="I1877">
            <v>3.75</v>
          </cell>
          <cell r="J1877">
            <v>0</v>
          </cell>
          <cell r="K1877">
            <v>0</v>
          </cell>
          <cell r="M1877">
            <v>2020</v>
          </cell>
          <cell r="N1877">
            <v>2052</v>
          </cell>
          <cell r="O1877">
            <v>1</v>
          </cell>
          <cell r="Q1877">
            <v>0</v>
          </cell>
          <cell r="R1877">
            <v>0</v>
          </cell>
          <cell r="S1877">
            <v>1</v>
          </cell>
          <cell r="T1877">
            <v>1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1</v>
          </cell>
          <cell r="AA1877">
            <v>0</v>
          </cell>
          <cell r="AC1877">
            <v>1992</v>
          </cell>
          <cell r="AD1877">
            <v>1</v>
          </cell>
          <cell r="AE1877">
            <v>0</v>
          </cell>
          <cell r="AF1877">
            <v>1</v>
          </cell>
        </row>
        <row r="1878">
          <cell r="A1878">
            <v>11</v>
          </cell>
          <cell r="B1878">
            <v>7</v>
          </cell>
          <cell r="C1878">
            <v>5</v>
          </cell>
          <cell r="D1878">
            <v>2</v>
          </cell>
          <cell r="E1878">
            <v>1</v>
          </cell>
          <cell r="F1878">
            <v>0</v>
          </cell>
          <cell r="G1878">
            <v>4.9886508193858976</v>
          </cell>
          <cell r="H1878">
            <v>81.25</v>
          </cell>
          <cell r="I1878">
            <v>3.75</v>
          </cell>
          <cell r="J1878">
            <v>0</v>
          </cell>
          <cell r="K1878">
            <v>8.125</v>
          </cell>
          <cell r="M1878">
            <v>2020</v>
          </cell>
          <cell r="N1878">
            <v>2052</v>
          </cell>
          <cell r="O1878">
            <v>1</v>
          </cell>
          <cell r="Q1878">
            <v>0</v>
          </cell>
          <cell r="R1878">
            <v>0</v>
          </cell>
          <cell r="S1878">
            <v>1</v>
          </cell>
          <cell r="T1878">
            <v>1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1</v>
          </cell>
          <cell r="AA1878">
            <v>0</v>
          </cell>
          <cell r="AC1878">
            <v>1992</v>
          </cell>
          <cell r="AD1878">
            <v>1</v>
          </cell>
          <cell r="AE1878">
            <v>0</v>
          </cell>
          <cell r="AF1878">
            <v>1</v>
          </cell>
        </row>
        <row r="1879">
          <cell r="A1879">
            <v>11</v>
          </cell>
          <cell r="B1879">
            <v>11</v>
          </cell>
          <cell r="C1879">
            <v>5</v>
          </cell>
          <cell r="D1879">
            <v>2</v>
          </cell>
          <cell r="E1879">
            <v>1</v>
          </cell>
          <cell r="F1879">
            <v>0</v>
          </cell>
          <cell r="G1879">
            <v>4.9886508193858976</v>
          </cell>
          <cell r="H1879">
            <v>81.25</v>
          </cell>
          <cell r="I1879">
            <v>3.75</v>
          </cell>
          <cell r="J1879">
            <v>0</v>
          </cell>
          <cell r="K1879">
            <v>12.1875</v>
          </cell>
          <cell r="M1879">
            <v>2022</v>
          </cell>
          <cell r="N1879">
            <v>2052</v>
          </cell>
          <cell r="O1879">
            <v>1</v>
          </cell>
          <cell r="Q1879">
            <v>0</v>
          </cell>
          <cell r="R1879">
            <v>0</v>
          </cell>
          <cell r="S1879">
            <v>1</v>
          </cell>
          <cell r="T1879">
            <v>1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1</v>
          </cell>
          <cell r="AA1879">
            <v>0</v>
          </cell>
          <cell r="AC1879">
            <v>1992</v>
          </cell>
          <cell r="AD1879">
            <v>1</v>
          </cell>
          <cell r="AE1879">
            <v>0</v>
          </cell>
          <cell r="AF1879">
            <v>1</v>
          </cell>
        </row>
        <row r="1880">
          <cell r="A1880">
            <v>11</v>
          </cell>
          <cell r="B1880">
            <v>8</v>
          </cell>
          <cell r="C1880">
            <v>5</v>
          </cell>
          <cell r="D1880">
            <v>2</v>
          </cell>
          <cell r="E1880">
            <v>1</v>
          </cell>
          <cell r="F1880">
            <v>0</v>
          </cell>
          <cell r="G1880">
            <v>0.01</v>
          </cell>
          <cell r="H1880">
            <v>0.01</v>
          </cell>
          <cell r="I1880">
            <v>0.01</v>
          </cell>
          <cell r="J1880">
            <v>0</v>
          </cell>
          <cell r="K1880">
            <v>0</v>
          </cell>
          <cell r="M1880">
            <v>2051</v>
          </cell>
          <cell r="N1880">
            <v>2052</v>
          </cell>
          <cell r="O1880">
            <v>1</v>
          </cell>
          <cell r="Q1880">
            <v>1</v>
          </cell>
          <cell r="R1880">
            <v>1</v>
          </cell>
          <cell r="S1880">
            <v>1</v>
          </cell>
          <cell r="T1880">
            <v>1</v>
          </cell>
          <cell r="U1880">
            <v>1</v>
          </cell>
          <cell r="V1880">
            <v>1</v>
          </cell>
          <cell r="W1880">
            <v>1</v>
          </cell>
          <cell r="X1880">
            <v>1</v>
          </cell>
          <cell r="Y1880">
            <v>1</v>
          </cell>
          <cell r="Z1880">
            <v>1</v>
          </cell>
          <cell r="AA1880">
            <v>1</v>
          </cell>
          <cell r="AC1880">
            <v>1992</v>
          </cell>
          <cell r="AD1880">
            <v>1</v>
          </cell>
          <cell r="AE1880">
            <v>0</v>
          </cell>
          <cell r="AF1880">
            <v>1</v>
          </cell>
        </row>
        <row r="1881">
          <cell r="A1881">
            <v>11</v>
          </cell>
          <cell r="B1881">
            <v>9</v>
          </cell>
          <cell r="C1881">
            <v>5</v>
          </cell>
          <cell r="D1881">
            <v>2</v>
          </cell>
          <cell r="E1881">
            <v>1</v>
          </cell>
          <cell r="F1881">
            <v>0</v>
          </cell>
          <cell r="G1881">
            <v>4.8178066132425448</v>
          </cell>
          <cell r="H1881">
            <v>70.833333333333329</v>
          </cell>
          <cell r="I1881">
            <v>3.75</v>
          </cell>
          <cell r="J1881">
            <v>0</v>
          </cell>
          <cell r="K1881">
            <v>0</v>
          </cell>
          <cell r="M1881">
            <v>2030</v>
          </cell>
          <cell r="N1881">
            <v>2052</v>
          </cell>
          <cell r="O1881">
            <v>1</v>
          </cell>
          <cell r="Q1881">
            <v>0</v>
          </cell>
          <cell r="R1881">
            <v>0</v>
          </cell>
          <cell r="S1881">
            <v>1</v>
          </cell>
          <cell r="T1881">
            <v>1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1</v>
          </cell>
          <cell r="AA1881">
            <v>0</v>
          </cell>
          <cell r="AC1881">
            <v>1992</v>
          </cell>
          <cell r="AD1881">
            <v>1</v>
          </cell>
          <cell r="AE1881">
            <v>0</v>
          </cell>
          <cell r="AF1881">
            <v>1</v>
          </cell>
        </row>
        <row r="1882">
          <cell r="A1882">
            <v>11</v>
          </cell>
          <cell r="B1882">
            <v>10</v>
          </cell>
          <cell r="C1882">
            <v>5</v>
          </cell>
          <cell r="D1882">
            <v>2</v>
          </cell>
          <cell r="E1882">
            <v>1</v>
          </cell>
          <cell r="F1882">
            <v>0</v>
          </cell>
          <cell r="G1882">
            <v>5.0970997502421129</v>
          </cell>
          <cell r="H1882">
            <v>81.25</v>
          </cell>
          <cell r="I1882">
            <v>3.75</v>
          </cell>
          <cell r="J1882">
            <v>0</v>
          </cell>
          <cell r="K1882">
            <v>12.1875</v>
          </cell>
          <cell r="M1882">
            <v>2030</v>
          </cell>
          <cell r="N1882">
            <v>2052</v>
          </cell>
          <cell r="O1882">
            <v>1</v>
          </cell>
          <cell r="Q1882">
            <v>0</v>
          </cell>
          <cell r="R1882">
            <v>0</v>
          </cell>
          <cell r="S1882">
            <v>1</v>
          </cell>
          <cell r="T1882">
            <v>1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1</v>
          </cell>
          <cell r="AA1882">
            <v>0</v>
          </cell>
          <cell r="AC1882">
            <v>1992</v>
          </cell>
          <cell r="AD1882">
            <v>1</v>
          </cell>
          <cell r="AE1882">
            <v>0</v>
          </cell>
          <cell r="AF1882">
            <v>1</v>
          </cell>
        </row>
        <row r="1883">
          <cell r="A1883">
            <v>12</v>
          </cell>
          <cell r="B1883">
            <v>1</v>
          </cell>
          <cell r="C1883">
            <v>5</v>
          </cell>
          <cell r="D1883">
            <v>2</v>
          </cell>
          <cell r="E1883">
            <v>1</v>
          </cell>
          <cell r="F1883">
            <v>0</v>
          </cell>
          <cell r="G1883">
            <v>3.0582598501452676</v>
          </cell>
          <cell r="H1883">
            <v>36.458333333333336</v>
          </cell>
          <cell r="I1883">
            <v>2.6666666666666665</v>
          </cell>
          <cell r="J1883">
            <v>0</v>
          </cell>
          <cell r="K1883">
            <v>0</v>
          </cell>
          <cell r="M1883">
            <v>2003</v>
          </cell>
          <cell r="N1883">
            <v>2052</v>
          </cell>
          <cell r="O1883">
            <v>1</v>
          </cell>
          <cell r="Q1883">
            <v>0</v>
          </cell>
          <cell r="R1883">
            <v>0</v>
          </cell>
          <cell r="S1883">
            <v>1</v>
          </cell>
          <cell r="T1883">
            <v>1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1</v>
          </cell>
          <cell r="AA1883">
            <v>0</v>
          </cell>
          <cell r="AC1883">
            <v>1992</v>
          </cell>
          <cell r="AD1883">
            <v>1</v>
          </cell>
          <cell r="AE1883">
            <v>0</v>
          </cell>
          <cell r="AF1883">
            <v>1</v>
          </cell>
        </row>
        <row r="1884">
          <cell r="A1884">
            <v>12</v>
          </cell>
          <cell r="B1884">
            <v>2</v>
          </cell>
          <cell r="C1884">
            <v>5</v>
          </cell>
          <cell r="D1884">
            <v>2</v>
          </cell>
          <cell r="E1884">
            <v>1</v>
          </cell>
          <cell r="F1884">
            <v>0</v>
          </cell>
          <cell r="G1884">
            <v>3.1148205298431875</v>
          </cell>
          <cell r="H1884">
            <v>59.375</v>
          </cell>
          <cell r="I1884">
            <v>2.6666666666666665</v>
          </cell>
          <cell r="J1884">
            <v>0</v>
          </cell>
          <cell r="K1884">
            <v>0</v>
          </cell>
          <cell r="M1884">
            <v>2007</v>
          </cell>
          <cell r="N1884">
            <v>2052</v>
          </cell>
          <cell r="O1884">
            <v>1</v>
          </cell>
          <cell r="Q1884">
            <v>0</v>
          </cell>
          <cell r="R1884">
            <v>0</v>
          </cell>
          <cell r="S1884">
            <v>1</v>
          </cell>
          <cell r="T1884">
            <v>1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1</v>
          </cell>
          <cell r="AA1884">
            <v>0</v>
          </cell>
          <cell r="AC1884">
            <v>1992</v>
          </cell>
          <cell r="AD1884">
            <v>1</v>
          </cell>
          <cell r="AE1884">
            <v>0</v>
          </cell>
          <cell r="AF1884">
            <v>1</v>
          </cell>
        </row>
        <row r="1885">
          <cell r="A1885">
            <v>12</v>
          </cell>
          <cell r="B1885">
            <v>3</v>
          </cell>
          <cell r="C1885">
            <v>5</v>
          </cell>
          <cell r="D1885">
            <v>2</v>
          </cell>
          <cell r="E1885">
            <v>1</v>
          </cell>
          <cell r="F1885">
            <v>0</v>
          </cell>
          <cell r="G1885">
            <v>3.7368112543962484</v>
          </cell>
          <cell r="H1885">
            <v>59.375</v>
          </cell>
          <cell r="I1885">
            <v>2.6666666666666665</v>
          </cell>
          <cell r="J1885">
            <v>0</v>
          </cell>
          <cell r="K1885">
            <v>0</v>
          </cell>
          <cell r="M1885">
            <v>2013</v>
          </cell>
          <cell r="N1885">
            <v>2052</v>
          </cell>
          <cell r="O1885">
            <v>1</v>
          </cell>
          <cell r="Q1885">
            <v>0</v>
          </cell>
          <cell r="R1885">
            <v>0</v>
          </cell>
          <cell r="S1885">
            <v>1</v>
          </cell>
          <cell r="T1885">
            <v>1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1</v>
          </cell>
          <cell r="AA1885">
            <v>0</v>
          </cell>
          <cell r="AC1885">
            <v>1992</v>
          </cell>
          <cell r="AD1885">
            <v>1</v>
          </cell>
          <cell r="AE1885">
            <v>0</v>
          </cell>
          <cell r="AF1885">
            <v>1</v>
          </cell>
        </row>
        <row r="1886">
          <cell r="A1886">
            <v>12</v>
          </cell>
          <cell r="B1886">
            <v>4</v>
          </cell>
          <cell r="C1886">
            <v>5</v>
          </cell>
          <cell r="D1886">
            <v>2</v>
          </cell>
          <cell r="E1886">
            <v>1</v>
          </cell>
          <cell r="F1886">
            <v>0</v>
          </cell>
          <cell r="G1886">
            <v>4.5836862445541549</v>
          </cell>
          <cell r="H1886">
            <v>67.708333333333329</v>
          </cell>
          <cell r="I1886">
            <v>2.6666666666666665</v>
          </cell>
          <cell r="J1886">
            <v>0</v>
          </cell>
          <cell r="K1886">
            <v>0</v>
          </cell>
          <cell r="M1886">
            <v>2013</v>
          </cell>
          <cell r="N1886">
            <v>2052</v>
          </cell>
          <cell r="O1886">
            <v>1</v>
          </cell>
          <cell r="Q1886">
            <v>0</v>
          </cell>
          <cell r="R1886">
            <v>0</v>
          </cell>
          <cell r="S1886">
            <v>1</v>
          </cell>
          <cell r="T1886">
            <v>1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1</v>
          </cell>
          <cell r="AA1886">
            <v>0</v>
          </cell>
          <cell r="AC1886">
            <v>1992</v>
          </cell>
          <cell r="AD1886">
            <v>1</v>
          </cell>
          <cell r="AE1886">
            <v>0</v>
          </cell>
          <cell r="AF1886">
            <v>1</v>
          </cell>
        </row>
        <row r="1887">
          <cell r="A1887">
            <v>12</v>
          </cell>
          <cell r="B1887">
            <v>5</v>
          </cell>
          <cell r="C1887">
            <v>5</v>
          </cell>
          <cell r="D1887">
            <v>2</v>
          </cell>
          <cell r="E1887">
            <v>1</v>
          </cell>
          <cell r="F1887">
            <v>0</v>
          </cell>
          <cell r="G1887">
            <v>5.8030480656506445</v>
          </cell>
          <cell r="H1887">
            <v>76.041666666666671</v>
          </cell>
          <cell r="I1887">
            <v>2.6666666666666665</v>
          </cell>
          <cell r="J1887">
            <v>0</v>
          </cell>
          <cell r="K1887">
            <v>0</v>
          </cell>
          <cell r="M1887">
            <v>2013</v>
          </cell>
          <cell r="N1887">
            <v>2052</v>
          </cell>
          <cell r="O1887">
            <v>1</v>
          </cell>
          <cell r="Q1887">
            <v>0</v>
          </cell>
          <cell r="R1887">
            <v>0</v>
          </cell>
          <cell r="S1887">
            <v>1</v>
          </cell>
          <cell r="T1887">
            <v>1</v>
          </cell>
          <cell r="U1887">
            <v>0</v>
          </cell>
          <cell r="V1887">
            <v>0</v>
          </cell>
          <cell r="W1887">
            <v>0</v>
          </cell>
          <cell r="X1887">
            <v>0</v>
          </cell>
          <cell r="Y1887">
            <v>0</v>
          </cell>
          <cell r="Z1887">
            <v>1</v>
          </cell>
          <cell r="AA1887">
            <v>0</v>
          </cell>
          <cell r="AC1887">
            <v>1992</v>
          </cell>
          <cell r="AD1887">
            <v>1</v>
          </cell>
          <cell r="AE1887">
            <v>0</v>
          </cell>
          <cell r="AF1887">
            <v>1</v>
          </cell>
        </row>
        <row r="1888">
          <cell r="A1888">
            <v>12</v>
          </cell>
          <cell r="B1888">
            <v>6</v>
          </cell>
          <cell r="C1888">
            <v>5</v>
          </cell>
          <cell r="D1888">
            <v>2</v>
          </cell>
          <cell r="E1888">
            <v>1</v>
          </cell>
          <cell r="F1888">
            <v>0</v>
          </cell>
          <cell r="G1888">
            <v>4.5836862445541549</v>
          </cell>
          <cell r="H1888">
            <v>67.708333333333329</v>
          </cell>
          <cell r="I1888">
            <v>2.6666666666666665</v>
          </cell>
          <cell r="J1888">
            <v>0</v>
          </cell>
          <cell r="K1888">
            <v>0</v>
          </cell>
          <cell r="M1888">
            <v>2020</v>
          </cell>
          <cell r="N1888">
            <v>2052</v>
          </cell>
          <cell r="O1888">
            <v>1</v>
          </cell>
          <cell r="Q1888">
            <v>0</v>
          </cell>
          <cell r="R1888">
            <v>0</v>
          </cell>
          <cell r="S1888">
            <v>1</v>
          </cell>
          <cell r="T1888">
            <v>1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1</v>
          </cell>
          <cell r="AA1888">
            <v>0</v>
          </cell>
          <cell r="AC1888">
            <v>1992</v>
          </cell>
          <cell r="AD1888">
            <v>1</v>
          </cell>
          <cell r="AE1888">
            <v>0</v>
          </cell>
          <cell r="AF1888">
            <v>1</v>
          </cell>
        </row>
        <row r="1889">
          <cell r="A1889">
            <v>12</v>
          </cell>
          <cell r="B1889">
            <v>7</v>
          </cell>
          <cell r="C1889">
            <v>5</v>
          </cell>
          <cell r="D1889">
            <v>2</v>
          </cell>
          <cell r="E1889">
            <v>1</v>
          </cell>
          <cell r="F1889">
            <v>0</v>
          </cell>
          <cell r="G1889">
            <v>6.063791082184582</v>
          </cell>
          <cell r="H1889">
            <v>76.041666666666671</v>
          </cell>
          <cell r="I1889">
            <v>2.6666666666666665</v>
          </cell>
          <cell r="J1889">
            <v>0</v>
          </cell>
          <cell r="K1889">
            <v>7.6041666666666679</v>
          </cell>
          <cell r="M1889">
            <v>2020</v>
          </cell>
          <cell r="N1889">
            <v>2052</v>
          </cell>
          <cell r="O1889">
            <v>1</v>
          </cell>
          <cell r="Q1889">
            <v>0</v>
          </cell>
          <cell r="R1889">
            <v>0</v>
          </cell>
          <cell r="S1889">
            <v>1</v>
          </cell>
          <cell r="T1889">
            <v>1</v>
          </cell>
          <cell r="U1889">
            <v>0</v>
          </cell>
          <cell r="V1889">
            <v>0</v>
          </cell>
          <cell r="W1889">
            <v>0</v>
          </cell>
          <cell r="X1889">
            <v>0</v>
          </cell>
          <cell r="Y1889">
            <v>0</v>
          </cell>
          <cell r="Z1889">
            <v>1</v>
          </cell>
          <cell r="AA1889">
            <v>0</v>
          </cell>
          <cell r="AC1889">
            <v>1992</v>
          </cell>
          <cell r="AD1889">
            <v>1</v>
          </cell>
          <cell r="AE1889">
            <v>0</v>
          </cell>
          <cell r="AF1889">
            <v>1</v>
          </cell>
        </row>
        <row r="1890">
          <cell r="A1890">
            <v>12</v>
          </cell>
          <cell r="B1890">
            <v>9</v>
          </cell>
          <cell r="C1890">
            <v>5</v>
          </cell>
          <cell r="D1890">
            <v>2</v>
          </cell>
          <cell r="E1890">
            <v>1</v>
          </cell>
          <cell r="F1890">
            <v>0</v>
          </cell>
          <cell r="G1890">
            <v>6.063791082184582</v>
          </cell>
          <cell r="H1890">
            <v>76.041666666666671</v>
          </cell>
          <cell r="I1890">
            <v>2.6666666666666665</v>
          </cell>
          <cell r="J1890">
            <v>0</v>
          </cell>
          <cell r="K1890">
            <v>11.40625</v>
          </cell>
          <cell r="M1890">
            <v>2022</v>
          </cell>
          <cell r="N1890">
            <v>2052</v>
          </cell>
          <cell r="O1890">
            <v>1</v>
          </cell>
          <cell r="Q1890">
            <v>0</v>
          </cell>
          <cell r="R1890">
            <v>0</v>
          </cell>
          <cell r="S1890">
            <v>1</v>
          </cell>
          <cell r="T1890">
            <v>1</v>
          </cell>
          <cell r="U1890">
            <v>0</v>
          </cell>
          <cell r="V1890">
            <v>0</v>
          </cell>
          <cell r="W1890">
            <v>0</v>
          </cell>
          <cell r="X1890">
            <v>0</v>
          </cell>
          <cell r="Y1890">
            <v>0</v>
          </cell>
          <cell r="Z1890">
            <v>1</v>
          </cell>
          <cell r="AA1890">
            <v>0</v>
          </cell>
          <cell r="AC1890">
            <v>1992</v>
          </cell>
          <cell r="AD1890">
            <v>1</v>
          </cell>
          <cell r="AE1890">
            <v>0</v>
          </cell>
          <cell r="AF1890">
            <v>1</v>
          </cell>
        </row>
        <row r="1891">
          <cell r="A1891">
            <v>12</v>
          </cell>
          <cell r="B1891">
            <v>8</v>
          </cell>
          <cell r="C1891">
            <v>5</v>
          </cell>
          <cell r="D1891">
            <v>2</v>
          </cell>
          <cell r="E1891">
            <v>1</v>
          </cell>
          <cell r="F1891">
            <v>0</v>
          </cell>
          <cell r="G1891">
            <v>0.01</v>
          </cell>
          <cell r="H1891">
            <v>0.01</v>
          </cell>
          <cell r="I1891">
            <v>0.01</v>
          </cell>
          <cell r="J1891">
            <v>0</v>
          </cell>
          <cell r="K1891">
            <v>0</v>
          </cell>
          <cell r="M1891">
            <v>2051</v>
          </cell>
          <cell r="N1891">
            <v>2052</v>
          </cell>
          <cell r="O1891">
            <v>1</v>
          </cell>
          <cell r="Q1891">
            <v>1</v>
          </cell>
          <cell r="R1891">
            <v>1</v>
          </cell>
          <cell r="S1891">
            <v>1</v>
          </cell>
          <cell r="T1891">
            <v>1</v>
          </cell>
          <cell r="U1891">
            <v>1</v>
          </cell>
          <cell r="V1891">
            <v>1</v>
          </cell>
          <cell r="W1891">
            <v>1</v>
          </cell>
          <cell r="X1891">
            <v>1</v>
          </cell>
          <cell r="Y1891">
            <v>1</v>
          </cell>
          <cell r="Z1891">
            <v>1</v>
          </cell>
          <cell r="AA1891">
            <v>1</v>
          </cell>
          <cell r="AC1891">
            <v>1992</v>
          </cell>
          <cell r="AD1891">
            <v>1</v>
          </cell>
          <cell r="AE1891">
            <v>0</v>
          </cell>
          <cell r="AF1891">
            <v>1</v>
          </cell>
        </row>
        <row r="1892">
          <cell r="A1892">
            <v>12</v>
          </cell>
          <cell r="B1892">
            <v>10</v>
          </cell>
          <cell r="C1892">
            <v>5</v>
          </cell>
          <cell r="D1892">
            <v>2</v>
          </cell>
          <cell r="E1892">
            <v>1</v>
          </cell>
          <cell r="F1892">
            <v>0</v>
          </cell>
          <cell r="G1892">
            <v>4.8847205939820251</v>
          </cell>
          <cell r="H1892">
            <v>67.708333333333329</v>
          </cell>
          <cell r="I1892">
            <v>2.6666666666666665</v>
          </cell>
          <cell r="J1892">
            <v>0</v>
          </cell>
          <cell r="K1892">
            <v>0</v>
          </cell>
          <cell r="M1892">
            <v>2030</v>
          </cell>
          <cell r="N1892">
            <v>2052</v>
          </cell>
          <cell r="O1892">
            <v>1</v>
          </cell>
          <cell r="Q1892">
            <v>0</v>
          </cell>
          <cell r="R1892">
            <v>0</v>
          </cell>
          <cell r="S1892">
            <v>1</v>
          </cell>
          <cell r="T1892">
            <v>1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>
            <v>0</v>
          </cell>
          <cell r="Z1892">
            <v>1</v>
          </cell>
          <cell r="AA1892">
            <v>0</v>
          </cell>
          <cell r="AC1892">
            <v>1992</v>
          </cell>
          <cell r="AD1892">
            <v>1</v>
          </cell>
          <cell r="AE1892">
            <v>0</v>
          </cell>
          <cell r="AF1892">
            <v>1</v>
          </cell>
        </row>
        <row r="1893">
          <cell r="A1893">
            <v>12</v>
          </cell>
          <cell r="B1893">
            <v>11</v>
          </cell>
          <cell r="C1893">
            <v>5</v>
          </cell>
          <cell r="D1893">
            <v>2</v>
          </cell>
          <cell r="E1893">
            <v>1</v>
          </cell>
          <cell r="F1893">
            <v>0</v>
          </cell>
          <cell r="G1893">
            <v>6.2803550494054594</v>
          </cell>
          <cell r="H1893">
            <v>76.041666666666671</v>
          </cell>
          <cell r="I1893">
            <v>2.6666666666666665</v>
          </cell>
          <cell r="J1893">
            <v>0</v>
          </cell>
          <cell r="K1893">
            <v>11.40625</v>
          </cell>
          <cell r="M1893">
            <v>2030</v>
          </cell>
          <cell r="N1893">
            <v>2052</v>
          </cell>
          <cell r="O1893">
            <v>1</v>
          </cell>
          <cell r="Q1893">
            <v>0</v>
          </cell>
          <cell r="R1893">
            <v>0</v>
          </cell>
          <cell r="S1893">
            <v>1</v>
          </cell>
          <cell r="T1893">
            <v>1</v>
          </cell>
          <cell r="U1893">
            <v>0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1</v>
          </cell>
          <cell r="AA1893">
            <v>0</v>
          </cell>
          <cell r="AC1893">
            <v>1992</v>
          </cell>
          <cell r="AD1893">
            <v>1</v>
          </cell>
          <cell r="AE1893">
            <v>0</v>
          </cell>
          <cell r="AF1893">
            <v>1</v>
          </cell>
        </row>
        <row r="1894">
          <cell r="A1894">
            <v>12</v>
          </cell>
          <cell r="B1894">
            <v>12</v>
          </cell>
          <cell r="C1894">
            <v>5</v>
          </cell>
          <cell r="D1894">
            <v>2</v>
          </cell>
          <cell r="E1894">
            <v>1</v>
          </cell>
          <cell r="F1894">
            <v>0</v>
          </cell>
          <cell r="G1894">
            <v>0.01</v>
          </cell>
          <cell r="H1894">
            <v>0.01</v>
          </cell>
          <cell r="I1894">
            <v>0.01</v>
          </cell>
          <cell r="J1894">
            <v>0</v>
          </cell>
          <cell r="K1894">
            <v>0</v>
          </cell>
          <cell r="M1894">
            <v>2051</v>
          </cell>
          <cell r="N1894">
            <v>2052</v>
          </cell>
          <cell r="O1894">
            <v>1</v>
          </cell>
          <cell r="Q1894">
            <v>1</v>
          </cell>
          <cell r="R1894">
            <v>1</v>
          </cell>
          <cell r="S1894">
            <v>1</v>
          </cell>
          <cell r="T1894">
            <v>1</v>
          </cell>
          <cell r="U1894">
            <v>1</v>
          </cell>
          <cell r="V1894">
            <v>1</v>
          </cell>
          <cell r="W1894">
            <v>1</v>
          </cell>
          <cell r="X1894">
            <v>1</v>
          </cell>
          <cell r="Y1894">
            <v>1</v>
          </cell>
          <cell r="Z1894">
            <v>1</v>
          </cell>
          <cell r="AA1894">
            <v>1</v>
          </cell>
          <cell r="AC1894">
            <v>1992</v>
          </cell>
          <cell r="AD1894">
            <v>1</v>
          </cell>
          <cell r="AE1894">
            <v>0</v>
          </cell>
          <cell r="AF1894">
            <v>1</v>
          </cell>
        </row>
        <row r="1895">
          <cell r="A1895">
            <v>12</v>
          </cell>
          <cell r="B1895">
            <v>13</v>
          </cell>
          <cell r="C1895">
            <v>5</v>
          </cell>
          <cell r="D1895">
            <v>2</v>
          </cell>
          <cell r="E1895">
            <v>1</v>
          </cell>
          <cell r="F1895">
            <v>0</v>
          </cell>
          <cell r="G1895">
            <v>0.01</v>
          </cell>
          <cell r="H1895">
            <v>0.01</v>
          </cell>
          <cell r="I1895">
            <v>0.01</v>
          </cell>
          <cell r="J1895">
            <v>0</v>
          </cell>
          <cell r="K1895">
            <v>0</v>
          </cell>
          <cell r="M1895">
            <v>2051</v>
          </cell>
          <cell r="N1895">
            <v>2052</v>
          </cell>
          <cell r="O1895">
            <v>1</v>
          </cell>
          <cell r="Q1895">
            <v>1</v>
          </cell>
          <cell r="R1895">
            <v>1</v>
          </cell>
          <cell r="S1895">
            <v>1</v>
          </cell>
          <cell r="T1895">
            <v>1</v>
          </cell>
          <cell r="U1895">
            <v>1</v>
          </cell>
          <cell r="V1895">
            <v>1</v>
          </cell>
          <cell r="W1895">
            <v>1</v>
          </cell>
          <cell r="X1895">
            <v>1</v>
          </cell>
          <cell r="Y1895">
            <v>1</v>
          </cell>
          <cell r="Z1895">
            <v>1</v>
          </cell>
          <cell r="AA1895">
            <v>1</v>
          </cell>
          <cell r="AC1895">
            <v>1992</v>
          </cell>
          <cell r="AD1895">
            <v>1</v>
          </cell>
          <cell r="AE1895">
            <v>0</v>
          </cell>
          <cell r="AF1895">
            <v>1</v>
          </cell>
        </row>
        <row r="1896">
          <cell r="A1896">
            <v>12</v>
          </cell>
          <cell r="B1896">
            <v>14</v>
          </cell>
          <cell r="C1896">
            <v>5</v>
          </cell>
          <cell r="D1896">
            <v>2</v>
          </cell>
          <cell r="E1896">
            <v>1</v>
          </cell>
          <cell r="F1896">
            <v>0</v>
          </cell>
          <cell r="G1896">
            <v>0.01</v>
          </cell>
          <cell r="H1896">
            <v>0.01</v>
          </cell>
          <cell r="I1896">
            <v>0.01</v>
          </cell>
          <cell r="J1896">
            <v>0</v>
          </cell>
          <cell r="K1896">
            <v>0</v>
          </cell>
          <cell r="M1896">
            <v>2051</v>
          </cell>
          <cell r="N1896">
            <v>2052</v>
          </cell>
          <cell r="O1896">
            <v>1</v>
          </cell>
          <cell r="Q1896">
            <v>1</v>
          </cell>
          <cell r="R1896">
            <v>1</v>
          </cell>
          <cell r="S1896">
            <v>1</v>
          </cell>
          <cell r="T1896">
            <v>1</v>
          </cell>
          <cell r="U1896">
            <v>1</v>
          </cell>
          <cell r="V1896">
            <v>1</v>
          </cell>
          <cell r="W1896">
            <v>1</v>
          </cell>
          <cell r="X1896">
            <v>1</v>
          </cell>
          <cell r="Y1896">
            <v>1</v>
          </cell>
          <cell r="Z1896">
            <v>1</v>
          </cell>
          <cell r="AA1896">
            <v>1</v>
          </cell>
          <cell r="AC1896">
            <v>1992</v>
          </cell>
          <cell r="AD1896">
            <v>1</v>
          </cell>
          <cell r="AE1896">
            <v>0</v>
          </cell>
          <cell r="AF1896">
            <v>1</v>
          </cell>
        </row>
        <row r="1897">
          <cell r="A1897">
            <v>13</v>
          </cell>
          <cell r="B1897">
            <v>1</v>
          </cell>
          <cell r="C1897">
            <v>5</v>
          </cell>
          <cell r="D1897">
            <v>2</v>
          </cell>
          <cell r="E1897">
            <v>1</v>
          </cell>
          <cell r="F1897">
            <v>0.16228693179967993</v>
          </cell>
          <cell r="G1897">
            <v>3.0582598501452676</v>
          </cell>
          <cell r="H1897">
            <v>44.791666666666664</v>
          </cell>
          <cell r="I1897">
            <v>2.9166666666666665</v>
          </cell>
          <cell r="J1897">
            <v>0</v>
          </cell>
          <cell r="K1897">
            <v>0</v>
          </cell>
          <cell r="M1897">
            <v>2003</v>
          </cell>
          <cell r="N1897">
            <v>2052</v>
          </cell>
          <cell r="O1897">
            <v>1</v>
          </cell>
          <cell r="Q1897">
            <v>0</v>
          </cell>
          <cell r="R1897">
            <v>0</v>
          </cell>
          <cell r="S1897">
            <v>1</v>
          </cell>
          <cell r="T1897">
            <v>1</v>
          </cell>
          <cell r="U1897">
            <v>0</v>
          </cell>
          <cell r="V1897">
            <v>0</v>
          </cell>
          <cell r="W1897">
            <v>0</v>
          </cell>
          <cell r="X1897">
            <v>0</v>
          </cell>
          <cell r="Y1897">
            <v>0</v>
          </cell>
          <cell r="Z1897">
            <v>1</v>
          </cell>
          <cell r="AA1897">
            <v>0</v>
          </cell>
          <cell r="AC1897">
            <v>1992</v>
          </cell>
          <cell r="AD1897">
            <v>1</v>
          </cell>
          <cell r="AE1897">
            <v>0</v>
          </cell>
          <cell r="AF1897">
            <v>1</v>
          </cell>
        </row>
        <row r="1898">
          <cell r="A1898">
            <v>13</v>
          </cell>
          <cell r="B1898">
            <v>2</v>
          </cell>
          <cell r="C1898">
            <v>5</v>
          </cell>
          <cell r="D1898">
            <v>2</v>
          </cell>
          <cell r="E1898">
            <v>1</v>
          </cell>
          <cell r="F1898">
            <v>0</v>
          </cell>
          <cell r="G1898">
            <v>3.1096364524023503</v>
          </cell>
          <cell r="H1898">
            <v>59.375</v>
          </cell>
          <cell r="I1898">
            <v>2.9166666666666665</v>
          </cell>
          <cell r="J1898">
            <v>0</v>
          </cell>
          <cell r="K1898">
            <v>0</v>
          </cell>
          <cell r="M1898">
            <v>2007</v>
          </cell>
          <cell r="N1898">
            <v>2052</v>
          </cell>
          <cell r="O1898">
            <v>1</v>
          </cell>
          <cell r="Q1898">
            <v>0</v>
          </cell>
          <cell r="R1898">
            <v>0</v>
          </cell>
          <cell r="S1898">
            <v>1</v>
          </cell>
          <cell r="T1898">
            <v>1</v>
          </cell>
          <cell r="U1898">
            <v>0</v>
          </cell>
          <cell r="V1898">
            <v>0</v>
          </cell>
          <cell r="W1898">
            <v>0</v>
          </cell>
          <cell r="X1898">
            <v>0</v>
          </cell>
          <cell r="Y1898">
            <v>0</v>
          </cell>
          <cell r="Z1898">
            <v>1</v>
          </cell>
          <cell r="AA1898">
            <v>0</v>
          </cell>
          <cell r="AC1898">
            <v>1992</v>
          </cell>
          <cell r="AD1898">
            <v>1</v>
          </cell>
          <cell r="AE1898">
            <v>0</v>
          </cell>
          <cell r="AF1898">
            <v>1</v>
          </cell>
        </row>
        <row r="1899">
          <cell r="A1899">
            <v>13</v>
          </cell>
          <cell r="B1899">
            <v>3</v>
          </cell>
          <cell r="C1899">
            <v>5</v>
          </cell>
          <cell r="D1899">
            <v>2</v>
          </cell>
          <cell r="E1899">
            <v>1</v>
          </cell>
          <cell r="F1899">
            <v>0</v>
          </cell>
          <cell r="G1899">
            <v>3.6635404454865186</v>
          </cell>
          <cell r="H1899">
            <v>62.5</v>
          </cell>
          <cell r="I1899">
            <v>2.9166666666666665</v>
          </cell>
          <cell r="J1899">
            <v>0</v>
          </cell>
          <cell r="K1899">
            <v>0</v>
          </cell>
          <cell r="M1899">
            <v>2013</v>
          </cell>
          <cell r="N1899">
            <v>2052</v>
          </cell>
          <cell r="O1899">
            <v>1</v>
          </cell>
          <cell r="Q1899">
            <v>0</v>
          </cell>
          <cell r="R1899">
            <v>0</v>
          </cell>
          <cell r="S1899">
            <v>1</v>
          </cell>
          <cell r="T1899">
            <v>1</v>
          </cell>
          <cell r="U1899">
            <v>0</v>
          </cell>
          <cell r="V1899">
            <v>0</v>
          </cell>
          <cell r="W1899">
            <v>0</v>
          </cell>
          <cell r="X1899">
            <v>0</v>
          </cell>
          <cell r="Y1899">
            <v>0</v>
          </cell>
          <cell r="Z1899">
            <v>1</v>
          </cell>
          <cell r="AA1899">
            <v>0</v>
          </cell>
          <cell r="AC1899">
            <v>1992</v>
          </cell>
          <cell r="AD1899">
            <v>1</v>
          </cell>
          <cell r="AE1899">
            <v>0</v>
          </cell>
          <cell r="AF1899">
            <v>1</v>
          </cell>
        </row>
        <row r="1900">
          <cell r="A1900">
            <v>13</v>
          </cell>
          <cell r="B1900">
            <v>4</v>
          </cell>
          <cell r="C1900">
            <v>5</v>
          </cell>
          <cell r="D1900">
            <v>2</v>
          </cell>
          <cell r="E1900">
            <v>1</v>
          </cell>
          <cell r="F1900">
            <v>0</v>
          </cell>
          <cell r="G1900">
            <v>4.3962485345838216</v>
          </cell>
          <cell r="H1900">
            <v>70.833333333333329</v>
          </cell>
          <cell r="I1900">
            <v>2.9166666666666665</v>
          </cell>
          <cell r="J1900">
            <v>0</v>
          </cell>
          <cell r="K1900">
            <v>0</v>
          </cell>
          <cell r="M1900">
            <v>2013</v>
          </cell>
          <cell r="N1900">
            <v>2052</v>
          </cell>
          <cell r="O1900">
            <v>1</v>
          </cell>
          <cell r="Q1900">
            <v>0</v>
          </cell>
          <cell r="R1900">
            <v>0</v>
          </cell>
          <cell r="S1900">
            <v>1</v>
          </cell>
          <cell r="T1900">
            <v>1</v>
          </cell>
          <cell r="U1900">
            <v>0</v>
          </cell>
          <cell r="V1900">
            <v>0</v>
          </cell>
          <cell r="W1900">
            <v>0</v>
          </cell>
          <cell r="X1900">
            <v>0</v>
          </cell>
          <cell r="Y1900">
            <v>0</v>
          </cell>
          <cell r="Z1900">
            <v>1</v>
          </cell>
          <cell r="AA1900">
            <v>0</v>
          </cell>
          <cell r="AC1900">
            <v>1992</v>
          </cell>
          <cell r="AD1900">
            <v>1</v>
          </cell>
          <cell r="AE1900">
            <v>0</v>
          </cell>
          <cell r="AF1900">
            <v>1</v>
          </cell>
        </row>
        <row r="1901">
          <cell r="A1901">
            <v>13</v>
          </cell>
          <cell r="B1901">
            <v>5</v>
          </cell>
          <cell r="C1901">
            <v>5</v>
          </cell>
          <cell r="D1901">
            <v>2</v>
          </cell>
          <cell r="E1901">
            <v>1</v>
          </cell>
          <cell r="F1901">
            <v>0</v>
          </cell>
          <cell r="G1901">
            <v>4.4518972502114655</v>
          </cell>
          <cell r="H1901">
            <v>79.166666666666671</v>
          </cell>
          <cell r="I1901">
            <v>2.9166666666666665</v>
          </cell>
          <cell r="J1901">
            <v>0</v>
          </cell>
          <cell r="K1901">
            <v>0</v>
          </cell>
          <cell r="M1901">
            <v>2013</v>
          </cell>
          <cell r="N1901">
            <v>2052</v>
          </cell>
          <cell r="O1901">
            <v>1</v>
          </cell>
          <cell r="Q1901">
            <v>0</v>
          </cell>
          <cell r="R1901">
            <v>0</v>
          </cell>
          <cell r="S1901">
            <v>1</v>
          </cell>
          <cell r="T1901">
            <v>1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1</v>
          </cell>
          <cell r="AA1901">
            <v>0</v>
          </cell>
          <cell r="AC1901">
            <v>1992</v>
          </cell>
          <cell r="AD1901">
            <v>1</v>
          </cell>
          <cell r="AE1901">
            <v>0</v>
          </cell>
          <cell r="AF1901">
            <v>1</v>
          </cell>
        </row>
        <row r="1902">
          <cell r="A1902">
            <v>13</v>
          </cell>
          <cell r="B1902">
            <v>6</v>
          </cell>
          <cell r="C1902">
            <v>5</v>
          </cell>
          <cell r="D1902">
            <v>2</v>
          </cell>
          <cell r="E1902">
            <v>1</v>
          </cell>
          <cell r="F1902">
            <v>0</v>
          </cell>
          <cell r="G1902">
            <v>4.3962485345838216</v>
          </cell>
          <cell r="H1902">
            <v>70.833333333333329</v>
          </cell>
          <cell r="I1902">
            <v>2.9166666666666665</v>
          </cell>
          <cell r="J1902">
            <v>0</v>
          </cell>
          <cell r="K1902">
            <v>0</v>
          </cell>
          <cell r="M1902">
            <v>2020</v>
          </cell>
          <cell r="N1902">
            <v>2052</v>
          </cell>
          <cell r="O1902">
            <v>1</v>
          </cell>
          <cell r="Q1902">
            <v>0</v>
          </cell>
          <cell r="R1902">
            <v>0</v>
          </cell>
          <cell r="S1902">
            <v>1</v>
          </cell>
          <cell r="T1902">
            <v>1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1</v>
          </cell>
          <cell r="AA1902">
            <v>0</v>
          </cell>
          <cell r="AC1902">
            <v>1992</v>
          </cell>
          <cell r="AD1902">
            <v>1</v>
          </cell>
          <cell r="AE1902">
            <v>0</v>
          </cell>
          <cell r="AF1902">
            <v>1</v>
          </cell>
        </row>
        <row r="1903">
          <cell r="A1903">
            <v>13</v>
          </cell>
          <cell r="B1903">
            <v>7</v>
          </cell>
          <cell r="C1903">
            <v>5</v>
          </cell>
          <cell r="D1903">
            <v>2</v>
          </cell>
          <cell r="E1903">
            <v>1</v>
          </cell>
          <cell r="F1903">
            <v>0</v>
          </cell>
          <cell r="G1903">
            <v>4.4518972502114655</v>
          </cell>
          <cell r="H1903">
            <v>79.166666666666671</v>
          </cell>
          <cell r="I1903">
            <v>2.9166666666666665</v>
          </cell>
          <cell r="J1903">
            <v>0</v>
          </cell>
          <cell r="K1903">
            <v>7.9166666666666679</v>
          </cell>
          <cell r="M1903">
            <v>2020</v>
          </cell>
          <cell r="N1903">
            <v>2052</v>
          </cell>
          <cell r="O1903">
            <v>1</v>
          </cell>
          <cell r="Q1903">
            <v>0</v>
          </cell>
          <cell r="R1903">
            <v>0</v>
          </cell>
          <cell r="S1903">
            <v>1</v>
          </cell>
          <cell r="T1903">
            <v>1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1</v>
          </cell>
          <cell r="AA1903">
            <v>0</v>
          </cell>
          <cell r="AC1903">
            <v>1992</v>
          </cell>
          <cell r="AD1903">
            <v>1</v>
          </cell>
          <cell r="AE1903">
            <v>0</v>
          </cell>
          <cell r="AF1903">
            <v>1</v>
          </cell>
        </row>
        <row r="1904">
          <cell r="A1904">
            <v>13</v>
          </cell>
          <cell r="B1904">
            <v>8</v>
          </cell>
          <cell r="C1904">
            <v>5</v>
          </cell>
          <cell r="D1904">
            <v>2</v>
          </cell>
          <cell r="E1904">
            <v>1</v>
          </cell>
          <cell r="F1904">
            <v>0</v>
          </cell>
          <cell r="G1904">
            <v>4.4518972502114655</v>
          </cell>
          <cell r="H1904">
            <v>79.166666666666671</v>
          </cell>
          <cell r="I1904">
            <v>2.9166666666666665</v>
          </cell>
          <cell r="J1904">
            <v>0</v>
          </cell>
          <cell r="K1904">
            <v>11.875</v>
          </cell>
          <cell r="M1904">
            <v>2022</v>
          </cell>
          <cell r="N1904">
            <v>2052</v>
          </cell>
          <cell r="O1904">
            <v>1</v>
          </cell>
          <cell r="Q1904">
            <v>0</v>
          </cell>
          <cell r="R1904">
            <v>0</v>
          </cell>
          <cell r="S1904">
            <v>1</v>
          </cell>
          <cell r="T1904">
            <v>1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1</v>
          </cell>
          <cell r="AA1904">
            <v>0</v>
          </cell>
          <cell r="AC1904">
            <v>1992</v>
          </cell>
          <cell r="AD1904">
            <v>1</v>
          </cell>
          <cell r="AE1904">
            <v>0</v>
          </cell>
          <cell r="AF1904">
            <v>1</v>
          </cell>
        </row>
        <row r="1905">
          <cell r="A1905">
            <v>14</v>
          </cell>
          <cell r="B1905">
            <v>1</v>
          </cell>
          <cell r="C1905">
            <v>5</v>
          </cell>
          <cell r="D1905">
            <v>2</v>
          </cell>
          <cell r="E1905">
            <v>1</v>
          </cell>
          <cell r="F1905">
            <v>4.5773237174268691E-2</v>
          </cell>
          <cell r="G1905">
            <v>5.2492519815926224</v>
          </cell>
          <cell r="H1905">
            <v>31.25</v>
          </cell>
          <cell r="I1905">
            <v>2</v>
          </cell>
          <cell r="J1905">
            <v>0</v>
          </cell>
          <cell r="K1905">
            <v>0</v>
          </cell>
          <cell r="M1905">
            <v>2003</v>
          </cell>
          <cell r="N1905">
            <v>2052</v>
          </cell>
          <cell r="O1905">
            <v>1</v>
          </cell>
          <cell r="Q1905">
            <v>1</v>
          </cell>
          <cell r="R1905">
            <v>0</v>
          </cell>
          <cell r="S1905">
            <v>1</v>
          </cell>
          <cell r="T1905">
            <v>1</v>
          </cell>
          <cell r="U1905">
            <v>0</v>
          </cell>
          <cell r="V1905">
            <v>1</v>
          </cell>
          <cell r="W1905">
            <v>0</v>
          </cell>
          <cell r="X1905">
            <v>1</v>
          </cell>
          <cell r="Y1905">
            <v>0</v>
          </cell>
          <cell r="Z1905">
            <v>1</v>
          </cell>
          <cell r="AA1905">
            <v>1</v>
          </cell>
          <cell r="AC1905">
            <v>1992</v>
          </cell>
          <cell r="AD1905">
            <v>1</v>
          </cell>
          <cell r="AE1905">
            <v>0</v>
          </cell>
          <cell r="AF1905">
            <v>1</v>
          </cell>
        </row>
        <row r="1906">
          <cell r="A1906">
            <v>14</v>
          </cell>
          <cell r="B1906">
            <v>2</v>
          </cell>
          <cell r="C1906">
            <v>5</v>
          </cell>
          <cell r="D1906">
            <v>2</v>
          </cell>
          <cell r="E1906">
            <v>1</v>
          </cell>
          <cell r="F1906">
            <v>0</v>
          </cell>
          <cell r="G1906">
            <v>5.7769363135135645</v>
          </cell>
          <cell r="H1906">
            <v>31.25</v>
          </cell>
          <cell r="I1906">
            <v>2</v>
          </cell>
          <cell r="J1906">
            <v>0</v>
          </cell>
          <cell r="K1906">
            <v>0</v>
          </cell>
          <cell r="M1906">
            <v>2007</v>
          </cell>
          <cell r="N1906">
            <v>2052</v>
          </cell>
          <cell r="O1906">
            <v>1</v>
          </cell>
          <cell r="Q1906">
            <v>1</v>
          </cell>
          <cell r="R1906">
            <v>0</v>
          </cell>
          <cell r="S1906">
            <v>1</v>
          </cell>
          <cell r="T1906">
            <v>1</v>
          </cell>
          <cell r="U1906">
            <v>0</v>
          </cell>
          <cell r="V1906">
            <v>1</v>
          </cell>
          <cell r="W1906">
            <v>0</v>
          </cell>
          <cell r="X1906">
            <v>1</v>
          </cell>
          <cell r="Y1906">
            <v>0</v>
          </cell>
          <cell r="Z1906">
            <v>1</v>
          </cell>
          <cell r="AA1906">
            <v>1</v>
          </cell>
          <cell r="AC1906">
            <v>1992</v>
          </cell>
          <cell r="AD1906">
            <v>1</v>
          </cell>
          <cell r="AE1906">
            <v>0</v>
          </cell>
          <cell r="AF1906">
            <v>1</v>
          </cell>
        </row>
        <row r="1907">
          <cell r="A1907">
            <v>14</v>
          </cell>
          <cell r="B1907">
            <v>3</v>
          </cell>
          <cell r="C1907">
            <v>5</v>
          </cell>
          <cell r="D1907">
            <v>2</v>
          </cell>
          <cell r="E1907">
            <v>1</v>
          </cell>
          <cell r="F1907">
            <v>0</v>
          </cell>
          <cell r="G1907">
            <v>8.7924970691676432</v>
          </cell>
          <cell r="H1907">
            <v>31.25</v>
          </cell>
          <cell r="I1907">
            <v>2</v>
          </cell>
          <cell r="J1907">
            <v>0</v>
          </cell>
          <cell r="K1907">
            <v>0</v>
          </cell>
          <cell r="M1907">
            <v>2013</v>
          </cell>
          <cell r="N1907">
            <v>2052</v>
          </cell>
          <cell r="O1907">
            <v>1</v>
          </cell>
          <cell r="Q1907">
            <v>1</v>
          </cell>
          <cell r="R1907">
            <v>0</v>
          </cell>
          <cell r="S1907">
            <v>1</v>
          </cell>
          <cell r="T1907">
            <v>1</v>
          </cell>
          <cell r="U1907">
            <v>0</v>
          </cell>
          <cell r="V1907">
            <v>1</v>
          </cell>
          <cell r="W1907">
            <v>0</v>
          </cell>
          <cell r="X1907">
            <v>1</v>
          </cell>
          <cell r="Y1907">
            <v>0</v>
          </cell>
          <cell r="Z1907">
            <v>1</v>
          </cell>
          <cell r="AA1907">
            <v>1</v>
          </cell>
          <cell r="AC1907">
            <v>1992</v>
          </cell>
          <cell r="AD1907">
            <v>1</v>
          </cell>
          <cell r="AE1907">
            <v>0</v>
          </cell>
          <cell r="AF1907">
            <v>1</v>
          </cell>
        </row>
        <row r="1908">
          <cell r="A1908">
            <v>14</v>
          </cell>
          <cell r="B1908">
            <v>4</v>
          </cell>
          <cell r="C1908">
            <v>5</v>
          </cell>
          <cell r="D1908">
            <v>2</v>
          </cell>
          <cell r="E1908">
            <v>1</v>
          </cell>
          <cell r="F1908">
            <v>0</v>
          </cell>
          <cell r="G1908">
            <v>9.7694411879640501</v>
          </cell>
          <cell r="H1908">
            <v>35.416666666666664</v>
          </cell>
          <cell r="I1908">
            <v>2</v>
          </cell>
          <cell r="J1908">
            <v>0</v>
          </cell>
          <cell r="K1908">
            <v>0</v>
          </cell>
          <cell r="M1908">
            <v>2013</v>
          </cell>
          <cell r="N1908">
            <v>2052</v>
          </cell>
          <cell r="O1908">
            <v>1</v>
          </cell>
          <cell r="Q1908">
            <v>1</v>
          </cell>
          <cell r="R1908">
            <v>0</v>
          </cell>
          <cell r="S1908">
            <v>1</v>
          </cell>
          <cell r="T1908">
            <v>1</v>
          </cell>
          <cell r="U1908">
            <v>0</v>
          </cell>
          <cell r="V1908">
            <v>1</v>
          </cell>
          <cell r="W1908">
            <v>0</v>
          </cell>
          <cell r="X1908">
            <v>1</v>
          </cell>
          <cell r="Y1908">
            <v>0</v>
          </cell>
          <cell r="Z1908">
            <v>1</v>
          </cell>
          <cell r="AA1908">
            <v>1</v>
          </cell>
          <cell r="AC1908">
            <v>1992</v>
          </cell>
          <cell r="AD1908">
            <v>1</v>
          </cell>
          <cell r="AE1908">
            <v>0</v>
          </cell>
          <cell r="AF1908">
            <v>1</v>
          </cell>
        </row>
        <row r="1909">
          <cell r="A1909">
            <v>14</v>
          </cell>
          <cell r="B1909">
            <v>5</v>
          </cell>
          <cell r="C1909">
            <v>5</v>
          </cell>
          <cell r="D1909">
            <v>2</v>
          </cell>
          <cell r="E1909">
            <v>1</v>
          </cell>
          <cell r="F1909">
            <v>0</v>
          </cell>
          <cell r="G1909">
            <v>10.657572205051688</v>
          </cell>
          <cell r="H1909">
            <v>43.75</v>
          </cell>
          <cell r="I1909">
            <v>2</v>
          </cell>
          <cell r="J1909">
            <v>0</v>
          </cell>
          <cell r="K1909">
            <v>0</v>
          </cell>
          <cell r="M1909">
            <v>2013</v>
          </cell>
          <cell r="N1909">
            <v>2052</v>
          </cell>
          <cell r="O1909">
            <v>1</v>
          </cell>
          <cell r="Q1909">
            <v>1</v>
          </cell>
          <cell r="R1909">
            <v>0</v>
          </cell>
          <cell r="S1909">
            <v>1</v>
          </cell>
          <cell r="T1909">
            <v>1</v>
          </cell>
          <cell r="U1909">
            <v>0</v>
          </cell>
          <cell r="V1909">
            <v>1</v>
          </cell>
          <cell r="W1909">
            <v>0</v>
          </cell>
          <cell r="X1909">
            <v>1</v>
          </cell>
          <cell r="Y1909">
            <v>0</v>
          </cell>
          <cell r="Z1909">
            <v>1</v>
          </cell>
          <cell r="AA1909">
            <v>1</v>
          </cell>
          <cell r="AC1909">
            <v>1992</v>
          </cell>
          <cell r="AD1909">
            <v>1</v>
          </cell>
          <cell r="AE1909">
            <v>0</v>
          </cell>
          <cell r="AF1909">
            <v>1</v>
          </cell>
        </row>
        <row r="1910">
          <cell r="A1910">
            <v>14</v>
          </cell>
          <cell r="B1910">
            <v>6</v>
          </cell>
          <cell r="C1910">
            <v>5</v>
          </cell>
          <cell r="D1910">
            <v>2</v>
          </cell>
          <cell r="E1910">
            <v>1</v>
          </cell>
          <cell r="F1910">
            <v>0</v>
          </cell>
          <cell r="G1910">
            <v>9.7694411879640501</v>
          </cell>
          <cell r="H1910">
            <v>35.416666666666664</v>
          </cell>
          <cell r="I1910">
            <v>2</v>
          </cell>
          <cell r="J1910">
            <v>0</v>
          </cell>
          <cell r="K1910">
            <v>0</v>
          </cell>
          <cell r="M1910">
            <v>2020</v>
          </cell>
          <cell r="N1910">
            <v>2052</v>
          </cell>
          <cell r="O1910">
            <v>1</v>
          </cell>
          <cell r="Q1910">
            <v>1</v>
          </cell>
          <cell r="R1910">
            <v>0</v>
          </cell>
          <cell r="S1910">
            <v>1</v>
          </cell>
          <cell r="T1910">
            <v>1</v>
          </cell>
          <cell r="U1910">
            <v>0</v>
          </cell>
          <cell r="V1910">
            <v>1</v>
          </cell>
          <cell r="W1910">
            <v>0</v>
          </cell>
          <cell r="X1910">
            <v>1</v>
          </cell>
          <cell r="Y1910">
            <v>0</v>
          </cell>
          <cell r="Z1910">
            <v>1</v>
          </cell>
          <cell r="AA1910">
            <v>1</v>
          </cell>
          <cell r="AC1910">
            <v>1992</v>
          </cell>
          <cell r="AD1910">
            <v>1</v>
          </cell>
          <cell r="AE1910">
            <v>0</v>
          </cell>
          <cell r="AF1910">
            <v>1</v>
          </cell>
        </row>
        <row r="1911">
          <cell r="A1911">
            <v>14</v>
          </cell>
          <cell r="B1911">
            <v>7</v>
          </cell>
          <cell r="C1911">
            <v>5</v>
          </cell>
          <cell r="D1911">
            <v>2</v>
          </cell>
          <cell r="E1911">
            <v>1</v>
          </cell>
          <cell r="F1911">
            <v>0</v>
          </cell>
          <cell r="G1911">
            <v>10.990621336459554</v>
          </cell>
          <cell r="H1911">
            <v>43.75</v>
          </cell>
          <cell r="I1911">
            <v>2</v>
          </cell>
          <cell r="J1911">
            <v>0</v>
          </cell>
          <cell r="K1911">
            <v>4.375</v>
          </cell>
          <cell r="M1911">
            <v>2020</v>
          </cell>
          <cell r="N1911">
            <v>2052</v>
          </cell>
          <cell r="O1911">
            <v>1</v>
          </cell>
          <cell r="Q1911">
            <v>1</v>
          </cell>
          <cell r="R1911">
            <v>0</v>
          </cell>
          <cell r="S1911">
            <v>1</v>
          </cell>
          <cell r="T1911">
            <v>1</v>
          </cell>
          <cell r="U1911">
            <v>0</v>
          </cell>
          <cell r="V1911">
            <v>1</v>
          </cell>
          <cell r="W1911">
            <v>0</v>
          </cell>
          <cell r="X1911">
            <v>1</v>
          </cell>
          <cell r="Y1911">
            <v>0</v>
          </cell>
          <cell r="Z1911">
            <v>1</v>
          </cell>
          <cell r="AA1911">
            <v>1</v>
          </cell>
          <cell r="AC1911">
            <v>1992</v>
          </cell>
          <cell r="AD1911">
            <v>1</v>
          </cell>
          <cell r="AE1911">
            <v>0</v>
          </cell>
          <cell r="AF1911">
            <v>1</v>
          </cell>
        </row>
        <row r="1912">
          <cell r="A1912">
            <v>14</v>
          </cell>
          <cell r="B1912">
            <v>8</v>
          </cell>
          <cell r="C1912">
            <v>5</v>
          </cell>
          <cell r="D1912">
            <v>2</v>
          </cell>
          <cell r="E1912">
            <v>1</v>
          </cell>
          <cell r="F1912">
            <v>0</v>
          </cell>
          <cell r="G1912">
            <v>10.990621336459554</v>
          </cell>
          <cell r="H1912">
            <v>43.75</v>
          </cell>
          <cell r="I1912">
            <v>2</v>
          </cell>
          <cell r="J1912">
            <v>0</v>
          </cell>
          <cell r="K1912">
            <v>6.5625</v>
          </cell>
          <cell r="M1912">
            <v>2022</v>
          </cell>
          <cell r="N1912">
            <v>2052</v>
          </cell>
          <cell r="O1912">
            <v>1</v>
          </cell>
          <cell r="Q1912">
            <v>1</v>
          </cell>
          <cell r="R1912">
            <v>0</v>
          </cell>
          <cell r="S1912">
            <v>1</v>
          </cell>
          <cell r="T1912">
            <v>1</v>
          </cell>
          <cell r="U1912">
            <v>0</v>
          </cell>
          <cell r="V1912">
            <v>1</v>
          </cell>
          <cell r="W1912">
            <v>0</v>
          </cell>
          <cell r="X1912">
            <v>1</v>
          </cell>
          <cell r="Y1912">
            <v>0</v>
          </cell>
          <cell r="Z1912">
            <v>1</v>
          </cell>
          <cell r="AA1912">
            <v>1</v>
          </cell>
          <cell r="AC1912">
            <v>1992</v>
          </cell>
          <cell r="AD1912">
            <v>1</v>
          </cell>
          <cell r="AE1912">
            <v>0</v>
          </cell>
          <cell r="AF1912">
            <v>1</v>
          </cell>
        </row>
        <row r="1913">
          <cell r="A1913">
            <v>52</v>
          </cell>
          <cell r="B1913">
            <v>1</v>
          </cell>
          <cell r="C1913">
            <v>5</v>
          </cell>
          <cell r="D1913">
            <v>2</v>
          </cell>
          <cell r="E1913">
            <v>1</v>
          </cell>
          <cell r="F1913">
            <v>0.38536783595655172</v>
          </cell>
          <cell r="G1913">
            <v>2.6963657678780772</v>
          </cell>
          <cell r="H1913">
            <v>66.111111111111114</v>
          </cell>
          <cell r="I1913">
            <v>2.6666666666666665</v>
          </cell>
          <cell r="J1913">
            <v>0</v>
          </cell>
          <cell r="K1913">
            <v>0</v>
          </cell>
          <cell r="M1913">
            <v>2003</v>
          </cell>
          <cell r="N1913">
            <v>2003</v>
          </cell>
          <cell r="O1913">
            <v>1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  <cell r="X1913">
            <v>0</v>
          </cell>
          <cell r="Y1913">
            <v>0</v>
          </cell>
          <cell r="Z1913">
            <v>0</v>
          </cell>
          <cell r="AA1913">
            <v>0</v>
          </cell>
          <cell r="AC1913">
            <v>1992</v>
          </cell>
          <cell r="AD1913">
            <v>1</v>
          </cell>
          <cell r="AE1913">
            <v>0</v>
          </cell>
          <cell r="AF1913">
            <v>1</v>
          </cell>
        </row>
        <row r="1914">
          <cell r="A1914">
            <v>52</v>
          </cell>
          <cell r="B1914">
            <v>2</v>
          </cell>
          <cell r="C1914">
            <v>5</v>
          </cell>
          <cell r="D1914">
            <v>2</v>
          </cell>
          <cell r="E1914">
            <v>1</v>
          </cell>
          <cell r="F1914">
            <v>0</v>
          </cell>
          <cell r="G1914">
            <v>3.1066822977725672</v>
          </cell>
          <cell r="H1914">
            <v>94.722222222222229</v>
          </cell>
          <cell r="I1914">
            <v>2.6666666666666665</v>
          </cell>
          <cell r="J1914">
            <v>0</v>
          </cell>
          <cell r="K1914">
            <v>0</v>
          </cell>
          <cell r="M1914">
            <v>2003</v>
          </cell>
          <cell r="N1914">
            <v>2009</v>
          </cell>
          <cell r="O1914">
            <v>1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C1914">
            <v>1992</v>
          </cell>
          <cell r="AD1914">
            <v>1</v>
          </cell>
          <cell r="AE1914">
            <v>0</v>
          </cell>
          <cell r="AF1914">
            <v>1</v>
          </cell>
        </row>
        <row r="1915">
          <cell r="A1915">
            <v>52</v>
          </cell>
          <cell r="B1915">
            <v>3</v>
          </cell>
          <cell r="C1915">
            <v>5</v>
          </cell>
          <cell r="D1915">
            <v>2</v>
          </cell>
          <cell r="E1915">
            <v>1</v>
          </cell>
          <cell r="F1915">
            <v>0</v>
          </cell>
          <cell r="G1915">
            <v>3.2825322391559202</v>
          </cell>
          <cell r="H1915">
            <v>94.722222222222229</v>
          </cell>
          <cell r="I1915">
            <v>2.6666666666666665</v>
          </cell>
          <cell r="J1915">
            <v>0</v>
          </cell>
          <cell r="K1915">
            <v>0</v>
          </cell>
          <cell r="M1915">
            <v>2003</v>
          </cell>
          <cell r="N1915">
            <v>2017</v>
          </cell>
          <cell r="O1915">
            <v>1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C1915">
            <v>1992</v>
          </cell>
          <cell r="AD1915">
            <v>1</v>
          </cell>
          <cell r="AE1915">
            <v>0</v>
          </cell>
          <cell r="AF1915">
            <v>1</v>
          </cell>
        </row>
        <row r="1916">
          <cell r="A1916">
            <v>52</v>
          </cell>
          <cell r="B1916">
            <v>4</v>
          </cell>
          <cell r="C1916">
            <v>5</v>
          </cell>
          <cell r="D1916">
            <v>2</v>
          </cell>
          <cell r="E1916">
            <v>1</v>
          </cell>
          <cell r="F1916">
            <v>0</v>
          </cell>
          <cell r="G1916">
            <v>3.4290738569753807</v>
          </cell>
          <cell r="H1916">
            <v>101.38888888888889</v>
          </cell>
          <cell r="I1916">
            <v>2.6666666666666665</v>
          </cell>
          <cell r="J1916">
            <v>0</v>
          </cell>
          <cell r="K1916">
            <v>0</v>
          </cell>
          <cell r="M1916">
            <v>2003</v>
          </cell>
          <cell r="N1916">
            <v>2017</v>
          </cell>
          <cell r="O1916">
            <v>1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C1916">
            <v>1992</v>
          </cell>
          <cell r="AD1916">
            <v>1</v>
          </cell>
          <cell r="AE1916">
            <v>0</v>
          </cell>
          <cell r="AF1916">
            <v>1</v>
          </cell>
        </row>
        <row r="1917">
          <cell r="A1917">
            <v>52</v>
          </cell>
          <cell r="B1917">
            <v>5</v>
          </cell>
          <cell r="C1917">
            <v>5</v>
          </cell>
          <cell r="D1917">
            <v>2</v>
          </cell>
          <cell r="E1917">
            <v>1</v>
          </cell>
          <cell r="F1917">
            <v>0</v>
          </cell>
          <cell r="G1917">
            <v>4.0738569753810081</v>
          </cell>
          <cell r="H1917">
            <v>272.22222222222223</v>
          </cell>
          <cell r="I1917">
            <v>2.6666666666666665</v>
          </cell>
          <cell r="J1917">
            <v>0</v>
          </cell>
          <cell r="K1917">
            <v>0</v>
          </cell>
          <cell r="M1917">
            <v>2010</v>
          </cell>
          <cell r="N1917">
            <v>2052</v>
          </cell>
          <cell r="O1917">
            <v>1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C1917">
            <v>1992</v>
          </cell>
          <cell r="AD1917">
            <v>1</v>
          </cell>
          <cell r="AE1917">
            <v>0</v>
          </cell>
          <cell r="AF1917">
            <v>1</v>
          </cell>
        </row>
        <row r="1918">
          <cell r="A1918">
            <v>52</v>
          </cell>
          <cell r="B1918">
            <v>6</v>
          </cell>
          <cell r="C1918">
            <v>5</v>
          </cell>
          <cell r="D1918">
            <v>2</v>
          </cell>
          <cell r="E1918">
            <v>1</v>
          </cell>
          <cell r="F1918">
            <v>0</v>
          </cell>
          <cell r="G1918">
            <v>3.4876905041031656</v>
          </cell>
          <cell r="H1918">
            <v>99.166666666666671</v>
          </cell>
          <cell r="I1918">
            <v>2.6666666666666665</v>
          </cell>
          <cell r="J1918">
            <v>0</v>
          </cell>
          <cell r="K1918">
            <v>0</v>
          </cell>
          <cell r="M1918">
            <v>2018</v>
          </cell>
          <cell r="N1918">
            <v>2052</v>
          </cell>
          <cell r="O1918">
            <v>1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X1918">
            <v>0</v>
          </cell>
          <cell r="Y1918">
            <v>0</v>
          </cell>
          <cell r="Z1918">
            <v>0</v>
          </cell>
          <cell r="AA1918">
            <v>0</v>
          </cell>
          <cell r="AC1918">
            <v>1992</v>
          </cell>
          <cell r="AD1918">
            <v>1</v>
          </cell>
          <cell r="AE1918">
            <v>0</v>
          </cell>
          <cell r="AF1918">
            <v>1</v>
          </cell>
        </row>
        <row r="1919">
          <cell r="A1919">
            <v>52</v>
          </cell>
          <cell r="B1919">
            <v>7</v>
          </cell>
          <cell r="C1919">
            <v>5</v>
          </cell>
          <cell r="D1919">
            <v>2</v>
          </cell>
          <cell r="E1919">
            <v>1</v>
          </cell>
          <cell r="F1919">
            <v>0</v>
          </cell>
          <cell r="G1919">
            <v>4.0738569753810081</v>
          </cell>
          <cell r="H1919">
            <v>272.22222222222223</v>
          </cell>
          <cell r="I1919">
            <v>2.6666666666666665</v>
          </cell>
          <cell r="J1919">
            <v>0</v>
          </cell>
          <cell r="K1919">
            <v>27.222222222222225</v>
          </cell>
          <cell r="M1919">
            <v>2020</v>
          </cell>
          <cell r="N1919">
            <v>2052</v>
          </cell>
          <cell r="O1919">
            <v>1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C1919">
            <v>1992</v>
          </cell>
          <cell r="AD1919">
            <v>1</v>
          </cell>
          <cell r="AE1919">
            <v>0</v>
          </cell>
          <cell r="AF1919">
            <v>1</v>
          </cell>
        </row>
        <row r="1920">
          <cell r="A1920">
            <v>52</v>
          </cell>
          <cell r="B1920">
            <v>9</v>
          </cell>
          <cell r="C1920">
            <v>5</v>
          </cell>
          <cell r="D1920">
            <v>2</v>
          </cell>
          <cell r="E1920">
            <v>1</v>
          </cell>
          <cell r="F1920">
            <v>0</v>
          </cell>
          <cell r="G1920">
            <v>4.0738569753810081</v>
          </cell>
          <cell r="H1920">
            <v>272.22222222222223</v>
          </cell>
          <cell r="I1920">
            <v>2.6666666666666665</v>
          </cell>
          <cell r="J1920">
            <v>0</v>
          </cell>
          <cell r="K1920">
            <v>40.833333333333336</v>
          </cell>
          <cell r="M1920">
            <v>2020</v>
          </cell>
          <cell r="N1920">
            <v>2052</v>
          </cell>
          <cell r="O1920">
            <v>1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C1920">
            <v>1992</v>
          </cell>
          <cell r="AD1920">
            <v>1</v>
          </cell>
          <cell r="AE1920">
            <v>0</v>
          </cell>
          <cell r="AF1920">
            <v>1</v>
          </cell>
        </row>
        <row r="1921">
          <cell r="A1921">
            <v>52</v>
          </cell>
          <cell r="B1921">
            <v>8</v>
          </cell>
          <cell r="C1921">
            <v>5</v>
          </cell>
          <cell r="D1921">
            <v>2</v>
          </cell>
          <cell r="E1921">
            <v>1</v>
          </cell>
          <cell r="F1921">
            <v>0</v>
          </cell>
          <cell r="G1921">
            <v>3.6342321219226261</v>
          </cell>
          <cell r="H1921">
            <v>113.77260981912146</v>
          </cell>
          <cell r="I1921">
            <v>2.6666666666666665</v>
          </cell>
          <cell r="J1921">
            <v>0</v>
          </cell>
          <cell r="K1921">
            <v>0</v>
          </cell>
          <cell r="M1921">
            <v>2023</v>
          </cell>
          <cell r="N1921">
            <v>2052</v>
          </cell>
          <cell r="O1921">
            <v>1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C1921">
            <v>1992</v>
          </cell>
          <cell r="AD1921">
            <v>1</v>
          </cell>
          <cell r="AE1921">
            <v>0</v>
          </cell>
          <cell r="AF1921">
            <v>1</v>
          </cell>
        </row>
        <row r="1922">
          <cell r="A1922">
            <v>53</v>
          </cell>
          <cell r="B1922">
            <v>1</v>
          </cell>
          <cell r="C1922">
            <v>5</v>
          </cell>
          <cell r="D1922">
            <v>2</v>
          </cell>
          <cell r="E1922">
            <v>1</v>
          </cell>
          <cell r="F1922">
            <v>9.0696238063764728E-2</v>
          </cell>
          <cell r="G1922">
            <v>2.5498241500586163</v>
          </cell>
          <cell r="H1922">
            <v>21.666666666666668</v>
          </cell>
          <cell r="I1922">
            <v>0.95238095238095233</v>
          </cell>
          <cell r="J1922">
            <v>0</v>
          </cell>
          <cell r="K1922">
            <v>0</v>
          </cell>
          <cell r="M1922">
            <v>2003</v>
          </cell>
          <cell r="N1922">
            <v>2003</v>
          </cell>
          <cell r="O1922">
            <v>1</v>
          </cell>
          <cell r="Q1922">
            <v>1</v>
          </cell>
          <cell r="R1922">
            <v>1</v>
          </cell>
          <cell r="S1922">
            <v>0</v>
          </cell>
          <cell r="T1922">
            <v>0</v>
          </cell>
          <cell r="U1922">
            <v>1</v>
          </cell>
          <cell r="V1922">
            <v>1</v>
          </cell>
          <cell r="W1922">
            <v>1</v>
          </cell>
          <cell r="X1922">
            <v>0</v>
          </cell>
          <cell r="Y1922">
            <v>0</v>
          </cell>
          <cell r="Z1922">
            <v>1</v>
          </cell>
          <cell r="AA1922">
            <v>1</v>
          </cell>
          <cell r="AC1922">
            <v>1992</v>
          </cell>
          <cell r="AD1922">
            <v>1</v>
          </cell>
          <cell r="AE1922">
            <v>0</v>
          </cell>
          <cell r="AF1922">
            <v>1</v>
          </cell>
        </row>
        <row r="1923">
          <cell r="A1923">
            <v>53</v>
          </cell>
          <cell r="B1923">
            <v>2</v>
          </cell>
          <cell r="C1923">
            <v>5</v>
          </cell>
          <cell r="D1923">
            <v>2</v>
          </cell>
          <cell r="E1923">
            <v>1</v>
          </cell>
          <cell r="F1923">
            <v>0</v>
          </cell>
          <cell r="G1923">
            <v>2.8722157092614307</v>
          </cell>
          <cell r="H1923">
            <v>25.238095238095237</v>
          </cell>
          <cell r="I1923">
            <v>0.95238095238095233</v>
          </cell>
          <cell r="J1923">
            <v>0</v>
          </cell>
          <cell r="K1923">
            <v>0</v>
          </cell>
          <cell r="M1923">
            <v>2003</v>
          </cell>
          <cell r="N1923">
            <v>2013</v>
          </cell>
          <cell r="O1923">
            <v>1</v>
          </cell>
          <cell r="Q1923">
            <v>1</v>
          </cell>
          <cell r="R1923">
            <v>1</v>
          </cell>
          <cell r="S1923">
            <v>0</v>
          </cell>
          <cell r="T1923">
            <v>0</v>
          </cell>
          <cell r="U1923">
            <v>1</v>
          </cell>
          <cell r="V1923">
            <v>1</v>
          </cell>
          <cell r="W1923">
            <v>1</v>
          </cell>
          <cell r="X1923">
            <v>0</v>
          </cell>
          <cell r="Y1923">
            <v>0</v>
          </cell>
          <cell r="Z1923">
            <v>1</v>
          </cell>
          <cell r="AA1923">
            <v>1</v>
          </cell>
          <cell r="AC1923">
            <v>1992</v>
          </cell>
          <cell r="AD1923">
            <v>1</v>
          </cell>
          <cell r="AE1923">
            <v>0</v>
          </cell>
          <cell r="AF1923">
            <v>1</v>
          </cell>
        </row>
        <row r="1924">
          <cell r="A1924">
            <v>53</v>
          </cell>
          <cell r="B1924">
            <v>3</v>
          </cell>
          <cell r="C1924">
            <v>5</v>
          </cell>
          <cell r="D1924">
            <v>2</v>
          </cell>
          <cell r="E1924">
            <v>1</v>
          </cell>
          <cell r="F1924">
            <v>0</v>
          </cell>
          <cell r="G1924">
            <v>3.1652989449003521</v>
          </cell>
          <cell r="H1924">
            <v>27.142857142857142</v>
          </cell>
          <cell r="I1924">
            <v>0.95238095238095233</v>
          </cell>
          <cell r="J1924">
            <v>0</v>
          </cell>
          <cell r="K1924">
            <v>0</v>
          </cell>
          <cell r="M1924">
            <v>2003</v>
          </cell>
          <cell r="N1924">
            <v>2013</v>
          </cell>
          <cell r="O1924">
            <v>1</v>
          </cell>
          <cell r="Q1924">
            <v>1</v>
          </cell>
          <cell r="R1924">
            <v>1</v>
          </cell>
          <cell r="S1924">
            <v>0</v>
          </cell>
          <cell r="T1924">
            <v>0</v>
          </cell>
          <cell r="U1924">
            <v>1</v>
          </cell>
          <cell r="V1924">
            <v>1</v>
          </cell>
          <cell r="W1924">
            <v>1</v>
          </cell>
          <cell r="X1924">
            <v>0</v>
          </cell>
          <cell r="Y1924">
            <v>0</v>
          </cell>
          <cell r="Z1924">
            <v>1</v>
          </cell>
          <cell r="AA1924">
            <v>1</v>
          </cell>
          <cell r="AC1924">
            <v>1992</v>
          </cell>
          <cell r="AD1924">
            <v>1</v>
          </cell>
          <cell r="AE1924">
            <v>0</v>
          </cell>
          <cell r="AF1924">
            <v>1</v>
          </cell>
        </row>
        <row r="1925">
          <cell r="A1925">
            <v>53</v>
          </cell>
          <cell r="B1925">
            <v>4</v>
          </cell>
          <cell r="C1925">
            <v>5</v>
          </cell>
          <cell r="D1925">
            <v>2</v>
          </cell>
          <cell r="E1925">
            <v>1</v>
          </cell>
          <cell r="F1925">
            <v>0</v>
          </cell>
          <cell r="G1925">
            <v>3.3704572098475967</v>
          </cell>
          <cell r="H1925">
            <v>41.428571428571431</v>
          </cell>
          <cell r="I1925">
            <v>0.95238095238095233</v>
          </cell>
          <cell r="J1925">
            <v>0</v>
          </cell>
          <cell r="K1925">
            <v>0</v>
          </cell>
          <cell r="M1925">
            <v>2003</v>
          </cell>
          <cell r="N1925">
            <v>2052</v>
          </cell>
          <cell r="O1925">
            <v>1</v>
          </cell>
          <cell r="Q1925">
            <v>1</v>
          </cell>
          <cell r="R1925">
            <v>1</v>
          </cell>
          <cell r="S1925">
            <v>0</v>
          </cell>
          <cell r="T1925">
            <v>0</v>
          </cell>
          <cell r="U1925">
            <v>1</v>
          </cell>
          <cell r="V1925">
            <v>1</v>
          </cell>
          <cell r="W1925">
            <v>1</v>
          </cell>
          <cell r="X1925">
            <v>0</v>
          </cell>
          <cell r="Y1925">
            <v>0</v>
          </cell>
          <cell r="Z1925">
            <v>1</v>
          </cell>
          <cell r="AA1925">
            <v>1</v>
          </cell>
          <cell r="AC1925">
            <v>1992</v>
          </cell>
          <cell r="AD1925">
            <v>1</v>
          </cell>
          <cell r="AE1925">
            <v>0</v>
          </cell>
          <cell r="AF1925">
            <v>1</v>
          </cell>
        </row>
        <row r="1926">
          <cell r="A1926">
            <v>53</v>
          </cell>
          <cell r="B1926">
            <v>5</v>
          </cell>
          <cell r="C1926">
            <v>5</v>
          </cell>
          <cell r="D1926">
            <v>2</v>
          </cell>
          <cell r="E1926">
            <v>1</v>
          </cell>
          <cell r="F1926">
            <v>0</v>
          </cell>
          <cell r="G1926">
            <v>3.2239155920281362</v>
          </cell>
          <cell r="H1926">
            <v>38.571428571428569</v>
          </cell>
          <cell r="I1926">
            <v>0.95238095238095233</v>
          </cell>
          <cell r="J1926">
            <v>0</v>
          </cell>
          <cell r="K1926">
            <v>0</v>
          </cell>
          <cell r="M1926">
            <v>2014</v>
          </cell>
          <cell r="N1926">
            <v>2052</v>
          </cell>
          <cell r="O1926">
            <v>1</v>
          </cell>
          <cell r="Q1926">
            <v>1</v>
          </cell>
          <cell r="R1926">
            <v>1</v>
          </cell>
          <cell r="S1926">
            <v>0</v>
          </cell>
          <cell r="T1926">
            <v>0</v>
          </cell>
          <cell r="U1926">
            <v>1</v>
          </cell>
          <cell r="V1926">
            <v>1</v>
          </cell>
          <cell r="W1926">
            <v>1</v>
          </cell>
          <cell r="X1926">
            <v>0</v>
          </cell>
          <cell r="Y1926">
            <v>0</v>
          </cell>
          <cell r="Z1926">
            <v>1</v>
          </cell>
          <cell r="AA1926">
            <v>1</v>
          </cell>
          <cell r="AC1926">
            <v>1992</v>
          </cell>
          <cell r="AD1926">
            <v>1</v>
          </cell>
          <cell r="AE1926">
            <v>0</v>
          </cell>
          <cell r="AF1926">
            <v>1</v>
          </cell>
        </row>
        <row r="1927">
          <cell r="A1927">
            <v>53</v>
          </cell>
          <cell r="B1927">
            <v>6</v>
          </cell>
          <cell r="C1927">
            <v>5</v>
          </cell>
          <cell r="D1927">
            <v>2</v>
          </cell>
          <cell r="E1927">
            <v>1</v>
          </cell>
          <cell r="F1927">
            <v>0</v>
          </cell>
          <cell r="G1927">
            <v>3.3704572098475967</v>
          </cell>
          <cell r="H1927">
            <v>41.428571428571431</v>
          </cell>
          <cell r="I1927">
            <v>0.95238095238095233</v>
          </cell>
          <cell r="J1927">
            <v>0</v>
          </cell>
          <cell r="K1927">
            <v>6.2142857142857144</v>
          </cell>
          <cell r="M1927">
            <v>2020</v>
          </cell>
          <cell r="N1927">
            <v>2052</v>
          </cell>
          <cell r="O1927">
            <v>1</v>
          </cell>
          <cell r="Q1927">
            <v>1</v>
          </cell>
          <cell r="R1927">
            <v>1</v>
          </cell>
          <cell r="S1927">
            <v>0</v>
          </cell>
          <cell r="T1927">
            <v>0</v>
          </cell>
          <cell r="U1927">
            <v>1</v>
          </cell>
          <cell r="V1927">
            <v>1</v>
          </cell>
          <cell r="W1927">
            <v>1</v>
          </cell>
          <cell r="X1927">
            <v>0</v>
          </cell>
          <cell r="Y1927">
            <v>0</v>
          </cell>
          <cell r="Z1927">
            <v>1</v>
          </cell>
          <cell r="AA1927">
            <v>1</v>
          </cell>
          <cell r="AC1927">
            <v>1992</v>
          </cell>
          <cell r="AD1927">
            <v>1</v>
          </cell>
          <cell r="AE1927">
            <v>0</v>
          </cell>
          <cell r="AF1927">
            <v>1</v>
          </cell>
        </row>
        <row r="1928">
          <cell r="A1928">
            <v>53</v>
          </cell>
          <cell r="B1928">
            <v>8</v>
          </cell>
          <cell r="C1928">
            <v>5</v>
          </cell>
          <cell r="D1928">
            <v>2</v>
          </cell>
          <cell r="E1928">
            <v>1</v>
          </cell>
          <cell r="F1928">
            <v>0</v>
          </cell>
          <cell r="G1928">
            <v>3.3704572098475967</v>
          </cell>
          <cell r="H1928">
            <v>41.428571428571431</v>
          </cell>
          <cell r="I1928">
            <v>0.95238095238095233</v>
          </cell>
          <cell r="J1928">
            <v>0</v>
          </cell>
          <cell r="K1928">
            <v>6.2142857142857144</v>
          </cell>
          <cell r="M1928">
            <v>2022</v>
          </cell>
          <cell r="N1928">
            <v>2052</v>
          </cell>
          <cell r="O1928">
            <v>1</v>
          </cell>
          <cell r="Q1928">
            <v>1</v>
          </cell>
          <cell r="R1928">
            <v>1</v>
          </cell>
          <cell r="S1928">
            <v>0</v>
          </cell>
          <cell r="T1928">
            <v>0</v>
          </cell>
          <cell r="U1928">
            <v>1</v>
          </cell>
          <cell r="V1928">
            <v>1</v>
          </cell>
          <cell r="W1928">
            <v>1</v>
          </cell>
          <cell r="X1928">
            <v>0</v>
          </cell>
          <cell r="Y1928">
            <v>0</v>
          </cell>
          <cell r="Z1928">
            <v>1</v>
          </cell>
          <cell r="AA1928">
            <v>1</v>
          </cell>
          <cell r="AC1928">
            <v>1992</v>
          </cell>
          <cell r="AD1928">
            <v>1</v>
          </cell>
          <cell r="AE1928">
            <v>0</v>
          </cell>
          <cell r="AF1928">
            <v>1</v>
          </cell>
        </row>
        <row r="1929">
          <cell r="A1929">
            <v>53</v>
          </cell>
          <cell r="B1929">
            <v>7</v>
          </cell>
          <cell r="C1929">
            <v>5</v>
          </cell>
          <cell r="D1929">
            <v>2</v>
          </cell>
          <cell r="E1929">
            <v>1</v>
          </cell>
          <cell r="F1929">
            <v>0</v>
          </cell>
          <cell r="G1929">
            <v>3.8100820633059791</v>
          </cell>
          <cell r="H1929">
            <v>61.904761904761905</v>
          </cell>
          <cell r="I1929">
            <v>0.95238095238095233</v>
          </cell>
          <cell r="J1929">
            <v>0</v>
          </cell>
          <cell r="K1929">
            <v>9.2857142857142847</v>
          </cell>
          <cell r="M1929">
            <v>2030</v>
          </cell>
          <cell r="N1929">
            <v>2052</v>
          </cell>
          <cell r="O1929">
            <v>1</v>
          </cell>
          <cell r="Q1929">
            <v>1</v>
          </cell>
          <cell r="R1929">
            <v>1</v>
          </cell>
          <cell r="S1929">
            <v>0</v>
          </cell>
          <cell r="T1929">
            <v>0</v>
          </cell>
          <cell r="U1929">
            <v>1</v>
          </cell>
          <cell r="V1929">
            <v>1</v>
          </cell>
          <cell r="W1929">
            <v>1</v>
          </cell>
          <cell r="X1929">
            <v>0</v>
          </cell>
          <cell r="Y1929">
            <v>0</v>
          </cell>
          <cell r="Z1929">
            <v>1</v>
          </cell>
          <cell r="AA1929">
            <v>1</v>
          </cell>
          <cell r="AC1929">
            <v>1992</v>
          </cell>
          <cell r="AD1929">
            <v>1</v>
          </cell>
          <cell r="AE1929">
            <v>0</v>
          </cell>
          <cell r="AF1929">
            <v>1</v>
          </cell>
        </row>
        <row r="1930">
          <cell r="A1930">
            <v>54</v>
          </cell>
          <cell r="B1930">
            <v>1</v>
          </cell>
          <cell r="C1930">
            <v>5</v>
          </cell>
          <cell r="D1930">
            <v>2</v>
          </cell>
          <cell r="E1930">
            <v>1</v>
          </cell>
          <cell r="F1930">
            <v>0.11577252701884184</v>
          </cell>
          <cell r="G1930">
            <v>3.3411488862837047</v>
          </cell>
          <cell r="H1930">
            <v>58.333333333333336</v>
          </cell>
          <cell r="I1930">
            <v>2.1111111111111112</v>
          </cell>
          <cell r="J1930">
            <v>0</v>
          </cell>
          <cell r="K1930">
            <v>0</v>
          </cell>
          <cell r="M1930">
            <v>2003</v>
          </cell>
          <cell r="N1930">
            <v>2005</v>
          </cell>
          <cell r="O1930">
            <v>1</v>
          </cell>
          <cell r="Q1930">
            <v>0</v>
          </cell>
          <cell r="R1930">
            <v>1</v>
          </cell>
          <cell r="S1930">
            <v>0</v>
          </cell>
          <cell r="T1930">
            <v>0</v>
          </cell>
          <cell r="U1930">
            <v>1</v>
          </cell>
          <cell r="V1930">
            <v>1</v>
          </cell>
          <cell r="W1930">
            <v>1</v>
          </cell>
          <cell r="X1930">
            <v>0</v>
          </cell>
          <cell r="Y1930">
            <v>0</v>
          </cell>
          <cell r="Z1930">
            <v>0</v>
          </cell>
          <cell r="AA1930">
            <v>1</v>
          </cell>
          <cell r="AC1930">
            <v>1992</v>
          </cell>
          <cell r="AD1930">
            <v>1</v>
          </cell>
          <cell r="AE1930">
            <v>0</v>
          </cell>
          <cell r="AF1930">
            <v>1</v>
          </cell>
        </row>
        <row r="1931">
          <cell r="A1931">
            <v>54</v>
          </cell>
          <cell r="B1931">
            <v>2</v>
          </cell>
          <cell r="C1931">
            <v>5</v>
          </cell>
          <cell r="D1931">
            <v>2</v>
          </cell>
          <cell r="E1931">
            <v>1</v>
          </cell>
          <cell r="F1931">
            <v>0</v>
          </cell>
          <cell r="G1931">
            <v>3.8100820633059791</v>
          </cell>
          <cell r="H1931">
            <v>58.333333333333336</v>
          </cell>
          <cell r="I1931">
            <v>2.1111111111111112</v>
          </cell>
          <cell r="J1931">
            <v>0</v>
          </cell>
          <cell r="K1931">
            <v>0</v>
          </cell>
          <cell r="M1931">
            <v>2003</v>
          </cell>
          <cell r="N1931">
            <v>2014</v>
          </cell>
          <cell r="O1931">
            <v>1</v>
          </cell>
          <cell r="Q1931">
            <v>0</v>
          </cell>
          <cell r="R1931">
            <v>1</v>
          </cell>
          <cell r="S1931">
            <v>0</v>
          </cell>
          <cell r="T1931">
            <v>0</v>
          </cell>
          <cell r="U1931">
            <v>1</v>
          </cell>
          <cell r="V1931">
            <v>1</v>
          </cell>
          <cell r="W1931">
            <v>1</v>
          </cell>
          <cell r="X1931">
            <v>0</v>
          </cell>
          <cell r="Y1931">
            <v>0</v>
          </cell>
          <cell r="Z1931">
            <v>0</v>
          </cell>
          <cell r="AA1931">
            <v>1</v>
          </cell>
          <cell r="AC1931">
            <v>1992</v>
          </cell>
          <cell r="AD1931">
            <v>1</v>
          </cell>
          <cell r="AE1931">
            <v>0</v>
          </cell>
          <cell r="AF1931">
            <v>1</v>
          </cell>
        </row>
        <row r="1932">
          <cell r="A1932">
            <v>54</v>
          </cell>
          <cell r="B1932">
            <v>3</v>
          </cell>
          <cell r="C1932">
            <v>5</v>
          </cell>
          <cell r="D1932">
            <v>2</v>
          </cell>
          <cell r="E1932">
            <v>1</v>
          </cell>
          <cell r="F1932">
            <v>0</v>
          </cell>
          <cell r="G1932">
            <v>3.9566236811254396</v>
          </cell>
          <cell r="H1932">
            <v>59.722222222222221</v>
          </cell>
          <cell r="I1932">
            <v>2.1111111111111112</v>
          </cell>
          <cell r="J1932">
            <v>0</v>
          </cell>
          <cell r="K1932">
            <v>0</v>
          </cell>
          <cell r="M1932">
            <v>2003</v>
          </cell>
          <cell r="N1932">
            <v>2014</v>
          </cell>
          <cell r="O1932">
            <v>1</v>
          </cell>
          <cell r="Q1932">
            <v>0</v>
          </cell>
          <cell r="R1932">
            <v>1</v>
          </cell>
          <cell r="S1932">
            <v>0</v>
          </cell>
          <cell r="T1932">
            <v>0</v>
          </cell>
          <cell r="U1932">
            <v>1</v>
          </cell>
          <cell r="V1932">
            <v>1</v>
          </cell>
          <cell r="W1932">
            <v>1</v>
          </cell>
          <cell r="X1932">
            <v>0</v>
          </cell>
          <cell r="Y1932">
            <v>0</v>
          </cell>
          <cell r="Z1932">
            <v>0</v>
          </cell>
          <cell r="AA1932">
            <v>1</v>
          </cell>
          <cell r="AC1932">
            <v>1992</v>
          </cell>
          <cell r="AD1932">
            <v>1</v>
          </cell>
          <cell r="AE1932">
            <v>0</v>
          </cell>
          <cell r="AF1932">
            <v>1</v>
          </cell>
        </row>
        <row r="1933">
          <cell r="A1933">
            <v>54</v>
          </cell>
          <cell r="B1933">
            <v>4</v>
          </cell>
          <cell r="C1933">
            <v>5</v>
          </cell>
          <cell r="D1933">
            <v>2</v>
          </cell>
          <cell r="E1933">
            <v>1</v>
          </cell>
          <cell r="F1933">
            <v>0</v>
          </cell>
          <cell r="G1933">
            <v>4.2497069167643611</v>
          </cell>
          <cell r="H1933">
            <v>63.888888888888886</v>
          </cell>
          <cell r="I1933">
            <v>2.1111111111111112</v>
          </cell>
          <cell r="J1933">
            <v>0</v>
          </cell>
          <cell r="K1933">
            <v>0</v>
          </cell>
          <cell r="M1933">
            <v>2003</v>
          </cell>
          <cell r="N1933">
            <v>2052</v>
          </cell>
          <cell r="O1933">
            <v>1</v>
          </cell>
          <cell r="Q1933">
            <v>0</v>
          </cell>
          <cell r="R1933">
            <v>1</v>
          </cell>
          <cell r="S1933">
            <v>0</v>
          </cell>
          <cell r="T1933">
            <v>0</v>
          </cell>
          <cell r="U1933">
            <v>1</v>
          </cell>
          <cell r="V1933">
            <v>1</v>
          </cell>
          <cell r="W1933">
            <v>1</v>
          </cell>
          <cell r="X1933">
            <v>0</v>
          </cell>
          <cell r="Y1933">
            <v>0</v>
          </cell>
          <cell r="Z1933">
            <v>0</v>
          </cell>
          <cell r="AA1933">
            <v>1</v>
          </cell>
          <cell r="AC1933">
            <v>1992</v>
          </cell>
          <cell r="AD1933">
            <v>1</v>
          </cell>
          <cell r="AE1933">
            <v>0</v>
          </cell>
          <cell r="AF1933">
            <v>1</v>
          </cell>
        </row>
        <row r="1934">
          <cell r="A1934">
            <v>54</v>
          </cell>
          <cell r="B1934">
            <v>5</v>
          </cell>
          <cell r="C1934">
            <v>5</v>
          </cell>
          <cell r="D1934">
            <v>2</v>
          </cell>
          <cell r="E1934">
            <v>1</v>
          </cell>
          <cell r="F1934">
            <v>0</v>
          </cell>
          <cell r="G1934">
            <v>7.0339976553341153</v>
          </cell>
          <cell r="H1934">
            <v>141.66666666666666</v>
          </cell>
          <cell r="I1934">
            <v>2.1111111111111112</v>
          </cell>
          <cell r="J1934">
            <v>0</v>
          </cell>
          <cell r="K1934">
            <v>0</v>
          </cell>
          <cell r="M1934">
            <v>2010</v>
          </cell>
          <cell r="N1934">
            <v>2052</v>
          </cell>
          <cell r="O1934">
            <v>1</v>
          </cell>
          <cell r="Q1934">
            <v>0</v>
          </cell>
          <cell r="R1934">
            <v>1</v>
          </cell>
          <cell r="S1934">
            <v>0</v>
          </cell>
          <cell r="T1934">
            <v>0</v>
          </cell>
          <cell r="U1934">
            <v>1</v>
          </cell>
          <cell r="V1934">
            <v>1</v>
          </cell>
          <cell r="W1934">
            <v>1</v>
          </cell>
          <cell r="X1934">
            <v>0</v>
          </cell>
          <cell r="Y1934">
            <v>0</v>
          </cell>
          <cell r="Z1934">
            <v>0</v>
          </cell>
          <cell r="AA1934">
            <v>1</v>
          </cell>
          <cell r="AC1934">
            <v>1992</v>
          </cell>
          <cell r="AD1934">
            <v>1</v>
          </cell>
          <cell r="AE1934">
            <v>0</v>
          </cell>
          <cell r="AF1934">
            <v>1</v>
          </cell>
        </row>
        <row r="1935">
          <cell r="A1935">
            <v>54</v>
          </cell>
          <cell r="B1935">
            <v>6</v>
          </cell>
          <cell r="C1935">
            <v>5</v>
          </cell>
          <cell r="D1935">
            <v>2</v>
          </cell>
          <cell r="E1935">
            <v>1</v>
          </cell>
          <cell r="F1935">
            <v>0</v>
          </cell>
          <cell r="G1935">
            <v>4.2497069167643611</v>
          </cell>
          <cell r="H1935">
            <v>63.888888888888886</v>
          </cell>
          <cell r="I1935">
            <v>2.1111111111111112</v>
          </cell>
          <cell r="J1935">
            <v>0</v>
          </cell>
          <cell r="K1935">
            <v>0</v>
          </cell>
          <cell r="M1935">
            <v>2007</v>
          </cell>
          <cell r="N1935">
            <v>2052</v>
          </cell>
          <cell r="O1935">
            <v>1</v>
          </cell>
          <cell r="Q1935">
            <v>0</v>
          </cell>
          <cell r="R1935">
            <v>1</v>
          </cell>
          <cell r="S1935">
            <v>0</v>
          </cell>
          <cell r="T1935">
            <v>0</v>
          </cell>
          <cell r="U1935">
            <v>1</v>
          </cell>
          <cell r="V1935">
            <v>1</v>
          </cell>
          <cell r="W1935">
            <v>1</v>
          </cell>
          <cell r="X1935">
            <v>0</v>
          </cell>
          <cell r="Y1935">
            <v>0</v>
          </cell>
          <cell r="Z1935">
            <v>0</v>
          </cell>
          <cell r="AA1935">
            <v>1</v>
          </cell>
          <cell r="AC1935">
            <v>1992</v>
          </cell>
          <cell r="AD1935">
            <v>1</v>
          </cell>
          <cell r="AE1935">
            <v>0</v>
          </cell>
          <cell r="AF1935">
            <v>1</v>
          </cell>
        </row>
        <row r="1936">
          <cell r="A1936">
            <v>54</v>
          </cell>
          <cell r="B1936">
            <v>7</v>
          </cell>
          <cell r="C1936">
            <v>5</v>
          </cell>
          <cell r="D1936">
            <v>2</v>
          </cell>
          <cell r="E1936">
            <v>1</v>
          </cell>
          <cell r="F1936">
            <v>0</v>
          </cell>
          <cell r="G1936">
            <v>7.0339976553341153</v>
          </cell>
          <cell r="H1936">
            <v>141.66666666666666</v>
          </cell>
          <cell r="I1936">
            <v>2.1111111111111112</v>
          </cell>
          <cell r="J1936">
            <v>0</v>
          </cell>
          <cell r="K1936">
            <v>14.166666666666666</v>
          </cell>
          <cell r="M1936">
            <v>2020</v>
          </cell>
          <cell r="N1936">
            <v>2052</v>
          </cell>
          <cell r="O1936">
            <v>1</v>
          </cell>
          <cell r="Q1936">
            <v>0</v>
          </cell>
          <cell r="R1936">
            <v>1</v>
          </cell>
          <cell r="S1936">
            <v>0</v>
          </cell>
          <cell r="T1936">
            <v>0</v>
          </cell>
          <cell r="U1936">
            <v>1</v>
          </cell>
          <cell r="V1936">
            <v>1</v>
          </cell>
          <cell r="W1936">
            <v>1</v>
          </cell>
          <cell r="X1936">
            <v>0</v>
          </cell>
          <cell r="Y1936">
            <v>0</v>
          </cell>
          <cell r="Z1936">
            <v>0</v>
          </cell>
          <cell r="AA1936">
            <v>1</v>
          </cell>
          <cell r="AC1936">
            <v>1992</v>
          </cell>
          <cell r="AD1936">
            <v>1</v>
          </cell>
          <cell r="AE1936">
            <v>0</v>
          </cell>
          <cell r="AF1936">
            <v>1</v>
          </cell>
        </row>
        <row r="1937">
          <cell r="A1937">
            <v>54</v>
          </cell>
          <cell r="B1937">
            <v>9</v>
          </cell>
          <cell r="C1937">
            <v>5</v>
          </cell>
          <cell r="D1937">
            <v>2</v>
          </cell>
          <cell r="E1937">
            <v>1</v>
          </cell>
          <cell r="F1937">
            <v>0</v>
          </cell>
          <cell r="G1937">
            <v>7.0339976553341153</v>
          </cell>
          <cell r="H1937">
            <v>141.66666666666666</v>
          </cell>
          <cell r="I1937">
            <v>2.1111111111111112</v>
          </cell>
          <cell r="J1937">
            <v>0</v>
          </cell>
          <cell r="K1937">
            <v>21.249999999999996</v>
          </cell>
          <cell r="M1937">
            <v>2022</v>
          </cell>
          <cell r="N1937">
            <v>2052</v>
          </cell>
          <cell r="O1937">
            <v>1</v>
          </cell>
          <cell r="Q1937">
            <v>0</v>
          </cell>
          <cell r="R1937">
            <v>1</v>
          </cell>
          <cell r="S1937">
            <v>0</v>
          </cell>
          <cell r="T1937">
            <v>0</v>
          </cell>
          <cell r="U1937">
            <v>1</v>
          </cell>
          <cell r="V1937">
            <v>1</v>
          </cell>
          <cell r="W1937">
            <v>1</v>
          </cell>
          <cell r="X1937">
            <v>0</v>
          </cell>
          <cell r="Y1937">
            <v>0</v>
          </cell>
          <cell r="Z1937">
            <v>0</v>
          </cell>
          <cell r="AA1937">
            <v>1</v>
          </cell>
          <cell r="AC1937">
            <v>1992</v>
          </cell>
          <cell r="AD1937">
            <v>1</v>
          </cell>
          <cell r="AE1937">
            <v>0</v>
          </cell>
          <cell r="AF1937">
            <v>1</v>
          </cell>
        </row>
        <row r="1938">
          <cell r="A1938">
            <v>54</v>
          </cell>
          <cell r="B1938">
            <v>8</v>
          </cell>
          <cell r="C1938">
            <v>5</v>
          </cell>
          <cell r="D1938">
            <v>2</v>
          </cell>
          <cell r="E1938">
            <v>1</v>
          </cell>
          <cell r="F1938">
            <v>0</v>
          </cell>
          <cell r="G1938">
            <v>4.2497069167643611</v>
          </cell>
          <cell r="H1938">
            <v>63.888888888888886</v>
          </cell>
          <cell r="I1938">
            <v>2.1111111111111112</v>
          </cell>
          <cell r="J1938">
            <v>0</v>
          </cell>
          <cell r="K1938">
            <v>0</v>
          </cell>
          <cell r="M1938">
            <v>2030</v>
          </cell>
          <cell r="N1938">
            <v>2052</v>
          </cell>
          <cell r="O1938">
            <v>1</v>
          </cell>
          <cell r="Q1938">
            <v>0</v>
          </cell>
          <cell r="R1938">
            <v>1</v>
          </cell>
          <cell r="S1938">
            <v>0</v>
          </cell>
          <cell r="T1938">
            <v>0</v>
          </cell>
          <cell r="U1938">
            <v>1</v>
          </cell>
          <cell r="V1938">
            <v>1</v>
          </cell>
          <cell r="W1938">
            <v>1</v>
          </cell>
          <cell r="X1938">
            <v>0</v>
          </cell>
          <cell r="Y1938">
            <v>0</v>
          </cell>
          <cell r="Z1938">
            <v>0</v>
          </cell>
          <cell r="AA1938">
            <v>1</v>
          </cell>
          <cell r="AC1938">
            <v>1992</v>
          </cell>
          <cell r="AD1938">
            <v>1</v>
          </cell>
          <cell r="AE1938">
            <v>0</v>
          </cell>
          <cell r="AF1938">
            <v>1</v>
          </cell>
        </row>
        <row r="1939">
          <cell r="A1939">
            <v>16</v>
          </cell>
          <cell r="B1939">
            <v>1</v>
          </cell>
          <cell r="C1939">
            <v>5</v>
          </cell>
          <cell r="D1939">
            <v>2</v>
          </cell>
          <cell r="E1939">
            <v>2</v>
          </cell>
          <cell r="F1939">
            <v>3.7486812807885459E-4</v>
          </cell>
          <cell r="G1939">
            <v>0.7</v>
          </cell>
          <cell r="H1939">
            <v>104.16666666666667</v>
          </cell>
          <cell r="I1939">
            <v>4.583333333333333</v>
          </cell>
          <cell r="J1939">
            <v>0</v>
          </cell>
          <cell r="K1939">
            <v>0</v>
          </cell>
          <cell r="M1939">
            <v>2003</v>
          </cell>
          <cell r="N1939">
            <v>2009</v>
          </cell>
          <cell r="O1939">
            <v>1</v>
          </cell>
          <cell r="Q1939">
            <v>0</v>
          </cell>
          <cell r="R1939">
            <v>0</v>
          </cell>
          <cell r="S1939">
            <v>0</v>
          </cell>
          <cell r="T1939">
            <v>0</v>
          </cell>
          <cell r="U1939">
            <v>0</v>
          </cell>
          <cell r="V1939">
            <v>0</v>
          </cell>
          <cell r="W1939">
            <v>0</v>
          </cell>
          <cell r="X1939">
            <v>0</v>
          </cell>
          <cell r="Y1939">
            <v>0</v>
          </cell>
          <cell r="Z1939">
            <v>0</v>
          </cell>
          <cell r="AA1939">
            <v>0</v>
          </cell>
          <cell r="AC1939">
            <v>1992</v>
          </cell>
          <cell r="AD1939">
            <v>1</v>
          </cell>
          <cell r="AE1939">
            <v>0</v>
          </cell>
          <cell r="AF1939">
            <v>1</v>
          </cell>
        </row>
        <row r="1940">
          <cell r="A1940">
            <v>16</v>
          </cell>
          <cell r="B1940">
            <v>2</v>
          </cell>
          <cell r="C1940">
            <v>5</v>
          </cell>
          <cell r="D1940">
            <v>2</v>
          </cell>
          <cell r="E1940">
            <v>2</v>
          </cell>
          <cell r="F1940">
            <v>0</v>
          </cell>
          <cell r="G1940">
            <v>0.7</v>
          </cell>
          <cell r="H1940">
            <v>999</v>
          </cell>
          <cell r="I1940">
            <v>999</v>
          </cell>
          <cell r="J1940">
            <v>0</v>
          </cell>
          <cell r="K1940">
            <v>0</v>
          </cell>
          <cell r="M1940">
            <v>2010</v>
          </cell>
          <cell r="N1940">
            <v>2052</v>
          </cell>
          <cell r="O1940">
            <v>1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  <cell r="V1940">
            <v>0</v>
          </cell>
          <cell r="W1940">
            <v>0</v>
          </cell>
          <cell r="X1940">
            <v>0</v>
          </cell>
          <cell r="Y1940">
            <v>0</v>
          </cell>
          <cell r="Z1940">
            <v>0</v>
          </cell>
          <cell r="AA1940">
            <v>0</v>
          </cell>
          <cell r="AC1940">
            <v>1992</v>
          </cell>
          <cell r="AD1940">
            <v>1</v>
          </cell>
          <cell r="AE1940">
            <v>0</v>
          </cell>
          <cell r="AF1940">
            <v>1</v>
          </cell>
        </row>
        <row r="1941">
          <cell r="A1941">
            <v>18</v>
          </cell>
          <cell r="B1941">
            <v>1</v>
          </cell>
          <cell r="C1941">
            <v>5</v>
          </cell>
          <cell r="D1941">
            <v>2</v>
          </cell>
          <cell r="E1941">
            <v>2</v>
          </cell>
          <cell r="F1941">
            <v>2.7672971245160599E-3</v>
          </cell>
          <cell r="G1941">
            <v>1</v>
          </cell>
          <cell r="H1941">
            <v>72.916666666666671</v>
          </cell>
          <cell r="I1941">
            <v>2</v>
          </cell>
          <cell r="J1941">
            <v>0</v>
          </cell>
          <cell r="K1941">
            <v>0</v>
          </cell>
          <cell r="M1941">
            <v>2003</v>
          </cell>
          <cell r="N1941">
            <v>2052</v>
          </cell>
          <cell r="O1941">
            <v>1</v>
          </cell>
          <cell r="Q1941">
            <v>0</v>
          </cell>
          <cell r="R1941">
            <v>0</v>
          </cell>
          <cell r="S1941">
            <v>1</v>
          </cell>
          <cell r="T1941">
            <v>1</v>
          </cell>
          <cell r="U1941">
            <v>0</v>
          </cell>
          <cell r="V1941">
            <v>1</v>
          </cell>
          <cell r="W1941">
            <v>0</v>
          </cell>
          <cell r="X1941">
            <v>1</v>
          </cell>
          <cell r="Y1941">
            <v>0</v>
          </cell>
          <cell r="Z1941">
            <v>1</v>
          </cell>
          <cell r="AA1941">
            <v>1</v>
          </cell>
          <cell r="AC1941">
            <v>1992</v>
          </cell>
          <cell r="AD1941">
            <v>1</v>
          </cell>
          <cell r="AE1941">
            <v>0</v>
          </cell>
          <cell r="AF1941">
            <v>1</v>
          </cell>
        </row>
        <row r="1942">
          <cell r="A1942">
            <v>18</v>
          </cell>
          <cell r="B1942">
            <v>2</v>
          </cell>
          <cell r="C1942">
            <v>5</v>
          </cell>
          <cell r="D1942">
            <v>2</v>
          </cell>
          <cell r="E1942">
            <v>2</v>
          </cell>
          <cell r="F1942">
            <v>0</v>
          </cell>
          <cell r="G1942">
            <v>1.5</v>
          </cell>
          <cell r="H1942">
            <v>79.166666666666671</v>
          </cell>
          <cell r="I1942">
            <v>3.5416666666666665</v>
          </cell>
          <cell r="J1942">
            <v>0</v>
          </cell>
          <cell r="K1942">
            <v>0</v>
          </cell>
          <cell r="M1942">
            <v>2003</v>
          </cell>
          <cell r="N1942">
            <v>2052</v>
          </cell>
          <cell r="O1942">
            <v>1</v>
          </cell>
          <cell r="Q1942">
            <v>0</v>
          </cell>
          <cell r="R1942">
            <v>0</v>
          </cell>
          <cell r="S1942">
            <v>1</v>
          </cell>
          <cell r="T1942">
            <v>1</v>
          </cell>
          <cell r="U1942">
            <v>0</v>
          </cell>
          <cell r="V1942">
            <v>1</v>
          </cell>
          <cell r="W1942">
            <v>0</v>
          </cell>
          <cell r="X1942">
            <v>1</v>
          </cell>
          <cell r="Y1942">
            <v>0</v>
          </cell>
          <cell r="Z1942">
            <v>1</v>
          </cell>
          <cell r="AA1942">
            <v>1</v>
          </cell>
          <cell r="AC1942">
            <v>1992</v>
          </cell>
          <cell r="AD1942">
            <v>1</v>
          </cell>
          <cell r="AE1942">
            <v>0</v>
          </cell>
          <cell r="AF1942">
            <v>1</v>
          </cell>
        </row>
        <row r="1943">
          <cell r="A1943">
            <v>18</v>
          </cell>
          <cell r="B1943">
            <v>3</v>
          </cell>
          <cell r="C1943">
            <v>5</v>
          </cell>
          <cell r="D1943">
            <v>2</v>
          </cell>
          <cell r="E1943">
            <v>2</v>
          </cell>
          <cell r="F1943">
            <v>0</v>
          </cell>
          <cell r="G1943">
            <v>1.1000000000000001</v>
          </cell>
          <cell r="H1943">
            <v>77.083333333333329</v>
          </cell>
          <cell r="I1943">
            <v>2</v>
          </cell>
          <cell r="J1943">
            <v>0</v>
          </cell>
          <cell r="K1943">
            <v>0</v>
          </cell>
          <cell r="M1943">
            <v>2007</v>
          </cell>
          <cell r="N1943">
            <v>2052</v>
          </cell>
          <cell r="O1943">
            <v>1</v>
          </cell>
          <cell r="Q1943">
            <v>0</v>
          </cell>
          <cell r="R1943">
            <v>0</v>
          </cell>
          <cell r="S1943">
            <v>1</v>
          </cell>
          <cell r="T1943">
            <v>1</v>
          </cell>
          <cell r="U1943">
            <v>0</v>
          </cell>
          <cell r="V1943">
            <v>1</v>
          </cell>
          <cell r="W1943">
            <v>0</v>
          </cell>
          <cell r="X1943">
            <v>1</v>
          </cell>
          <cell r="Y1943">
            <v>0</v>
          </cell>
          <cell r="Z1943">
            <v>1</v>
          </cell>
          <cell r="AA1943">
            <v>1</v>
          </cell>
          <cell r="AC1943">
            <v>1992</v>
          </cell>
          <cell r="AD1943">
            <v>1</v>
          </cell>
          <cell r="AE1943">
            <v>0</v>
          </cell>
          <cell r="AF1943">
            <v>1</v>
          </cell>
        </row>
        <row r="1944">
          <cell r="A1944">
            <v>18</v>
          </cell>
          <cell r="B1944">
            <v>4</v>
          </cell>
          <cell r="C1944">
            <v>5</v>
          </cell>
          <cell r="D1944">
            <v>2</v>
          </cell>
          <cell r="E1944">
            <v>2</v>
          </cell>
          <cell r="F1944">
            <v>0</v>
          </cell>
          <cell r="G1944">
            <v>1.7</v>
          </cell>
          <cell r="H1944">
            <v>75</v>
          </cell>
          <cell r="I1944">
            <v>3.25</v>
          </cell>
          <cell r="J1944">
            <v>0</v>
          </cell>
          <cell r="K1944">
            <v>0</v>
          </cell>
          <cell r="M1944">
            <v>2007</v>
          </cell>
          <cell r="N1944">
            <v>2052</v>
          </cell>
          <cell r="O1944">
            <v>1</v>
          </cell>
          <cell r="Q1944">
            <v>0</v>
          </cell>
          <cell r="R1944">
            <v>0</v>
          </cell>
          <cell r="S1944">
            <v>1</v>
          </cell>
          <cell r="T1944">
            <v>1</v>
          </cell>
          <cell r="U1944">
            <v>0</v>
          </cell>
          <cell r="V1944">
            <v>1</v>
          </cell>
          <cell r="W1944">
            <v>0</v>
          </cell>
          <cell r="X1944">
            <v>1</v>
          </cell>
          <cell r="Y1944">
            <v>0</v>
          </cell>
          <cell r="Z1944">
            <v>1</v>
          </cell>
          <cell r="AA1944">
            <v>1</v>
          </cell>
          <cell r="AC1944">
            <v>1992</v>
          </cell>
          <cell r="AD1944">
            <v>1</v>
          </cell>
          <cell r="AE1944">
            <v>0</v>
          </cell>
          <cell r="AF1944">
            <v>1</v>
          </cell>
        </row>
        <row r="1945">
          <cell r="A1945">
            <v>18</v>
          </cell>
          <cell r="B1945">
            <v>5</v>
          </cell>
          <cell r="C1945">
            <v>5</v>
          </cell>
          <cell r="D1945">
            <v>2</v>
          </cell>
          <cell r="E1945">
            <v>2</v>
          </cell>
          <cell r="F1945">
            <v>0</v>
          </cell>
          <cell r="G1945">
            <v>1.2</v>
          </cell>
          <cell r="H1945">
            <v>77.083333333333329</v>
          </cell>
          <cell r="I1945">
            <v>2</v>
          </cell>
          <cell r="J1945">
            <v>0</v>
          </cell>
          <cell r="K1945">
            <v>0</v>
          </cell>
          <cell r="M1945">
            <v>2020</v>
          </cell>
          <cell r="N1945">
            <v>2052</v>
          </cell>
          <cell r="O1945">
            <v>1</v>
          </cell>
          <cell r="Q1945">
            <v>0</v>
          </cell>
          <cell r="R1945">
            <v>0</v>
          </cell>
          <cell r="S1945">
            <v>1</v>
          </cell>
          <cell r="T1945">
            <v>1</v>
          </cell>
          <cell r="U1945">
            <v>0</v>
          </cell>
          <cell r="V1945">
            <v>1</v>
          </cell>
          <cell r="W1945">
            <v>0</v>
          </cell>
          <cell r="X1945">
            <v>1</v>
          </cell>
          <cell r="Y1945">
            <v>0</v>
          </cell>
          <cell r="Z1945">
            <v>1</v>
          </cell>
          <cell r="AA1945">
            <v>1</v>
          </cell>
          <cell r="AC1945">
            <v>1992</v>
          </cell>
          <cell r="AD1945">
            <v>1</v>
          </cell>
          <cell r="AE1945">
            <v>0</v>
          </cell>
          <cell r="AF1945">
            <v>1</v>
          </cell>
        </row>
        <row r="1946">
          <cell r="A1946">
            <v>18</v>
          </cell>
          <cell r="B1946">
            <v>6</v>
          </cell>
          <cell r="C1946">
            <v>5</v>
          </cell>
          <cell r="D1946">
            <v>2</v>
          </cell>
          <cell r="E1946">
            <v>2</v>
          </cell>
          <cell r="F1946">
            <v>0</v>
          </cell>
          <cell r="G1946">
            <v>1.8</v>
          </cell>
          <cell r="H1946">
            <v>75</v>
          </cell>
          <cell r="I1946">
            <v>3.25</v>
          </cell>
          <cell r="J1946">
            <v>0</v>
          </cell>
          <cell r="K1946">
            <v>0</v>
          </cell>
          <cell r="M1946">
            <v>2020</v>
          </cell>
          <cell r="N1946">
            <v>2052</v>
          </cell>
          <cell r="O1946">
            <v>1</v>
          </cell>
          <cell r="Q1946">
            <v>0</v>
          </cell>
          <cell r="R1946">
            <v>0</v>
          </cell>
          <cell r="S1946">
            <v>1</v>
          </cell>
          <cell r="T1946">
            <v>1</v>
          </cell>
          <cell r="U1946">
            <v>0</v>
          </cell>
          <cell r="V1946">
            <v>1</v>
          </cell>
          <cell r="W1946">
            <v>0</v>
          </cell>
          <cell r="X1946">
            <v>1</v>
          </cell>
          <cell r="Y1946">
            <v>0</v>
          </cell>
          <cell r="Z1946">
            <v>1</v>
          </cell>
          <cell r="AA1946">
            <v>1</v>
          </cell>
          <cell r="AC1946">
            <v>1992</v>
          </cell>
          <cell r="AD1946">
            <v>1</v>
          </cell>
          <cell r="AE1946">
            <v>0</v>
          </cell>
          <cell r="AF1946">
            <v>1</v>
          </cell>
        </row>
        <row r="1947">
          <cell r="A1947">
            <v>18</v>
          </cell>
          <cell r="B1947">
            <v>7</v>
          </cell>
          <cell r="C1947">
            <v>5</v>
          </cell>
          <cell r="D1947">
            <v>2</v>
          </cell>
          <cell r="E1947">
            <v>2</v>
          </cell>
          <cell r="F1947">
            <v>0</v>
          </cell>
          <cell r="G1947">
            <v>1.3</v>
          </cell>
          <cell r="H1947">
            <v>77.083333333333329</v>
          </cell>
          <cell r="I1947">
            <v>2</v>
          </cell>
          <cell r="J1947">
            <v>0</v>
          </cell>
          <cell r="K1947">
            <v>0</v>
          </cell>
          <cell r="M1947">
            <v>2030</v>
          </cell>
          <cell r="N1947">
            <v>2052</v>
          </cell>
          <cell r="O1947">
            <v>1</v>
          </cell>
          <cell r="Q1947">
            <v>0</v>
          </cell>
          <cell r="R1947">
            <v>0</v>
          </cell>
          <cell r="S1947">
            <v>1</v>
          </cell>
          <cell r="T1947">
            <v>1</v>
          </cell>
          <cell r="U1947">
            <v>0</v>
          </cell>
          <cell r="V1947">
            <v>1</v>
          </cell>
          <cell r="W1947">
            <v>0</v>
          </cell>
          <cell r="X1947">
            <v>1</v>
          </cell>
          <cell r="Y1947">
            <v>0</v>
          </cell>
          <cell r="Z1947">
            <v>1</v>
          </cell>
          <cell r="AA1947">
            <v>1</v>
          </cell>
          <cell r="AC1947">
            <v>1992</v>
          </cell>
          <cell r="AD1947">
            <v>1</v>
          </cell>
          <cell r="AE1947">
            <v>0</v>
          </cell>
          <cell r="AF1947">
            <v>1</v>
          </cell>
        </row>
        <row r="1948">
          <cell r="A1948">
            <v>19</v>
          </cell>
          <cell r="B1948">
            <v>1</v>
          </cell>
          <cell r="C1948">
            <v>5</v>
          </cell>
          <cell r="D1948">
            <v>3</v>
          </cell>
          <cell r="E1948">
            <v>1</v>
          </cell>
          <cell r="F1948">
            <v>0</v>
          </cell>
          <cell r="G1948">
            <v>0.97</v>
          </cell>
          <cell r="H1948">
            <v>11.340206185567011</v>
          </cell>
          <cell r="I1948">
            <v>6.8728522336769765E-2</v>
          </cell>
          <cell r="J1948">
            <v>0</v>
          </cell>
          <cell r="K1948">
            <v>0</v>
          </cell>
          <cell r="M1948">
            <v>2051</v>
          </cell>
          <cell r="N1948">
            <v>2052</v>
          </cell>
          <cell r="O1948">
            <v>1</v>
          </cell>
          <cell r="Q1948">
            <v>1</v>
          </cell>
          <cell r="R1948">
            <v>1</v>
          </cell>
          <cell r="S1948">
            <v>1</v>
          </cell>
          <cell r="T1948">
            <v>1</v>
          </cell>
          <cell r="U1948">
            <v>1</v>
          </cell>
          <cell r="V1948">
            <v>1</v>
          </cell>
          <cell r="W1948">
            <v>0</v>
          </cell>
          <cell r="X1948">
            <v>0</v>
          </cell>
          <cell r="Y1948">
            <v>0</v>
          </cell>
          <cell r="Z1948">
            <v>1</v>
          </cell>
          <cell r="AA1948">
            <v>1</v>
          </cell>
          <cell r="AC1948">
            <v>1992</v>
          </cell>
          <cell r="AD1948">
            <v>1</v>
          </cell>
          <cell r="AE1948">
            <v>0</v>
          </cell>
          <cell r="AF1948">
            <v>1</v>
          </cell>
        </row>
        <row r="1949">
          <cell r="A1949">
            <v>19</v>
          </cell>
          <cell r="B1949">
            <v>2</v>
          </cell>
          <cell r="C1949">
            <v>5</v>
          </cell>
          <cell r="D1949">
            <v>3</v>
          </cell>
          <cell r="E1949">
            <v>1</v>
          </cell>
          <cell r="F1949">
            <v>0</v>
          </cell>
          <cell r="G1949">
            <v>0.97</v>
          </cell>
          <cell r="H1949">
            <v>14.948453608247423</v>
          </cell>
          <cell r="I1949">
            <v>6.8728522336769765E-2</v>
          </cell>
          <cell r="J1949">
            <v>0</v>
          </cell>
          <cell r="K1949">
            <v>0</v>
          </cell>
          <cell r="M1949">
            <v>2051</v>
          </cell>
          <cell r="N1949">
            <v>2052</v>
          </cell>
          <cell r="O1949">
            <v>1</v>
          </cell>
          <cell r="Q1949">
            <v>1</v>
          </cell>
          <cell r="R1949">
            <v>1</v>
          </cell>
          <cell r="S1949">
            <v>1</v>
          </cell>
          <cell r="T1949">
            <v>1</v>
          </cell>
          <cell r="U1949">
            <v>1</v>
          </cell>
          <cell r="V1949">
            <v>1</v>
          </cell>
          <cell r="W1949">
            <v>0</v>
          </cell>
          <cell r="X1949">
            <v>0</v>
          </cell>
          <cell r="Y1949">
            <v>0</v>
          </cell>
          <cell r="Z1949">
            <v>1</v>
          </cell>
          <cell r="AA1949">
            <v>1</v>
          </cell>
          <cell r="AC1949">
            <v>1992</v>
          </cell>
          <cell r="AD1949">
            <v>1</v>
          </cell>
          <cell r="AE1949">
            <v>0</v>
          </cell>
          <cell r="AF1949">
            <v>1</v>
          </cell>
        </row>
        <row r="1950">
          <cell r="A1950">
            <v>19</v>
          </cell>
          <cell r="B1950">
            <v>3</v>
          </cell>
          <cell r="C1950">
            <v>5</v>
          </cell>
          <cell r="D1950">
            <v>3</v>
          </cell>
          <cell r="E1950">
            <v>1</v>
          </cell>
          <cell r="F1950">
            <v>0</v>
          </cell>
          <cell r="G1950">
            <v>0.97</v>
          </cell>
          <cell r="H1950">
            <v>14.948453608247423</v>
          </cell>
          <cell r="I1950">
            <v>6.8728522336769765E-2</v>
          </cell>
          <cell r="J1950">
            <v>0</v>
          </cell>
          <cell r="K1950">
            <v>0</v>
          </cell>
          <cell r="M1950">
            <v>2051</v>
          </cell>
          <cell r="N1950">
            <v>2052</v>
          </cell>
          <cell r="O1950">
            <v>1</v>
          </cell>
          <cell r="Q1950">
            <v>1</v>
          </cell>
          <cell r="R1950">
            <v>1</v>
          </cell>
          <cell r="S1950">
            <v>1</v>
          </cell>
          <cell r="T1950">
            <v>1</v>
          </cell>
          <cell r="U1950">
            <v>1</v>
          </cell>
          <cell r="V1950">
            <v>1</v>
          </cell>
          <cell r="W1950">
            <v>0</v>
          </cell>
          <cell r="X1950">
            <v>0</v>
          </cell>
          <cell r="Y1950">
            <v>0</v>
          </cell>
          <cell r="Z1950">
            <v>1</v>
          </cell>
          <cell r="AA1950">
            <v>1</v>
          </cell>
          <cell r="AC1950">
            <v>1992</v>
          </cell>
          <cell r="AD1950">
            <v>1</v>
          </cell>
          <cell r="AE1950">
            <v>0</v>
          </cell>
          <cell r="AF1950">
            <v>1</v>
          </cell>
        </row>
        <row r="1951">
          <cell r="A1951">
            <v>20</v>
          </cell>
          <cell r="B1951">
            <v>1</v>
          </cell>
          <cell r="C1951">
            <v>5</v>
          </cell>
          <cell r="D1951">
            <v>3</v>
          </cell>
          <cell r="E1951">
            <v>1</v>
          </cell>
          <cell r="F1951">
            <v>5.7636557268505965E-4</v>
          </cell>
          <cell r="G1951">
            <v>2.5</v>
          </cell>
          <cell r="H1951">
            <v>267.692568159789</v>
          </cell>
          <cell r="I1951">
            <v>0.88056765842035867</v>
          </cell>
          <cell r="J1951">
            <v>26.769256815978903</v>
          </cell>
          <cell r="K1951">
            <v>0</v>
          </cell>
          <cell r="M1951">
            <v>2003</v>
          </cell>
          <cell r="N1951">
            <v>2052</v>
          </cell>
          <cell r="O1951">
            <v>1</v>
          </cell>
          <cell r="Q1951">
            <v>1</v>
          </cell>
          <cell r="R1951">
            <v>0</v>
          </cell>
          <cell r="S1951">
            <v>1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1</v>
          </cell>
          <cell r="AA1951">
            <v>0</v>
          </cell>
          <cell r="AC1951">
            <v>1992</v>
          </cell>
          <cell r="AD1951">
            <v>1</v>
          </cell>
          <cell r="AE1951">
            <v>0</v>
          </cell>
          <cell r="AF1951">
            <v>1</v>
          </cell>
        </row>
        <row r="1952">
          <cell r="A1952">
            <v>20</v>
          </cell>
          <cell r="B1952">
            <v>2</v>
          </cell>
          <cell r="C1952">
            <v>5</v>
          </cell>
          <cell r="D1952">
            <v>3</v>
          </cell>
          <cell r="E1952">
            <v>1</v>
          </cell>
          <cell r="F1952">
            <v>0</v>
          </cell>
          <cell r="G1952">
            <v>2.5</v>
          </cell>
          <cell r="H1952">
            <v>267.692568159789</v>
          </cell>
          <cell r="I1952">
            <v>0.88056765842035867</v>
          </cell>
          <cell r="J1952">
            <v>119.05274741843249</v>
          </cell>
          <cell r="K1952">
            <v>0</v>
          </cell>
          <cell r="M1952">
            <v>2006</v>
          </cell>
          <cell r="N1952">
            <v>2019</v>
          </cell>
          <cell r="O1952">
            <v>1</v>
          </cell>
          <cell r="Q1952">
            <v>1</v>
          </cell>
          <cell r="R1952">
            <v>0</v>
          </cell>
          <cell r="S1952">
            <v>1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1</v>
          </cell>
          <cell r="AA1952">
            <v>0</v>
          </cell>
          <cell r="AC1952">
            <v>1992</v>
          </cell>
          <cell r="AD1952">
            <v>1</v>
          </cell>
          <cell r="AE1952">
            <v>0</v>
          </cell>
          <cell r="AF1952">
            <v>1</v>
          </cell>
        </row>
        <row r="1953">
          <cell r="A1953">
            <v>20</v>
          </cell>
          <cell r="B1953">
            <v>3</v>
          </cell>
          <cell r="C1953">
            <v>5</v>
          </cell>
          <cell r="D1953">
            <v>3</v>
          </cell>
          <cell r="E1953">
            <v>1</v>
          </cell>
          <cell r="F1953">
            <v>0</v>
          </cell>
          <cell r="G1953">
            <v>2.5</v>
          </cell>
          <cell r="H1953">
            <v>267.692568159789</v>
          </cell>
          <cell r="I1953">
            <v>0.88056765842035867</v>
          </cell>
          <cell r="J1953">
            <v>26.769256815978903</v>
          </cell>
          <cell r="K1953">
            <v>0</v>
          </cell>
          <cell r="M1953">
            <v>2010</v>
          </cell>
          <cell r="N1953">
            <v>2052</v>
          </cell>
          <cell r="O1953">
            <v>1</v>
          </cell>
          <cell r="Q1953">
            <v>1</v>
          </cell>
          <cell r="R1953">
            <v>0</v>
          </cell>
          <cell r="S1953">
            <v>1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1</v>
          </cell>
          <cell r="AA1953">
            <v>0</v>
          </cell>
          <cell r="AC1953">
            <v>1992</v>
          </cell>
          <cell r="AD1953">
            <v>1</v>
          </cell>
          <cell r="AE1953">
            <v>0</v>
          </cell>
          <cell r="AF1953">
            <v>1</v>
          </cell>
        </row>
        <row r="1954">
          <cell r="A1954">
            <v>20</v>
          </cell>
          <cell r="B1954">
            <v>4</v>
          </cell>
          <cell r="C1954">
            <v>5</v>
          </cell>
          <cell r="D1954">
            <v>3</v>
          </cell>
          <cell r="E1954">
            <v>1</v>
          </cell>
          <cell r="F1954">
            <v>0</v>
          </cell>
          <cell r="G1954">
            <v>3</v>
          </cell>
          <cell r="H1954">
            <v>214.2714635489539</v>
          </cell>
          <cell r="I1954">
            <v>0.73380638201696535</v>
          </cell>
          <cell r="J1954">
            <v>21.427146354895388</v>
          </cell>
          <cell r="K1954">
            <v>0</v>
          </cell>
          <cell r="M1954">
            <v>2020</v>
          </cell>
          <cell r="N1954">
            <v>2052</v>
          </cell>
          <cell r="O1954">
            <v>1</v>
          </cell>
          <cell r="Q1954">
            <v>1</v>
          </cell>
          <cell r="R1954">
            <v>0</v>
          </cell>
          <cell r="S1954">
            <v>1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1</v>
          </cell>
          <cell r="AA1954">
            <v>0</v>
          </cell>
          <cell r="AC1954">
            <v>1992</v>
          </cell>
          <cell r="AD1954">
            <v>1</v>
          </cell>
          <cell r="AE1954">
            <v>0</v>
          </cell>
          <cell r="AF1954">
            <v>1</v>
          </cell>
        </row>
        <row r="1955">
          <cell r="A1955">
            <v>20</v>
          </cell>
          <cell r="B1955">
            <v>5</v>
          </cell>
          <cell r="C1955">
            <v>5</v>
          </cell>
          <cell r="D1955">
            <v>3</v>
          </cell>
          <cell r="E1955">
            <v>1</v>
          </cell>
          <cell r="F1955">
            <v>0</v>
          </cell>
          <cell r="G1955">
            <v>3</v>
          </cell>
          <cell r="H1955">
            <v>214.2714635489539</v>
          </cell>
          <cell r="I1955">
            <v>0.73380638201696535</v>
          </cell>
          <cell r="J1955">
            <v>55.710580522728016</v>
          </cell>
          <cell r="K1955">
            <v>0</v>
          </cell>
          <cell r="M1955">
            <v>2020</v>
          </cell>
          <cell r="N1955">
            <v>2020</v>
          </cell>
          <cell r="O1955">
            <v>1</v>
          </cell>
          <cell r="Q1955">
            <v>1</v>
          </cell>
          <cell r="R1955">
            <v>0</v>
          </cell>
          <cell r="S1955">
            <v>1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1</v>
          </cell>
          <cell r="AA1955">
            <v>0</v>
          </cell>
          <cell r="AC1955">
            <v>1992</v>
          </cell>
          <cell r="AD1955">
            <v>1</v>
          </cell>
          <cell r="AE1955">
            <v>0</v>
          </cell>
          <cell r="AF1955">
            <v>1</v>
          </cell>
        </row>
        <row r="1956">
          <cell r="A1956">
            <v>20</v>
          </cell>
          <cell r="B1956">
            <v>6</v>
          </cell>
          <cell r="C1956">
            <v>5</v>
          </cell>
          <cell r="D1956">
            <v>3</v>
          </cell>
          <cell r="E1956">
            <v>1</v>
          </cell>
          <cell r="F1956">
            <v>0</v>
          </cell>
          <cell r="G1956">
            <v>3</v>
          </cell>
          <cell r="H1956">
            <v>214.2714635489539</v>
          </cell>
          <cell r="I1956">
            <v>0.73380638201696535</v>
          </cell>
          <cell r="J1956">
            <v>47.139721980769856</v>
          </cell>
          <cell r="K1956">
            <v>0</v>
          </cell>
          <cell r="M1956">
            <v>2021</v>
          </cell>
          <cell r="N1956">
            <v>2021</v>
          </cell>
          <cell r="O1956">
            <v>1</v>
          </cell>
          <cell r="Q1956">
            <v>1</v>
          </cell>
          <cell r="R1956">
            <v>0</v>
          </cell>
          <cell r="S1956">
            <v>1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1</v>
          </cell>
          <cell r="AA1956">
            <v>0</v>
          </cell>
          <cell r="AC1956">
            <v>1992</v>
          </cell>
          <cell r="AD1956">
            <v>1</v>
          </cell>
          <cell r="AE1956">
            <v>0</v>
          </cell>
          <cell r="AF1956">
            <v>1</v>
          </cell>
        </row>
        <row r="1957">
          <cell r="A1957">
            <v>20</v>
          </cell>
          <cell r="B1957">
            <v>7</v>
          </cell>
          <cell r="C1957">
            <v>5</v>
          </cell>
          <cell r="D1957">
            <v>3</v>
          </cell>
          <cell r="E1957">
            <v>1</v>
          </cell>
          <cell r="F1957">
            <v>0</v>
          </cell>
          <cell r="G1957">
            <v>3.5</v>
          </cell>
          <cell r="H1957">
            <v>173.59762408858498</v>
          </cell>
          <cell r="I1957">
            <v>0.62897689887168462</v>
          </cell>
          <cell r="J1957">
            <v>17.359762408858497</v>
          </cell>
          <cell r="K1957">
            <v>0</v>
          </cell>
          <cell r="M1957">
            <v>2030</v>
          </cell>
          <cell r="N1957">
            <v>2052</v>
          </cell>
          <cell r="O1957">
            <v>1</v>
          </cell>
          <cell r="Q1957">
            <v>1</v>
          </cell>
          <cell r="R1957">
            <v>0</v>
          </cell>
          <cell r="S1957">
            <v>1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1</v>
          </cell>
          <cell r="AA1957">
            <v>0</v>
          </cell>
          <cell r="AC1957">
            <v>1992</v>
          </cell>
          <cell r="AD1957">
            <v>1</v>
          </cell>
          <cell r="AE1957">
            <v>0</v>
          </cell>
          <cell r="AF1957">
            <v>1</v>
          </cell>
        </row>
        <row r="1958">
          <cell r="A1958">
            <v>21</v>
          </cell>
          <cell r="B1958">
            <v>1</v>
          </cell>
          <cell r="C1958">
            <v>5</v>
          </cell>
          <cell r="D1958">
            <v>3</v>
          </cell>
          <cell r="E1958">
            <v>1</v>
          </cell>
          <cell r="F1958">
            <v>2.6317179337452194E-2</v>
          </cell>
          <cell r="G1958">
            <v>2</v>
          </cell>
          <cell r="H1958">
            <v>281.42857142857144</v>
          </cell>
          <cell r="I1958">
            <v>2.2857142857142856</v>
          </cell>
          <cell r="J1958">
            <v>0</v>
          </cell>
          <cell r="K1958">
            <v>0</v>
          </cell>
          <cell r="M1958">
            <v>2003</v>
          </cell>
          <cell r="N1958">
            <v>2052</v>
          </cell>
          <cell r="O1958">
            <v>1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C1958">
            <v>1992</v>
          </cell>
          <cell r="AD1958">
            <v>1</v>
          </cell>
          <cell r="AE1958">
            <v>0</v>
          </cell>
          <cell r="AF1958">
            <v>1</v>
          </cell>
        </row>
        <row r="1959">
          <cell r="A1959">
            <v>21</v>
          </cell>
          <cell r="B1959">
            <v>2</v>
          </cell>
          <cell r="C1959">
            <v>5</v>
          </cell>
          <cell r="D1959">
            <v>3</v>
          </cell>
          <cell r="E1959">
            <v>1</v>
          </cell>
          <cell r="F1959">
            <v>0</v>
          </cell>
          <cell r="G1959">
            <v>2</v>
          </cell>
          <cell r="H1959">
            <v>281.42857142857144</v>
          </cell>
          <cell r="I1959">
            <v>2.2857142857142856</v>
          </cell>
          <cell r="J1959">
            <v>0</v>
          </cell>
          <cell r="K1959">
            <v>0</v>
          </cell>
          <cell r="M1959">
            <v>2003</v>
          </cell>
          <cell r="N1959">
            <v>2052</v>
          </cell>
          <cell r="O1959">
            <v>1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C1959">
            <v>1992</v>
          </cell>
          <cell r="AD1959">
            <v>1</v>
          </cell>
          <cell r="AE1959">
            <v>0</v>
          </cell>
          <cell r="AF1959">
            <v>1</v>
          </cell>
        </row>
        <row r="1960">
          <cell r="A1960">
            <v>21</v>
          </cell>
          <cell r="B1960">
            <v>3</v>
          </cell>
          <cell r="C1960">
            <v>5</v>
          </cell>
          <cell r="D1960">
            <v>3</v>
          </cell>
          <cell r="E1960">
            <v>1</v>
          </cell>
          <cell r="F1960">
            <v>0</v>
          </cell>
          <cell r="G1960">
            <v>2.4500000000000002</v>
          </cell>
          <cell r="H1960">
            <v>310</v>
          </cell>
          <cell r="I1960">
            <v>2.2857142857142856</v>
          </cell>
          <cell r="J1960">
            <v>0</v>
          </cell>
          <cell r="K1960">
            <v>0</v>
          </cell>
          <cell r="M1960">
            <v>2003</v>
          </cell>
          <cell r="N1960">
            <v>2052</v>
          </cell>
          <cell r="O1960">
            <v>1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C1960">
            <v>1992</v>
          </cell>
          <cell r="AD1960">
            <v>1</v>
          </cell>
          <cell r="AE1960">
            <v>0</v>
          </cell>
          <cell r="AF1960">
            <v>1</v>
          </cell>
        </row>
        <row r="1961">
          <cell r="A1961">
            <v>21</v>
          </cell>
          <cell r="B1961">
            <v>4</v>
          </cell>
          <cell r="C1961">
            <v>5</v>
          </cell>
          <cell r="D1961">
            <v>3</v>
          </cell>
          <cell r="E1961">
            <v>1</v>
          </cell>
          <cell r="F1961">
            <v>0</v>
          </cell>
          <cell r="G1961">
            <v>2</v>
          </cell>
          <cell r="H1961">
            <v>267.14285714285717</v>
          </cell>
          <cell r="I1961">
            <v>2.2857142857142856</v>
          </cell>
          <cell r="J1961">
            <v>0</v>
          </cell>
          <cell r="K1961">
            <v>0</v>
          </cell>
          <cell r="M1961">
            <v>2020</v>
          </cell>
          <cell r="N1961">
            <v>2052</v>
          </cell>
          <cell r="O1961">
            <v>1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0</v>
          </cell>
          <cell r="V1961">
            <v>0</v>
          </cell>
          <cell r="W1961">
            <v>0</v>
          </cell>
          <cell r="X1961">
            <v>0</v>
          </cell>
          <cell r="Y1961">
            <v>0</v>
          </cell>
          <cell r="Z1961">
            <v>0</v>
          </cell>
          <cell r="AA1961">
            <v>0</v>
          </cell>
          <cell r="AC1961">
            <v>1992</v>
          </cell>
          <cell r="AD1961">
            <v>1</v>
          </cell>
          <cell r="AE1961">
            <v>0</v>
          </cell>
          <cell r="AF1961">
            <v>1</v>
          </cell>
        </row>
        <row r="1962">
          <cell r="A1962">
            <v>21</v>
          </cell>
          <cell r="B1962">
            <v>5</v>
          </cell>
          <cell r="C1962">
            <v>5</v>
          </cell>
          <cell r="D1962">
            <v>3</v>
          </cell>
          <cell r="E1962">
            <v>1</v>
          </cell>
          <cell r="F1962">
            <v>0</v>
          </cell>
          <cell r="G1962">
            <v>2.4500000000000002</v>
          </cell>
          <cell r="H1962">
            <v>310</v>
          </cell>
          <cell r="I1962">
            <v>2.2857142857142856</v>
          </cell>
          <cell r="J1962">
            <v>0</v>
          </cell>
          <cell r="K1962">
            <v>46.5</v>
          </cell>
          <cell r="M1962">
            <v>2025</v>
          </cell>
          <cell r="N1962">
            <v>2052</v>
          </cell>
          <cell r="O1962">
            <v>1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C1962">
            <v>1992</v>
          </cell>
          <cell r="AD1962">
            <v>1</v>
          </cell>
          <cell r="AE1962">
            <v>0</v>
          </cell>
          <cell r="AF1962">
            <v>1</v>
          </cell>
        </row>
        <row r="1963">
          <cell r="A1963">
            <v>58</v>
          </cell>
          <cell r="B1963">
            <v>1</v>
          </cell>
          <cell r="C1963">
            <v>5</v>
          </cell>
          <cell r="D1963">
            <v>3</v>
          </cell>
          <cell r="E1963">
            <v>1</v>
          </cell>
          <cell r="F1963">
            <v>0.61374445298097891</v>
          </cell>
          <cell r="G1963">
            <v>0.97474999999999989</v>
          </cell>
          <cell r="H1963">
            <v>35.156696519952256</v>
          </cell>
          <cell r="I1963">
            <v>1.0633405374654747</v>
          </cell>
          <cell r="J1963">
            <v>0</v>
          </cell>
          <cell r="K1963">
            <v>0</v>
          </cell>
          <cell r="M1963">
            <v>2003</v>
          </cell>
          <cell r="N1963">
            <v>2052</v>
          </cell>
          <cell r="O1963">
            <v>1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C1963">
            <v>1992</v>
          </cell>
          <cell r="AD1963">
            <v>1</v>
          </cell>
          <cell r="AE1963">
            <v>0</v>
          </cell>
          <cell r="AF1963">
            <v>1</v>
          </cell>
        </row>
        <row r="1964">
          <cell r="A1964">
            <v>58</v>
          </cell>
          <cell r="B1964">
            <v>2</v>
          </cell>
          <cell r="C1964">
            <v>5</v>
          </cell>
          <cell r="D1964">
            <v>3</v>
          </cell>
          <cell r="E1964">
            <v>1</v>
          </cell>
          <cell r="F1964">
            <v>0</v>
          </cell>
          <cell r="G1964">
            <v>0.97474999999999989</v>
          </cell>
          <cell r="H1964">
            <v>29.297247099960213</v>
          </cell>
          <cell r="I1964">
            <v>0.88611711455456221</v>
          </cell>
          <cell r="J1964">
            <v>0</v>
          </cell>
          <cell r="K1964">
            <v>0</v>
          </cell>
          <cell r="M1964">
            <v>2013</v>
          </cell>
          <cell r="N1964">
            <v>2052</v>
          </cell>
          <cell r="O1964">
            <v>1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X1964">
            <v>0</v>
          </cell>
          <cell r="Y1964">
            <v>0</v>
          </cell>
          <cell r="Z1964">
            <v>0</v>
          </cell>
          <cell r="AA1964">
            <v>0</v>
          </cell>
          <cell r="AC1964">
            <v>1992</v>
          </cell>
          <cell r="AD1964">
            <v>1</v>
          </cell>
          <cell r="AE1964">
            <v>0</v>
          </cell>
          <cell r="AF1964">
            <v>1</v>
          </cell>
        </row>
        <row r="1965">
          <cell r="A1965">
            <v>22</v>
          </cell>
          <cell r="B1965">
            <v>1</v>
          </cell>
          <cell r="C1965">
            <v>5</v>
          </cell>
          <cell r="D1965">
            <v>3</v>
          </cell>
          <cell r="E1965">
            <v>2</v>
          </cell>
          <cell r="F1965">
            <v>0</v>
          </cell>
          <cell r="G1965">
            <v>0.76</v>
          </cell>
          <cell r="H1965">
            <v>5.2310654685494216</v>
          </cell>
          <cell r="I1965">
            <v>6.4184852374839535E-2</v>
          </cell>
          <cell r="J1965">
            <v>0</v>
          </cell>
          <cell r="K1965">
            <v>0</v>
          </cell>
          <cell r="M1965">
            <v>2051</v>
          </cell>
          <cell r="N1965">
            <v>2052</v>
          </cell>
          <cell r="O1965">
            <v>1</v>
          </cell>
          <cell r="Q1965">
            <v>1</v>
          </cell>
          <cell r="R1965">
            <v>1</v>
          </cell>
          <cell r="S1965">
            <v>1</v>
          </cell>
          <cell r="T1965">
            <v>0</v>
          </cell>
          <cell r="U1965">
            <v>1</v>
          </cell>
          <cell r="V1965">
            <v>1</v>
          </cell>
          <cell r="W1965">
            <v>0</v>
          </cell>
          <cell r="X1965">
            <v>0</v>
          </cell>
          <cell r="Y1965">
            <v>1</v>
          </cell>
          <cell r="Z1965">
            <v>1</v>
          </cell>
          <cell r="AA1965">
            <v>1</v>
          </cell>
          <cell r="AC1965">
            <v>1992</v>
          </cell>
          <cell r="AD1965">
            <v>1</v>
          </cell>
          <cell r="AE1965">
            <v>0</v>
          </cell>
          <cell r="AF1965">
            <v>1</v>
          </cell>
        </row>
        <row r="1966">
          <cell r="A1966">
            <v>22</v>
          </cell>
          <cell r="B1966">
            <v>2</v>
          </cell>
          <cell r="C1966">
            <v>5</v>
          </cell>
          <cell r="D1966">
            <v>3</v>
          </cell>
          <cell r="E1966">
            <v>2</v>
          </cell>
          <cell r="F1966">
            <v>0</v>
          </cell>
          <cell r="G1966">
            <v>0.78</v>
          </cell>
          <cell r="H1966">
            <v>5.7535959974984365</v>
          </cell>
          <cell r="I1966">
            <v>6.2539086929330828E-2</v>
          </cell>
          <cell r="J1966">
            <v>0</v>
          </cell>
          <cell r="K1966">
            <v>0</v>
          </cell>
          <cell r="M1966">
            <v>2051</v>
          </cell>
          <cell r="N1966">
            <v>2052</v>
          </cell>
          <cell r="O1966">
            <v>1</v>
          </cell>
          <cell r="Q1966">
            <v>1</v>
          </cell>
          <cell r="R1966">
            <v>1</v>
          </cell>
          <cell r="S1966">
            <v>1</v>
          </cell>
          <cell r="T1966">
            <v>0</v>
          </cell>
          <cell r="U1966">
            <v>1</v>
          </cell>
          <cell r="V1966">
            <v>1</v>
          </cell>
          <cell r="W1966">
            <v>0</v>
          </cell>
          <cell r="X1966">
            <v>0</v>
          </cell>
          <cell r="Y1966">
            <v>1</v>
          </cell>
          <cell r="Z1966">
            <v>1</v>
          </cell>
          <cell r="AA1966">
            <v>1</v>
          </cell>
          <cell r="AC1966">
            <v>1992</v>
          </cell>
          <cell r="AD1966">
            <v>1</v>
          </cell>
          <cell r="AE1966">
            <v>0</v>
          </cell>
          <cell r="AF1966">
            <v>1</v>
          </cell>
        </row>
        <row r="1967">
          <cell r="A1967">
            <v>22</v>
          </cell>
          <cell r="B1967">
            <v>3</v>
          </cell>
          <cell r="C1967">
            <v>5</v>
          </cell>
          <cell r="D1967">
            <v>3</v>
          </cell>
          <cell r="E1967">
            <v>2</v>
          </cell>
          <cell r="F1967">
            <v>0</v>
          </cell>
          <cell r="G1967">
            <v>0.8</v>
          </cell>
          <cell r="H1967">
            <v>6.3953488372093021</v>
          </cell>
          <cell r="I1967">
            <v>5.8139534883720929E-2</v>
          </cell>
          <cell r="J1967">
            <v>0</v>
          </cell>
          <cell r="K1967">
            <v>0</v>
          </cell>
          <cell r="M1967">
            <v>2051</v>
          </cell>
          <cell r="N1967">
            <v>2052</v>
          </cell>
          <cell r="O1967">
            <v>1</v>
          </cell>
          <cell r="Q1967">
            <v>1</v>
          </cell>
          <cell r="R1967">
            <v>1</v>
          </cell>
          <cell r="S1967">
            <v>1</v>
          </cell>
          <cell r="T1967">
            <v>0</v>
          </cell>
          <cell r="U1967">
            <v>1</v>
          </cell>
          <cell r="V1967">
            <v>1</v>
          </cell>
          <cell r="W1967">
            <v>0</v>
          </cell>
          <cell r="X1967">
            <v>0</v>
          </cell>
          <cell r="Y1967">
            <v>1</v>
          </cell>
          <cell r="Z1967">
            <v>1</v>
          </cell>
          <cell r="AA1967">
            <v>1</v>
          </cell>
          <cell r="AC1967">
            <v>1992</v>
          </cell>
          <cell r="AD1967">
            <v>1</v>
          </cell>
          <cell r="AE1967">
            <v>0</v>
          </cell>
          <cell r="AF1967">
            <v>1</v>
          </cell>
        </row>
        <row r="1968">
          <cell r="A1968">
            <v>22</v>
          </cell>
          <cell r="B1968">
            <v>4</v>
          </cell>
          <cell r="C1968">
            <v>5</v>
          </cell>
          <cell r="D1968">
            <v>3</v>
          </cell>
          <cell r="E1968">
            <v>2</v>
          </cell>
          <cell r="F1968">
            <v>0</v>
          </cell>
          <cell r="G1968">
            <v>0.89</v>
          </cell>
          <cell r="H1968">
            <v>9.79879801411027</v>
          </cell>
          <cell r="I1968">
            <v>5.2260256075254773E-2</v>
          </cell>
          <cell r="J1968">
            <v>0</v>
          </cell>
          <cell r="K1968">
            <v>0</v>
          </cell>
          <cell r="M1968">
            <v>2051</v>
          </cell>
          <cell r="N1968">
            <v>2052</v>
          </cell>
          <cell r="O1968">
            <v>1</v>
          </cell>
          <cell r="Q1968">
            <v>1</v>
          </cell>
          <cell r="R1968">
            <v>1</v>
          </cell>
          <cell r="S1968">
            <v>1</v>
          </cell>
          <cell r="T1968">
            <v>0</v>
          </cell>
          <cell r="U1968">
            <v>1</v>
          </cell>
          <cell r="V1968">
            <v>1</v>
          </cell>
          <cell r="W1968">
            <v>0</v>
          </cell>
          <cell r="X1968">
            <v>0</v>
          </cell>
          <cell r="Y1968">
            <v>1</v>
          </cell>
          <cell r="Z1968">
            <v>1</v>
          </cell>
          <cell r="AA1968">
            <v>1</v>
          </cell>
          <cell r="AC1968">
            <v>1992</v>
          </cell>
          <cell r="AD1968">
            <v>1</v>
          </cell>
          <cell r="AE1968">
            <v>0</v>
          </cell>
          <cell r="AF1968">
            <v>1</v>
          </cell>
        </row>
        <row r="1969">
          <cell r="A1969">
            <v>22</v>
          </cell>
          <cell r="B1969">
            <v>5</v>
          </cell>
          <cell r="C1969">
            <v>5</v>
          </cell>
          <cell r="D1969">
            <v>3</v>
          </cell>
          <cell r="E1969">
            <v>2</v>
          </cell>
          <cell r="F1969">
            <v>0</v>
          </cell>
          <cell r="G1969">
            <v>0.97</v>
          </cell>
          <cell r="H1969">
            <v>9.9496523615439934</v>
          </cell>
          <cell r="I1969">
            <v>4.7950131862862622E-2</v>
          </cell>
          <cell r="J1969">
            <v>0</v>
          </cell>
          <cell r="K1969">
            <v>0</v>
          </cell>
          <cell r="M1969">
            <v>2051</v>
          </cell>
          <cell r="N1969">
            <v>2052</v>
          </cell>
          <cell r="O1969">
            <v>1</v>
          </cell>
          <cell r="Q1969">
            <v>1</v>
          </cell>
          <cell r="R1969">
            <v>1</v>
          </cell>
          <cell r="S1969">
            <v>1</v>
          </cell>
          <cell r="T1969">
            <v>0</v>
          </cell>
          <cell r="U1969">
            <v>1</v>
          </cell>
          <cell r="V1969">
            <v>1</v>
          </cell>
          <cell r="W1969">
            <v>0</v>
          </cell>
          <cell r="X1969">
            <v>0</v>
          </cell>
          <cell r="Y1969">
            <v>1</v>
          </cell>
          <cell r="Z1969">
            <v>1</v>
          </cell>
          <cell r="AA1969">
            <v>1</v>
          </cell>
          <cell r="AC1969">
            <v>1992</v>
          </cell>
          <cell r="AD1969">
            <v>1</v>
          </cell>
          <cell r="AE1969">
            <v>0</v>
          </cell>
          <cell r="AF1969">
            <v>1</v>
          </cell>
        </row>
        <row r="1970">
          <cell r="A1970">
            <v>23</v>
          </cell>
          <cell r="B1970">
            <v>1</v>
          </cell>
          <cell r="C1970">
            <v>5</v>
          </cell>
          <cell r="D1970">
            <v>3</v>
          </cell>
          <cell r="E1970">
            <v>2</v>
          </cell>
          <cell r="F1970">
            <v>0</v>
          </cell>
          <cell r="G1970">
            <v>0.77</v>
          </cell>
          <cell r="H1970">
            <v>53.246753246753244</v>
          </cell>
          <cell r="I1970">
            <v>1.3852813852813852</v>
          </cell>
          <cell r="J1970">
            <v>0</v>
          </cell>
          <cell r="K1970">
            <v>0</v>
          </cell>
          <cell r="M1970">
            <v>2051</v>
          </cell>
          <cell r="N1970">
            <v>2052</v>
          </cell>
          <cell r="O1970">
            <v>1</v>
          </cell>
          <cell r="Q1970">
            <v>1</v>
          </cell>
          <cell r="R1970">
            <v>1</v>
          </cell>
          <cell r="S1970">
            <v>1</v>
          </cell>
          <cell r="T1970">
            <v>0</v>
          </cell>
          <cell r="U1970">
            <v>1</v>
          </cell>
          <cell r="V1970">
            <v>1</v>
          </cell>
          <cell r="W1970">
            <v>0</v>
          </cell>
          <cell r="X1970">
            <v>0</v>
          </cell>
          <cell r="Y1970">
            <v>1</v>
          </cell>
          <cell r="Z1970">
            <v>1</v>
          </cell>
          <cell r="AA1970">
            <v>1</v>
          </cell>
          <cell r="AC1970">
            <v>1992</v>
          </cell>
          <cell r="AD1970">
            <v>1</v>
          </cell>
          <cell r="AE1970">
            <v>0</v>
          </cell>
          <cell r="AF1970">
            <v>1</v>
          </cell>
        </row>
        <row r="1971">
          <cell r="A1971">
            <v>23</v>
          </cell>
          <cell r="B1971">
            <v>2</v>
          </cell>
          <cell r="C1971">
            <v>5</v>
          </cell>
          <cell r="D1971">
            <v>3</v>
          </cell>
          <cell r="E1971">
            <v>2</v>
          </cell>
          <cell r="F1971">
            <v>0</v>
          </cell>
          <cell r="G1971">
            <v>0.78</v>
          </cell>
          <cell r="H1971">
            <v>49.572649572649574</v>
          </cell>
          <cell r="I1971">
            <v>1.3675213675213675</v>
          </cell>
          <cell r="J1971">
            <v>0</v>
          </cell>
          <cell r="K1971">
            <v>0</v>
          </cell>
          <cell r="M1971">
            <v>2051</v>
          </cell>
          <cell r="N1971">
            <v>2052</v>
          </cell>
          <cell r="O1971">
            <v>1</v>
          </cell>
          <cell r="Q1971">
            <v>1</v>
          </cell>
          <cell r="R1971">
            <v>1</v>
          </cell>
          <cell r="S1971">
            <v>1</v>
          </cell>
          <cell r="T1971">
            <v>0</v>
          </cell>
          <cell r="U1971">
            <v>1</v>
          </cell>
          <cell r="V1971">
            <v>1</v>
          </cell>
          <cell r="W1971">
            <v>0</v>
          </cell>
          <cell r="X1971">
            <v>0</v>
          </cell>
          <cell r="Y1971">
            <v>1</v>
          </cell>
          <cell r="Z1971">
            <v>1</v>
          </cell>
          <cell r="AA1971">
            <v>1</v>
          </cell>
          <cell r="AC1971">
            <v>1992</v>
          </cell>
          <cell r="AD1971">
            <v>1</v>
          </cell>
          <cell r="AE1971">
            <v>0</v>
          </cell>
          <cell r="AF1971">
            <v>1</v>
          </cell>
        </row>
        <row r="1972">
          <cell r="A1972">
            <v>23</v>
          </cell>
          <cell r="B1972">
            <v>3</v>
          </cell>
          <cell r="C1972">
            <v>5</v>
          </cell>
          <cell r="D1972">
            <v>3</v>
          </cell>
          <cell r="E1972">
            <v>2</v>
          </cell>
          <cell r="F1972">
            <v>0</v>
          </cell>
          <cell r="G1972">
            <v>0.89</v>
          </cell>
          <cell r="H1972">
            <v>69.662921348314612</v>
          </cell>
          <cell r="I1972">
            <v>1.1985018726591761</v>
          </cell>
          <cell r="J1972">
            <v>0</v>
          </cell>
          <cell r="K1972">
            <v>0</v>
          </cell>
          <cell r="M1972">
            <v>2051</v>
          </cell>
          <cell r="N1972">
            <v>2052</v>
          </cell>
          <cell r="O1972">
            <v>1</v>
          </cell>
          <cell r="Q1972">
            <v>1</v>
          </cell>
          <cell r="R1972">
            <v>1</v>
          </cell>
          <cell r="S1972">
            <v>1</v>
          </cell>
          <cell r="T1972">
            <v>0</v>
          </cell>
          <cell r="U1972">
            <v>1</v>
          </cell>
          <cell r="V1972">
            <v>1</v>
          </cell>
          <cell r="W1972">
            <v>0</v>
          </cell>
          <cell r="X1972">
            <v>0</v>
          </cell>
          <cell r="Y1972">
            <v>1</v>
          </cell>
          <cell r="Z1972">
            <v>1</v>
          </cell>
          <cell r="AA1972">
            <v>1</v>
          </cell>
          <cell r="AC1972">
            <v>1992</v>
          </cell>
          <cell r="AD1972">
            <v>1</v>
          </cell>
          <cell r="AE1972">
            <v>0</v>
          </cell>
          <cell r="AF1972">
            <v>1</v>
          </cell>
        </row>
        <row r="1973">
          <cell r="A1973">
            <v>23</v>
          </cell>
          <cell r="B1973">
            <v>4</v>
          </cell>
          <cell r="C1973">
            <v>5</v>
          </cell>
          <cell r="D1973">
            <v>3</v>
          </cell>
          <cell r="E1973">
            <v>2</v>
          </cell>
          <cell r="F1973">
            <v>0</v>
          </cell>
          <cell r="G1973">
            <v>0.8</v>
          </cell>
          <cell r="H1973">
            <v>48.333333333333336</v>
          </cell>
          <cell r="I1973">
            <v>1.3333333333333333</v>
          </cell>
          <cell r="J1973">
            <v>0</v>
          </cell>
          <cell r="K1973">
            <v>0</v>
          </cell>
          <cell r="M1973">
            <v>2051</v>
          </cell>
          <cell r="N1973">
            <v>2052</v>
          </cell>
          <cell r="O1973">
            <v>1</v>
          </cell>
          <cell r="Q1973">
            <v>1</v>
          </cell>
          <cell r="R1973">
            <v>1</v>
          </cell>
          <cell r="S1973">
            <v>1</v>
          </cell>
          <cell r="T1973">
            <v>0</v>
          </cell>
          <cell r="U1973">
            <v>1</v>
          </cell>
          <cell r="V1973">
            <v>1</v>
          </cell>
          <cell r="W1973">
            <v>0</v>
          </cell>
          <cell r="X1973">
            <v>0</v>
          </cell>
          <cell r="Y1973">
            <v>1</v>
          </cell>
          <cell r="Z1973">
            <v>1</v>
          </cell>
          <cell r="AA1973">
            <v>1</v>
          </cell>
          <cell r="AC1973">
            <v>1992</v>
          </cell>
          <cell r="AD1973">
            <v>1</v>
          </cell>
          <cell r="AE1973">
            <v>0</v>
          </cell>
          <cell r="AF1973">
            <v>1</v>
          </cell>
        </row>
        <row r="1974">
          <cell r="A1974">
            <v>23</v>
          </cell>
          <cell r="B1974">
            <v>5</v>
          </cell>
          <cell r="C1974">
            <v>5</v>
          </cell>
          <cell r="D1974">
            <v>3</v>
          </cell>
          <cell r="E1974">
            <v>2</v>
          </cell>
          <cell r="F1974">
            <v>0</v>
          </cell>
          <cell r="G1974">
            <v>0.91</v>
          </cell>
          <cell r="H1974">
            <v>68.131868131868131</v>
          </cell>
          <cell r="I1974">
            <v>1.1721611721611722</v>
          </cell>
          <cell r="J1974">
            <v>0</v>
          </cell>
          <cell r="K1974">
            <v>0</v>
          </cell>
          <cell r="M1974">
            <v>2051</v>
          </cell>
          <cell r="N1974">
            <v>2052</v>
          </cell>
          <cell r="O1974">
            <v>1</v>
          </cell>
          <cell r="Q1974">
            <v>1</v>
          </cell>
          <cell r="R1974">
            <v>1</v>
          </cell>
          <cell r="S1974">
            <v>1</v>
          </cell>
          <cell r="T1974">
            <v>0</v>
          </cell>
          <cell r="U1974">
            <v>1</v>
          </cell>
          <cell r="V1974">
            <v>1</v>
          </cell>
          <cell r="W1974">
            <v>0</v>
          </cell>
          <cell r="X1974">
            <v>0</v>
          </cell>
          <cell r="Y1974">
            <v>1</v>
          </cell>
          <cell r="Z1974">
            <v>1</v>
          </cell>
          <cell r="AA1974">
            <v>1</v>
          </cell>
          <cell r="AC1974">
            <v>1992</v>
          </cell>
          <cell r="AD1974">
            <v>1</v>
          </cell>
          <cell r="AE1974">
            <v>0</v>
          </cell>
          <cell r="AF1974">
            <v>1</v>
          </cell>
        </row>
        <row r="1975">
          <cell r="A1975">
            <v>23</v>
          </cell>
          <cell r="B1975">
            <v>6</v>
          </cell>
          <cell r="C1975">
            <v>5</v>
          </cell>
          <cell r="D1975">
            <v>3</v>
          </cell>
          <cell r="E1975">
            <v>2</v>
          </cell>
          <cell r="F1975">
            <v>0</v>
          </cell>
          <cell r="G1975">
            <v>0.83</v>
          </cell>
          <cell r="H1975">
            <v>46.586345381526101</v>
          </cell>
          <cell r="I1975">
            <v>1.285140562248996</v>
          </cell>
          <cell r="J1975">
            <v>0</v>
          </cell>
          <cell r="K1975">
            <v>0</v>
          </cell>
          <cell r="M1975">
            <v>2051</v>
          </cell>
          <cell r="N1975">
            <v>2052</v>
          </cell>
          <cell r="O1975">
            <v>1</v>
          </cell>
          <cell r="Q1975">
            <v>1</v>
          </cell>
          <cell r="R1975">
            <v>1</v>
          </cell>
          <cell r="S1975">
            <v>1</v>
          </cell>
          <cell r="T1975">
            <v>0</v>
          </cell>
          <cell r="U1975">
            <v>1</v>
          </cell>
          <cell r="V1975">
            <v>1</v>
          </cell>
          <cell r="W1975">
            <v>0</v>
          </cell>
          <cell r="X1975">
            <v>0</v>
          </cell>
          <cell r="Y1975">
            <v>1</v>
          </cell>
          <cell r="Z1975">
            <v>1</v>
          </cell>
          <cell r="AA1975">
            <v>1</v>
          </cell>
          <cell r="AC1975">
            <v>1992</v>
          </cell>
          <cell r="AD1975">
            <v>1</v>
          </cell>
          <cell r="AE1975">
            <v>0</v>
          </cell>
          <cell r="AF1975">
            <v>1</v>
          </cell>
        </row>
        <row r="1976">
          <cell r="A1976">
            <v>23</v>
          </cell>
          <cell r="B1976">
            <v>7</v>
          </cell>
          <cell r="C1976">
            <v>5</v>
          </cell>
          <cell r="D1976">
            <v>3</v>
          </cell>
          <cell r="E1976">
            <v>2</v>
          </cell>
          <cell r="F1976">
            <v>0</v>
          </cell>
          <cell r="G1976">
            <v>0.93</v>
          </cell>
          <cell r="H1976">
            <v>66.666666666666671</v>
          </cell>
          <cell r="I1976">
            <v>1.1469534050179211</v>
          </cell>
          <cell r="J1976">
            <v>0</v>
          </cell>
          <cell r="K1976">
            <v>0</v>
          </cell>
          <cell r="M1976">
            <v>2051</v>
          </cell>
          <cell r="N1976">
            <v>2052</v>
          </cell>
          <cell r="O1976">
            <v>1</v>
          </cell>
          <cell r="Q1976">
            <v>1</v>
          </cell>
          <cell r="R1976">
            <v>1</v>
          </cell>
          <cell r="S1976">
            <v>1</v>
          </cell>
          <cell r="T1976">
            <v>0</v>
          </cell>
          <cell r="U1976">
            <v>1</v>
          </cell>
          <cell r="V1976">
            <v>1</v>
          </cell>
          <cell r="W1976">
            <v>0</v>
          </cell>
          <cell r="X1976">
            <v>0</v>
          </cell>
          <cell r="Y1976">
            <v>1</v>
          </cell>
          <cell r="Z1976">
            <v>1</v>
          </cell>
          <cell r="AA1976">
            <v>1</v>
          </cell>
          <cell r="AC1976">
            <v>1992</v>
          </cell>
          <cell r="AD1976">
            <v>1</v>
          </cell>
          <cell r="AE1976">
            <v>0</v>
          </cell>
          <cell r="AF1976">
            <v>1</v>
          </cell>
        </row>
        <row r="1977">
          <cell r="A1977">
            <v>57</v>
          </cell>
          <cell r="B1977">
            <v>1</v>
          </cell>
          <cell r="C1977">
            <v>5</v>
          </cell>
          <cell r="D1977">
            <v>3</v>
          </cell>
          <cell r="E1977">
            <v>2</v>
          </cell>
          <cell r="F1977">
            <v>0.34999322385066689</v>
          </cell>
          <cell r="G1977">
            <v>0.77</v>
          </cell>
          <cell r="H1977">
            <v>23.077853432748974</v>
          </cell>
          <cell r="I1977">
            <v>0.7191399086692315</v>
          </cell>
          <cell r="J1977">
            <v>0</v>
          </cell>
          <cell r="K1977">
            <v>0</v>
          </cell>
          <cell r="M1977">
            <v>2003</v>
          </cell>
          <cell r="N1977">
            <v>2003</v>
          </cell>
          <cell r="O1977">
            <v>1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C1977">
            <v>1992</v>
          </cell>
          <cell r="AD1977">
            <v>1</v>
          </cell>
          <cell r="AE1977">
            <v>0</v>
          </cell>
          <cell r="AF1977">
            <v>1</v>
          </cell>
        </row>
        <row r="1978">
          <cell r="A1978">
            <v>57</v>
          </cell>
          <cell r="B1978">
            <v>2</v>
          </cell>
          <cell r="C1978">
            <v>5</v>
          </cell>
          <cell r="D1978">
            <v>3</v>
          </cell>
          <cell r="E1978">
            <v>2</v>
          </cell>
          <cell r="F1978">
            <v>0</v>
          </cell>
          <cell r="G1978">
            <v>0.8</v>
          </cell>
          <cell r="H1978">
            <v>26.4375</v>
          </cell>
          <cell r="I1978">
            <v>0.6875</v>
          </cell>
          <cell r="J1978">
            <v>0</v>
          </cell>
          <cell r="K1978">
            <v>0</v>
          </cell>
          <cell r="M1978">
            <v>2003</v>
          </cell>
          <cell r="N1978">
            <v>2052</v>
          </cell>
          <cell r="O1978">
            <v>1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C1978">
            <v>1992</v>
          </cell>
          <cell r="AD1978">
            <v>1</v>
          </cell>
          <cell r="AE1978">
            <v>0</v>
          </cell>
          <cell r="AF1978">
            <v>1</v>
          </cell>
        </row>
        <row r="1979">
          <cell r="A1979">
            <v>57</v>
          </cell>
          <cell r="B1979">
            <v>3</v>
          </cell>
          <cell r="C1979">
            <v>5</v>
          </cell>
          <cell r="D1979">
            <v>3</v>
          </cell>
          <cell r="E1979">
            <v>2</v>
          </cell>
          <cell r="F1979">
            <v>0</v>
          </cell>
          <cell r="G1979">
            <v>0.99</v>
          </cell>
          <cell r="H1979">
            <v>29.444444444444443</v>
          </cell>
          <cell r="I1979">
            <v>0.55555555555555558</v>
          </cell>
          <cell r="J1979">
            <v>0</v>
          </cell>
          <cell r="K1979">
            <v>0</v>
          </cell>
          <cell r="M1979">
            <v>2013</v>
          </cell>
          <cell r="N1979">
            <v>2052</v>
          </cell>
          <cell r="O1979">
            <v>1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C1979">
            <v>1992</v>
          </cell>
          <cell r="AD1979">
            <v>1</v>
          </cell>
          <cell r="AE1979">
            <v>0</v>
          </cell>
          <cell r="AF1979">
            <v>1</v>
          </cell>
        </row>
        <row r="1980">
          <cell r="A1980">
            <v>57</v>
          </cell>
          <cell r="B1980">
            <v>4</v>
          </cell>
          <cell r="C1980">
            <v>5</v>
          </cell>
          <cell r="D1980">
            <v>3</v>
          </cell>
          <cell r="E1980">
            <v>2</v>
          </cell>
          <cell r="F1980">
            <v>0</v>
          </cell>
          <cell r="G1980">
            <v>0.8</v>
          </cell>
          <cell r="H1980">
            <v>26.4375</v>
          </cell>
          <cell r="I1980">
            <v>0.6875</v>
          </cell>
          <cell r="J1980">
            <v>0</v>
          </cell>
          <cell r="K1980">
            <v>0</v>
          </cell>
          <cell r="M1980">
            <v>2020</v>
          </cell>
          <cell r="N1980">
            <v>2052</v>
          </cell>
          <cell r="O1980">
            <v>1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C1980">
            <v>1992</v>
          </cell>
          <cell r="AD1980">
            <v>1</v>
          </cell>
          <cell r="AE1980">
            <v>0</v>
          </cell>
          <cell r="AF1980">
            <v>1</v>
          </cell>
        </row>
        <row r="1981">
          <cell r="A1981">
            <v>57</v>
          </cell>
          <cell r="B1981">
            <v>5</v>
          </cell>
          <cell r="C1981">
            <v>5</v>
          </cell>
          <cell r="D1981">
            <v>3</v>
          </cell>
          <cell r="E1981">
            <v>2</v>
          </cell>
          <cell r="F1981">
            <v>0</v>
          </cell>
          <cell r="G1981">
            <v>0.99</v>
          </cell>
          <cell r="H1981">
            <v>29.444444444444443</v>
          </cell>
          <cell r="I1981">
            <v>0.55555555555555558</v>
          </cell>
          <cell r="J1981">
            <v>0</v>
          </cell>
          <cell r="K1981">
            <v>0</v>
          </cell>
          <cell r="M1981">
            <v>2020</v>
          </cell>
          <cell r="N1981">
            <v>2052</v>
          </cell>
          <cell r="O1981">
            <v>1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C1981">
            <v>1992</v>
          </cell>
          <cell r="AD1981">
            <v>1</v>
          </cell>
          <cell r="AE1981">
            <v>0</v>
          </cell>
          <cell r="AF1981">
            <v>1</v>
          </cell>
        </row>
        <row r="1982">
          <cell r="A1982">
            <v>59</v>
          </cell>
          <cell r="B1982">
            <v>1</v>
          </cell>
          <cell r="C1982">
            <v>5</v>
          </cell>
          <cell r="D1982">
            <v>3</v>
          </cell>
          <cell r="E1982">
            <v>3</v>
          </cell>
          <cell r="F1982">
            <v>9.3687782582170184E-3</v>
          </cell>
          <cell r="G1982">
            <v>0.78</v>
          </cell>
          <cell r="H1982">
            <v>44.780219780219781</v>
          </cell>
          <cell r="I1982">
            <v>1.4652014652014651</v>
          </cell>
          <cell r="J1982">
            <v>0</v>
          </cell>
          <cell r="K1982">
            <v>0</v>
          </cell>
          <cell r="M1982">
            <v>2003</v>
          </cell>
          <cell r="N1982">
            <v>2003</v>
          </cell>
          <cell r="O1982">
            <v>1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C1982">
            <v>1992</v>
          </cell>
          <cell r="AD1982">
            <v>1</v>
          </cell>
          <cell r="AE1982">
            <v>0</v>
          </cell>
          <cell r="AF1982">
            <v>1</v>
          </cell>
        </row>
        <row r="1983">
          <cell r="A1983">
            <v>59</v>
          </cell>
          <cell r="B1983">
            <v>2</v>
          </cell>
          <cell r="C1983">
            <v>5</v>
          </cell>
          <cell r="D1983">
            <v>3</v>
          </cell>
          <cell r="E1983">
            <v>3</v>
          </cell>
          <cell r="F1983">
            <v>0</v>
          </cell>
          <cell r="G1983">
            <v>0.79</v>
          </cell>
          <cell r="H1983">
            <v>44.755877034358051</v>
          </cell>
          <cell r="I1983">
            <v>1.4466546112115732</v>
          </cell>
          <cell r="J1983">
            <v>0</v>
          </cell>
          <cell r="K1983">
            <v>0</v>
          </cell>
          <cell r="M1983">
            <v>2007</v>
          </cell>
          <cell r="N1983">
            <v>2052</v>
          </cell>
          <cell r="O1983">
            <v>1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C1983">
            <v>1992</v>
          </cell>
          <cell r="AD1983">
            <v>1</v>
          </cell>
          <cell r="AE1983">
            <v>0</v>
          </cell>
          <cell r="AF1983">
            <v>1</v>
          </cell>
        </row>
        <row r="1984">
          <cell r="A1984">
            <v>59</v>
          </cell>
          <cell r="B1984">
            <v>3</v>
          </cell>
          <cell r="C1984">
            <v>5</v>
          </cell>
          <cell r="D1984">
            <v>3</v>
          </cell>
          <cell r="E1984">
            <v>3</v>
          </cell>
          <cell r="F1984">
            <v>0</v>
          </cell>
          <cell r="G1984">
            <v>0.78</v>
          </cell>
          <cell r="H1984">
            <v>44.780219780219781</v>
          </cell>
          <cell r="I1984">
            <v>1.4652014652014651</v>
          </cell>
          <cell r="J1984">
            <v>0</v>
          </cell>
          <cell r="K1984">
            <v>0</v>
          </cell>
          <cell r="M1984">
            <v>2003</v>
          </cell>
          <cell r="N1984">
            <v>2052</v>
          </cell>
          <cell r="O1984">
            <v>1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C1984">
            <v>1992</v>
          </cell>
          <cell r="AD1984">
            <v>1</v>
          </cell>
          <cell r="AE1984">
            <v>0</v>
          </cell>
          <cell r="AF1984">
            <v>1</v>
          </cell>
        </row>
        <row r="1985">
          <cell r="A1985">
            <v>59</v>
          </cell>
          <cell r="B1985">
            <v>4</v>
          </cell>
          <cell r="C1985">
            <v>5</v>
          </cell>
          <cell r="D1985">
            <v>3</v>
          </cell>
          <cell r="E1985">
            <v>3</v>
          </cell>
          <cell r="F1985">
            <v>0</v>
          </cell>
          <cell r="G1985">
            <v>0.8</v>
          </cell>
          <cell r="H1985">
            <v>62.767857142857146</v>
          </cell>
          <cell r="I1985">
            <v>1.4285714285714286</v>
          </cell>
          <cell r="J1985">
            <v>0</v>
          </cell>
          <cell r="K1985">
            <v>0</v>
          </cell>
          <cell r="M1985">
            <v>2003</v>
          </cell>
          <cell r="N1985">
            <v>2052</v>
          </cell>
          <cell r="O1985">
            <v>1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C1985">
            <v>1992</v>
          </cell>
          <cell r="AD1985">
            <v>1</v>
          </cell>
          <cell r="AE1985">
            <v>0</v>
          </cell>
          <cell r="AF1985">
            <v>1</v>
          </cell>
        </row>
        <row r="1986">
          <cell r="A1986">
            <v>59</v>
          </cell>
          <cell r="B1986">
            <v>5</v>
          </cell>
          <cell r="C1986">
            <v>5</v>
          </cell>
          <cell r="D1986">
            <v>3</v>
          </cell>
          <cell r="E1986">
            <v>3</v>
          </cell>
          <cell r="F1986">
            <v>0</v>
          </cell>
          <cell r="G1986">
            <v>0.85</v>
          </cell>
          <cell r="H1986">
            <v>75.882352941176464</v>
          </cell>
          <cell r="I1986">
            <v>1.3445378151260505</v>
          </cell>
          <cell r="J1986">
            <v>0</v>
          </cell>
          <cell r="K1986">
            <v>0</v>
          </cell>
          <cell r="M1986">
            <v>2007</v>
          </cell>
          <cell r="N1986">
            <v>2052</v>
          </cell>
          <cell r="O1986">
            <v>1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C1986">
            <v>1992</v>
          </cell>
          <cell r="AD1986">
            <v>1</v>
          </cell>
          <cell r="AE1986">
            <v>0</v>
          </cell>
          <cell r="AF1986">
            <v>1</v>
          </cell>
        </row>
        <row r="1987">
          <cell r="A1987">
            <v>31</v>
          </cell>
          <cell r="B1987">
            <v>1</v>
          </cell>
          <cell r="C1987">
            <v>5</v>
          </cell>
          <cell r="D1987">
            <v>4</v>
          </cell>
          <cell r="E1987">
            <v>1</v>
          </cell>
          <cell r="F1987">
            <v>0.24086308346207663</v>
          </cell>
          <cell r="G1987">
            <v>0.37430809149287547</v>
          </cell>
          <cell r="H1987">
            <v>4798.9330145229314</v>
          </cell>
          <cell r="I1987">
            <v>32.64580281988389</v>
          </cell>
          <cell r="J1987">
            <v>0</v>
          </cell>
          <cell r="K1987">
            <v>0</v>
          </cell>
          <cell r="M1987">
            <v>2003</v>
          </cell>
          <cell r="N1987">
            <v>2003</v>
          </cell>
          <cell r="O1987">
            <v>1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C1987">
            <v>1992</v>
          </cell>
          <cell r="AD1987">
            <v>1</v>
          </cell>
          <cell r="AE1987">
            <v>0</v>
          </cell>
          <cell r="AF1987">
            <v>1</v>
          </cell>
        </row>
        <row r="1988">
          <cell r="A1988">
            <v>31</v>
          </cell>
          <cell r="B1988">
            <v>2</v>
          </cell>
          <cell r="C1988">
            <v>5</v>
          </cell>
          <cell r="D1988">
            <v>4</v>
          </cell>
          <cell r="E1988">
            <v>1</v>
          </cell>
          <cell r="F1988">
            <v>0</v>
          </cell>
          <cell r="G1988">
            <v>0.380627578751846</v>
          </cell>
          <cell r="H1988">
            <v>5061.5584767364226</v>
          </cell>
          <cell r="I1988">
            <v>34.432370590043696</v>
          </cell>
          <cell r="J1988">
            <v>0</v>
          </cell>
          <cell r="K1988">
            <v>0</v>
          </cell>
          <cell r="M1988">
            <v>2004</v>
          </cell>
          <cell r="N1988">
            <v>2052</v>
          </cell>
          <cell r="O1988">
            <v>1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C1988">
            <v>1992</v>
          </cell>
          <cell r="AD1988">
            <v>1</v>
          </cell>
          <cell r="AE1988">
            <v>0</v>
          </cell>
          <cell r="AF1988">
            <v>1</v>
          </cell>
        </row>
        <row r="1989">
          <cell r="A1989">
            <v>31</v>
          </cell>
          <cell r="B1989">
            <v>3</v>
          </cell>
          <cell r="C1989">
            <v>5</v>
          </cell>
          <cell r="D1989">
            <v>4</v>
          </cell>
          <cell r="E1989">
            <v>1</v>
          </cell>
          <cell r="F1989">
            <v>0</v>
          </cell>
          <cell r="G1989">
            <v>0.40626810387690959</v>
          </cell>
          <cell r="H1989">
            <v>5061.5584767364226</v>
          </cell>
          <cell r="I1989">
            <v>34.432370590043696</v>
          </cell>
          <cell r="J1989">
            <v>0</v>
          </cell>
          <cell r="K1989">
            <v>0</v>
          </cell>
          <cell r="M1989">
            <v>2011</v>
          </cell>
          <cell r="N1989">
            <v>2052</v>
          </cell>
          <cell r="O1989">
            <v>1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C1989">
            <v>1992</v>
          </cell>
          <cell r="AD1989">
            <v>1</v>
          </cell>
          <cell r="AE1989">
            <v>0</v>
          </cell>
          <cell r="AF1989">
            <v>1</v>
          </cell>
        </row>
        <row r="1990">
          <cell r="A1990">
            <v>31</v>
          </cell>
          <cell r="B1990">
            <v>4</v>
          </cell>
          <cell r="C1990">
            <v>5</v>
          </cell>
          <cell r="D1990">
            <v>4</v>
          </cell>
          <cell r="E1990">
            <v>1</v>
          </cell>
          <cell r="F1990">
            <v>0</v>
          </cell>
          <cell r="G1990">
            <v>0.42765063565990485</v>
          </cell>
          <cell r="H1990">
            <v>5061.5584767364226</v>
          </cell>
          <cell r="I1990">
            <v>34.432370590043696</v>
          </cell>
          <cell r="J1990">
            <v>0</v>
          </cell>
          <cell r="K1990">
            <v>0</v>
          </cell>
          <cell r="M1990">
            <v>2011</v>
          </cell>
          <cell r="N1990">
            <v>2052</v>
          </cell>
          <cell r="O1990">
            <v>1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C1990">
            <v>1992</v>
          </cell>
          <cell r="AD1990">
            <v>1</v>
          </cell>
          <cell r="AE1990">
            <v>0</v>
          </cell>
          <cell r="AF1990">
            <v>1</v>
          </cell>
        </row>
        <row r="1991">
          <cell r="A1991">
            <v>31</v>
          </cell>
          <cell r="B1991">
            <v>5</v>
          </cell>
          <cell r="C1991">
            <v>5</v>
          </cell>
          <cell r="D1991">
            <v>4</v>
          </cell>
          <cell r="E1991">
            <v>1</v>
          </cell>
          <cell r="F1991">
            <v>0</v>
          </cell>
          <cell r="G1991">
            <v>0.4779624751493054</v>
          </cell>
          <cell r="H1991">
            <v>5509.1792944069903</v>
          </cell>
          <cell r="I1991">
            <v>34.432370590043696</v>
          </cell>
          <cell r="J1991">
            <v>0</v>
          </cell>
          <cell r="K1991">
            <v>0</v>
          </cell>
          <cell r="M1991">
            <v>2011</v>
          </cell>
          <cell r="N1991">
            <v>2052</v>
          </cell>
          <cell r="O1991">
            <v>1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C1991">
            <v>1992</v>
          </cell>
          <cell r="AD1991">
            <v>1</v>
          </cell>
          <cell r="AE1991">
            <v>0</v>
          </cell>
          <cell r="AF1991">
            <v>1</v>
          </cell>
        </row>
        <row r="1992">
          <cell r="A1992">
            <v>31</v>
          </cell>
          <cell r="B1992">
            <v>6</v>
          </cell>
          <cell r="C1992">
            <v>5</v>
          </cell>
          <cell r="D1992">
            <v>4</v>
          </cell>
          <cell r="E1992">
            <v>1</v>
          </cell>
          <cell r="F1992">
            <v>0</v>
          </cell>
          <cell r="G1992">
            <v>0.45140900430767733</v>
          </cell>
          <cell r="H1992">
            <v>5061.5584767364226</v>
          </cell>
          <cell r="I1992">
            <v>34.432370590043696</v>
          </cell>
          <cell r="J1992">
            <v>0</v>
          </cell>
          <cell r="K1992">
            <v>0</v>
          </cell>
          <cell r="M1992">
            <v>2020</v>
          </cell>
          <cell r="N1992">
            <v>2052</v>
          </cell>
          <cell r="O1992">
            <v>1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C1992">
            <v>1992</v>
          </cell>
          <cell r="AD1992">
            <v>1</v>
          </cell>
          <cell r="AE1992">
            <v>0</v>
          </cell>
          <cell r="AF1992">
            <v>1</v>
          </cell>
        </row>
        <row r="1993">
          <cell r="A1993">
            <v>31</v>
          </cell>
          <cell r="B1993">
            <v>7</v>
          </cell>
          <cell r="C1993">
            <v>5</v>
          </cell>
          <cell r="D1993">
            <v>4</v>
          </cell>
          <cell r="E1993">
            <v>1</v>
          </cell>
          <cell r="F1993">
            <v>0</v>
          </cell>
          <cell r="G1993">
            <v>0.50783512984613699</v>
          </cell>
          <cell r="H1993">
            <v>5509.1792944069903</v>
          </cell>
          <cell r="I1993">
            <v>34.432370590043696</v>
          </cell>
          <cell r="J1993">
            <v>0</v>
          </cell>
          <cell r="K1993">
            <v>0</v>
          </cell>
          <cell r="M1993">
            <v>2020</v>
          </cell>
          <cell r="N1993">
            <v>2052</v>
          </cell>
          <cell r="O1993">
            <v>1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C1993">
            <v>1992</v>
          </cell>
          <cell r="AD1993">
            <v>1</v>
          </cell>
          <cell r="AE1993">
            <v>0</v>
          </cell>
          <cell r="AF1993">
            <v>1</v>
          </cell>
        </row>
        <row r="1994">
          <cell r="A1994">
            <v>31</v>
          </cell>
          <cell r="B1994">
            <v>8</v>
          </cell>
          <cell r="C1994">
            <v>5</v>
          </cell>
          <cell r="D1994">
            <v>4</v>
          </cell>
          <cell r="E1994">
            <v>1</v>
          </cell>
          <cell r="F1994">
            <v>0</v>
          </cell>
          <cell r="G1994">
            <v>0.4779624751493054</v>
          </cell>
          <cell r="H1994">
            <v>5061.5584767364226</v>
          </cell>
          <cell r="I1994">
            <v>34.432370590043696</v>
          </cell>
          <cell r="J1994">
            <v>0</v>
          </cell>
          <cell r="K1994">
            <v>0</v>
          </cell>
          <cell r="M1994">
            <v>2030</v>
          </cell>
          <cell r="N1994">
            <v>2052</v>
          </cell>
          <cell r="O1994">
            <v>1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C1994">
            <v>1992</v>
          </cell>
          <cell r="AD1994">
            <v>1</v>
          </cell>
          <cell r="AE1994">
            <v>0</v>
          </cell>
          <cell r="AF1994">
            <v>1</v>
          </cell>
        </row>
        <row r="1995">
          <cell r="A1995">
            <v>31</v>
          </cell>
          <cell r="B1995">
            <v>9</v>
          </cell>
          <cell r="C1995">
            <v>5</v>
          </cell>
          <cell r="D1995">
            <v>4</v>
          </cell>
          <cell r="E1995">
            <v>1</v>
          </cell>
          <cell r="F1995">
            <v>0</v>
          </cell>
          <cell r="G1995">
            <v>0.54169080516921275</v>
          </cell>
          <cell r="H1995">
            <v>5509.1792944069903</v>
          </cell>
          <cell r="I1995">
            <v>34.432370590043696</v>
          </cell>
          <cell r="J1995">
            <v>0</v>
          </cell>
          <cell r="K1995">
            <v>0</v>
          </cell>
          <cell r="M1995">
            <v>2030</v>
          </cell>
          <cell r="N1995">
            <v>2052</v>
          </cell>
          <cell r="O1995">
            <v>1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C1995">
            <v>1992</v>
          </cell>
          <cell r="AD1995">
            <v>1</v>
          </cell>
          <cell r="AE1995">
            <v>0</v>
          </cell>
          <cell r="AF1995">
            <v>1</v>
          </cell>
        </row>
        <row r="1996">
          <cell r="A1996">
            <v>32</v>
          </cell>
          <cell r="B1996">
            <v>1</v>
          </cell>
          <cell r="C1996">
            <v>5</v>
          </cell>
          <cell r="D1996">
            <v>4</v>
          </cell>
          <cell r="E1996">
            <v>1</v>
          </cell>
          <cell r="F1996">
            <v>0.75913691653792337</v>
          </cell>
          <cell r="G1996">
            <v>1.1519614143855001</v>
          </cell>
          <cell r="H1996">
            <v>6266.6914473879524</v>
          </cell>
          <cell r="I1996">
            <v>18.937803824524028</v>
          </cell>
          <cell r="J1996">
            <v>0</v>
          </cell>
          <cell r="K1996">
            <v>0</v>
          </cell>
          <cell r="M1996">
            <v>2003</v>
          </cell>
          <cell r="N1996">
            <v>2003</v>
          </cell>
          <cell r="O1996">
            <v>1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C1996">
            <v>1992</v>
          </cell>
          <cell r="AD1996">
            <v>1</v>
          </cell>
          <cell r="AE1996">
            <v>0</v>
          </cell>
          <cell r="AF1996">
            <v>1</v>
          </cell>
        </row>
        <row r="1997">
          <cell r="A1997">
            <v>32</v>
          </cell>
          <cell r="B1997">
            <v>2</v>
          </cell>
          <cell r="C1997">
            <v>5</v>
          </cell>
          <cell r="D1997">
            <v>4</v>
          </cell>
          <cell r="E1997">
            <v>1</v>
          </cell>
          <cell r="F1997">
            <v>0</v>
          </cell>
          <cell r="G1997">
            <v>1.2555989801892915</v>
          </cell>
          <cell r="H1997">
            <v>6266.6914473879524</v>
          </cell>
          <cell r="I1997">
            <v>18.937803824524028</v>
          </cell>
          <cell r="J1997">
            <v>0</v>
          </cell>
          <cell r="K1997">
            <v>0</v>
          </cell>
          <cell r="M1997">
            <v>2004</v>
          </cell>
          <cell r="N1997">
            <v>2052</v>
          </cell>
          <cell r="O1997">
            <v>1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C1997">
            <v>1992</v>
          </cell>
          <cell r="AD1997">
            <v>1</v>
          </cell>
          <cell r="AE1997">
            <v>0</v>
          </cell>
          <cell r="AF1997">
            <v>1</v>
          </cell>
        </row>
        <row r="1998">
          <cell r="A1998">
            <v>32</v>
          </cell>
          <cell r="B1998">
            <v>3</v>
          </cell>
          <cell r="C1998">
            <v>5</v>
          </cell>
          <cell r="D1998">
            <v>4</v>
          </cell>
          <cell r="E1998">
            <v>1</v>
          </cell>
          <cell r="F1998">
            <v>0</v>
          </cell>
          <cell r="G1998">
            <v>1.2756371740545605</v>
          </cell>
          <cell r="H1998">
            <v>6266.6914473879524</v>
          </cell>
          <cell r="I1998">
            <v>18.937803824524028</v>
          </cell>
          <cell r="J1998">
            <v>0</v>
          </cell>
          <cell r="K1998">
            <v>0</v>
          </cell>
          <cell r="M1998">
            <v>2011</v>
          </cell>
          <cell r="N1998">
            <v>2052</v>
          </cell>
          <cell r="O1998">
            <v>1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C1998">
            <v>1992</v>
          </cell>
          <cell r="AD1998">
            <v>1</v>
          </cell>
          <cell r="AE1998">
            <v>0</v>
          </cell>
          <cell r="AF1998">
            <v>1</v>
          </cell>
        </row>
        <row r="1999">
          <cell r="A1999">
            <v>32</v>
          </cell>
          <cell r="B1999">
            <v>4</v>
          </cell>
          <cell r="C1999">
            <v>5</v>
          </cell>
          <cell r="D1999">
            <v>4</v>
          </cell>
          <cell r="E1999">
            <v>1</v>
          </cell>
          <cell r="F1999">
            <v>0</v>
          </cell>
          <cell r="G1999">
            <v>1.3427975589919237</v>
          </cell>
          <cell r="H1999">
            <v>6266.6914473879524</v>
          </cell>
          <cell r="I1999">
            <v>18.937803824524028</v>
          </cell>
          <cell r="J1999">
            <v>0</v>
          </cell>
          <cell r="K1999">
            <v>0</v>
          </cell>
          <cell r="M1999">
            <v>2011</v>
          </cell>
          <cell r="N1999">
            <v>2052</v>
          </cell>
          <cell r="O1999">
            <v>1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C1999">
            <v>1992</v>
          </cell>
          <cell r="AD1999">
            <v>1</v>
          </cell>
          <cell r="AE1999">
            <v>0</v>
          </cell>
          <cell r="AF1999">
            <v>1</v>
          </cell>
        </row>
        <row r="2000">
          <cell r="A2000">
            <v>32</v>
          </cell>
          <cell r="B2000">
            <v>5</v>
          </cell>
          <cell r="C2000">
            <v>5</v>
          </cell>
          <cell r="D2000">
            <v>4</v>
          </cell>
          <cell r="E2000">
            <v>1</v>
          </cell>
          <cell r="F2000">
            <v>0</v>
          </cell>
          <cell r="G2000">
            <v>1.5008305122108097</v>
          </cell>
          <cell r="H2000">
            <v>6886.4741180087385</v>
          </cell>
          <cell r="I2000">
            <v>18.937803824524028</v>
          </cell>
          <cell r="J2000">
            <v>0</v>
          </cell>
          <cell r="K2000">
            <v>0</v>
          </cell>
          <cell r="M2000">
            <v>2011</v>
          </cell>
          <cell r="N2000">
            <v>2052</v>
          </cell>
          <cell r="O2000">
            <v>1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C2000">
            <v>1992</v>
          </cell>
          <cell r="AD2000">
            <v>1</v>
          </cell>
          <cell r="AE2000">
            <v>0</v>
          </cell>
          <cell r="AF2000">
            <v>1</v>
          </cell>
        </row>
        <row r="2001">
          <cell r="A2001">
            <v>32</v>
          </cell>
          <cell r="B2001">
            <v>6</v>
          </cell>
          <cell r="C2001">
            <v>5</v>
          </cell>
          <cell r="D2001">
            <v>4</v>
          </cell>
          <cell r="E2001">
            <v>1</v>
          </cell>
          <cell r="F2001">
            <v>0</v>
          </cell>
          <cell r="G2001">
            <v>1.4174227415084442</v>
          </cell>
          <cell r="H2001">
            <v>6266.6914473879524</v>
          </cell>
          <cell r="I2001">
            <v>18.937803824524028</v>
          </cell>
          <cell r="J2001">
            <v>0</v>
          </cell>
          <cell r="K2001">
            <v>0</v>
          </cell>
          <cell r="M2001">
            <v>2020</v>
          </cell>
          <cell r="N2001">
            <v>2052</v>
          </cell>
          <cell r="O2001">
            <v>1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C2001">
            <v>1992</v>
          </cell>
          <cell r="AD2001">
            <v>1</v>
          </cell>
          <cell r="AE2001">
            <v>0</v>
          </cell>
          <cell r="AF2001">
            <v>1</v>
          </cell>
        </row>
        <row r="2002">
          <cell r="A2002">
            <v>32</v>
          </cell>
          <cell r="B2002">
            <v>7</v>
          </cell>
          <cell r="C2002">
            <v>5</v>
          </cell>
          <cell r="D2002">
            <v>4</v>
          </cell>
          <cell r="E2002">
            <v>1</v>
          </cell>
          <cell r="F2002">
            <v>0</v>
          </cell>
          <cell r="G2002">
            <v>1.5945160285786506</v>
          </cell>
          <cell r="H2002">
            <v>6886.4741180087385</v>
          </cell>
          <cell r="I2002">
            <v>18.937803824524028</v>
          </cell>
          <cell r="J2002">
            <v>0</v>
          </cell>
          <cell r="K2002">
            <v>0</v>
          </cell>
          <cell r="M2002">
            <v>2020</v>
          </cell>
          <cell r="N2002">
            <v>2052</v>
          </cell>
          <cell r="O2002">
            <v>1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C2002">
            <v>1992</v>
          </cell>
          <cell r="AD2002">
            <v>1</v>
          </cell>
          <cell r="AE2002">
            <v>0</v>
          </cell>
          <cell r="AF2002">
            <v>1</v>
          </cell>
        </row>
        <row r="2003">
          <cell r="A2003">
            <v>32</v>
          </cell>
          <cell r="B2003">
            <v>12</v>
          </cell>
          <cell r="C2003">
            <v>5</v>
          </cell>
          <cell r="D2003">
            <v>4</v>
          </cell>
          <cell r="E2003">
            <v>1</v>
          </cell>
          <cell r="F2003">
            <v>0</v>
          </cell>
          <cell r="G2003">
            <v>1.5945160285786506</v>
          </cell>
          <cell r="H2003">
            <v>6886.4741180087385</v>
          </cell>
          <cell r="I2003">
            <v>18.937803824524028</v>
          </cell>
          <cell r="J2003">
            <v>0</v>
          </cell>
          <cell r="K2003">
            <v>688.6474118008739</v>
          </cell>
          <cell r="M2003">
            <v>2022</v>
          </cell>
          <cell r="N2003">
            <v>2052</v>
          </cell>
          <cell r="O2003">
            <v>1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C2003">
            <v>1992</v>
          </cell>
          <cell r="AD2003">
            <v>1</v>
          </cell>
          <cell r="AE2003">
            <v>0</v>
          </cell>
          <cell r="AF2003">
            <v>1</v>
          </cell>
        </row>
        <row r="2004">
          <cell r="A2004">
            <v>32</v>
          </cell>
          <cell r="B2004">
            <v>13</v>
          </cell>
          <cell r="C2004">
            <v>5</v>
          </cell>
          <cell r="D2004">
            <v>4</v>
          </cell>
          <cell r="E2004">
            <v>1</v>
          </cell>
          <cell r="F2004">
            <v>0</v>
          </cell>
          <cell r="G2004">
            <v>1.5945160285786506</v>
          </cell>
          <cell r="H2004">
            <v>6886.4741180087385</v>
          </cell>
          <cell r="I2004">
            <v>18.937803824524028</v>
          </cell>
          <cell r="J2004">
            <v>0</v>
          </cell>
          <cell r="K2004">
            <v>1032.9711177013107</v>
          </cell>
          <cell r="M2004">
            <v>2025</v>
          </cell>
          <cell r="N2004">
            <v>2052</v>
          </cell>
          <cell r="O2004">
            <v>1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C2004">
            <v>1992</v>
          </cell>
          <cell r="AD2004">
            <v>1</v>
          </cell>
          <cell r="AE2004">
            <v>0</v>
          </cell>
          <cell r="AF2004">
            <v>1</v>
          </cell>
        </row>
        <row r="2005">
          <cell r="A2005">
            <v>32</v>
          </cell>
          <cell r="B2005">
            <v>8</v>
          </cell>
          <cell r="C2005">
            <v>5</v>
          </cell>
          <cell r="D2005">
            <v>4</v>
          </cell>
          <cell r="E2005">
            <v>1</v>
          </cell>
          <cell r="F2005">
            <v>0</v>
          </cell>
          <cell r="G2005">
            <v>1.5008305122108097</v>
          </cell>
          <cell r="H2005">
            <v>6266.6914473879524</v>
          </cell>
          <cell r="I2005">
            <v>18.937803824524028</v>
          </cell>
          <cell r="J2005">
            <v>0</v>
          </cell>
          <cell r="K2005">
            <v>0</v>
          </cell>
          <cell r="M2005">
            <v>2030</v>
          </cell>
          <cell r="N2005">
            <v>2052</v>
          </cell>
          <cell r="O2005">
            <v>1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C2005">
            <v>1992</v>
          </cell>
          <cell r="AD2005">
            <v>1</v>
          </cell>
          <cell r="AE2005">
            <v>0</v>
          </cell>
          <cell r="AF2005">
            <v>1</v>
          </cell>
        </row>
        <row r="2006">
          <cell r="A2006">
            <v>32</v>
          </cell>
          <cell r="B2006">
            <v>9</v>
          </cell>
          <cell r="C2006">
            <v>5</v>
          </cell>
          <cell r="D2006">
            <v>4</v>
          </cell>
          <cell r="E2006">
            <v>1</v>
          </cell>
          <cell r="F2006">
            <v>0</v>
          </cell>
          <cell r="G2006">
            <v>1.7008495654060805</v>
          </cell>
          <cell r="H2006">
            <v>6886.4741180087385</v>
          </cell>
          <cell r="I2006">
            <v>18.937803824524028</v>
          </cell>
          <cell r="J2006">
            <v>0</v>
          </cell>
          <cell r="K2006">
            <v>1032.9711177013107</v>
          </cell>
          <cell r="M2006">
            <v>2030</v>
          </cell>
          <cell r="N2006">
            <v>2052</v>
          </cell>
          <cell r="O2006">
            <v>1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C2006">
            <v>1992</v>
          </cell>
          <cell r="AD2006">
            <v>1</v>
          </cell>
          <cell r="AE2006">
            <v>0</v>
          </cell>
          <cell r="AF2006">
            <v>1</v>
          </cell>
        </row>
        <row r="2007">
          <cell r="A2007">
            <v>34</v>
          </cell>
          <cell r="B2007">
            <v>1</v>
          </cell>
          <cell r="C2007">
            <v>5</v>
          </cell>
          <cell r="D2007">
            <v>5</v>
          </cell>
          <cell r="E2007">
            <v>1</v>
          </cell>
          <cell r="F2007">
            <v>0.487833390660248</v>
          </cell>
          <cell r="G2007">
            <v>0.7</v>
          </cell>
          <cell r="H2007">
            <v>52.560439969176251</v>
          </cell>
          <cell r="I2007">
            <v>0.4277070160240386</v>
          </cell>
          <cell r="J2007">
            <v>0</v>
          </cell>
          <cell r="K2007">
            <v>0</v>
          </cell>
          <cell r="M2007">
            <v>1995</v>
          </cell>
          <cell r="N2007">
            <v>2052</v>
          </cell>
          <cell r="O2007">
            <v>1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C2007">
            <v>1992</v>
          </cell>
          <cell r="AD2007">
            <v>1</v>
          </cell>
          <cell r="AE2007">
            <v>0</v>
          </cell>
          <cell r="AF2007">
            <v>1</v>
          </cell>
        </row>
        <row r="2008">
          <cell r="A2008">
            <v>34</v>
          </cell>
          <cell r="B2008">
            <v>2</v>
          </cell>
          <cell r="C2008">
            <v>5</v>
          </cell>
          <cell r="D2008">
            <v>5</v>
          </cell>
          <cell r="E2008">
            <v>1</v>
          </cell>
          <cell r="F2008">
            <v>0</v>
          </cell>
          <cell r="G2008">
            <v>0.8</v>
          </cell>
          <cell r="H2008">
            <v>61.463082302713701</v>
          </cell>
          <cell r="I2008">
            <v>0.4277070160240386</v>
          </cell>
          <cell r="J2008">
            <v>0</v>
          </cell>
          <cell r="K2008">
            <v>0</v>
          </cell>
          <cell r="M2008">
            <v>2000</v>
          </cell>
          <cell r="N2008">
            <v>2052</v>
          </cell>
          <cell r="O2008">
            <v>1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C2008">
            <v>1992</v>
          </cell>
          <cell r="AD2008">
            <v>1</v>
          </cell>
          <cell r="AE2008">
            <v>0</v>
          </cell>
          <cell r="AF2008">
            <v>1</v>
          </cell>
        </row>
        <row r="2009">
          <cell r="A2009">
            <v>35</v>
          </cell>
          <cell r="B2009">
            <v>1</v>
          </cell>
          <cell r="C2009">
            <v>5</v>
          </cell>
          <cell r="D2009">
            <v>5</v>
          </cell>
          <cell r="E2009">
            <v>2</v>
          </cell>
          <cell r="F2009">
            <v>0.30729996504333323</v>
          </cell>
          <cell r="G2009">
            <v>0.45</v>
          </cell>
          <cell r="H2009">
            <v>37.701581412489269</v>
          </cell>
          <cell r="I2009">
            <v>0.4277070160240386</v>
          </cell>
          <cell r="J2009">
            <v>0</v>
          </cell>
          <cell r="K2009">
            <v>0</v>
          </cell>
          <cell r="M2009">
            <v>1995</v>
          </cell>
          <cell r="N2009">
            <v>2052</v>
          </cell>
          <cell r="O2009">
            <v>1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C2009">
            <v>1992</v>
          </cell>
          <cell r="AD2009">
            <v>1</v>
          </cell>
          <cell r="AE2009">
            <v>0</v>
          </cell>
          <cell r="AF2009">
            <v>1</v>
          </cell>
        </row>
        <row r="2010">
          <cell r="A2010">
            <v>35</v>
          </cell>
          <cell r="B2010">
            <v>2</v>
          </cell>
          <cell r="C2010">
            <v>5</v>
          </cell>
          <cell r="D2010">
            <v>5</v>
          </cell>
          <cell r="E2010">
            <v>2</v>
          </cell>
          <cell r="F2010">
            <v>0.20486664336222216</v>
          </cell>
          <cell r="G2010">
            <v>0.6</v>
          </cell>
          <cell r="H2010">
            <v>51.372364924665021</v>
          </cell>
          <cell r="I2010">
            <v>0.4277070160240386</v>
          </cell>
          <cell r="J2010">
            <v>0</v>
          </cell>
          <cell r="K2010">
            <v>0</v>
          </cell>
          <cell r="M2010">
            <v>1995</v>
          </cell>
          <cell r="N2010">
            <v>2052</v>
          </cell>
          <cell r="O2010">
            <v>1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C2010">
            <v>1992</v>
          </cell>
          <cell r="AD2010">
            <v>1</v>
          </cell>
          <cell r="AE2010">
            <v>0</v>
          </cell>
          <cell r="AF2010">
            <v>1</v>
          </cell>
        </row>
        <row r="2011">
          <cell r="A2011">
            <v>24</v>
          </cell>
          <cell r="B2011">
            <v>1</v>
          </cell>
          <cell r="C2011">
            <v>5</v>
          </cell>
          <cell r="D2011">
            <v>6</v>
          </cell>
          <cell r="E2011">
            <v>1</v>
          </cell>
          <cell r="F2011">
            <v>7.3277786275752987E-2</v>
          </cell>
          <cell r="G2011">
            <v>10</v>
          </cell>
          <cell r="H2011">
            <v>92.998482973791027</v>
          </cell>
          <cell r="I2011">
            <v>4.7852631976013074</v>
          </cell>
          <cell r="J2011">
            <v>0</v>
          </cell>
          <cell r="K2011">
            <v>0</v>
          </cell>
          <cell r="M2011">
            <v>2003</v>
          </cell>
          <cell r="N2011">
            <v>2007</v>
          </cell>
          <cell r="O2011">
            <v>1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C2011">
            <v>2005</v>
          </cell>
          <cell r="AD2011">
            <v>1</v>
          </cell>
          <cell r="AE2011">
            <v>0</v>
          </cell>
          <cell r="AF2011">
            <v>1</v>
          </cell>
        </row>
        <row r="2012">
          <cell r="A2012">
            <v>24</v>
          </cell>
          <cell r="B2012">
            <v>2</v>
          </cell>
          <cell r="C2012">
            <v>5</v>
          </cell>
          <cell r="D2012">
            <v>6</v>
          </cell>
          <cell r="E2012">
            <v>1</v>
          </cell>
          <cell r="F2012">
            <v>0</v>
          </cell>
          <cell r="G2012">
            <v>10</v>
          </cell>
          <cell r="H2012">
            <v>76.103504888536023</v>
          </cell>
          <cell r="I2012">
            <v>4.5899646778998626</v>
          </cell>
          <cell r="J2012">
            <v>0</v>
          </cell>
          <cell r="K2012">
            <v>0</v>
          </cell>
          <cell r="M2012">
            <v>2007</v>
          </cell>
          <cell r="N2012">
            <v>2010</v>
          </cell>
          <cell r="O2012">
            <v>1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C2012">
            <v>2005</v>
          </cell>
          <cell r="AD2012">
            <v>1</v>
          </cell>
          <cell r="AE2012">
            <v>0</v>
          </cell>
          <cell r="AF2012">
            <v>1</v>
          </cell>
        </row>
        <row r="2013">
          <cell r="A2013">
            <v>24</v>
          </cell>
          <cell r="B2013">
            <v>3</v>
          </cell>
          <cell r="C2013">
            <v>5</v>
          </cell>
          <cell r="D2013">
            <v>6</v>
          </cell>
          <cell r="E2013">
            <v>1</v>
          </cell>
          <cell r="F2013">
            <v>0</v>
          </cell>
          <cell r="G2013">
            <v>9.6</v>
          </cell>
          <cell r="H2013">
            <v>91.358177884712831</v>
          </cell>
          <cell r="I2013">
            <v>5.4606870986280347</v>
          </cell>
          <cell r="J2013">
            <v>0</v>
          </cell>
          <cell r="K2013">
            <v>0</v>
          </cell>
          <cell r="M2013">
            <v>2011</v>
          </cell>
          <cell r="N2013">
            <v>2011</v>
          </cell>
          <cell r="O2013">
            <v>1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C2013">
            <v>2005</v>
          </cell>
          <cell r="AD2013">
            <v>1</v>
          </cell>
          <cell r="AE2013">
            <v>0</v>
          </cell>
          <cell r="AF2013">
            <v>1</v>
          </cell>
        </row>
        <row r="2014">
          <cell r="A2014">
            <v>24</v>
          </cell>
          <cell r="B2014">
            <v>4</v>
          </cell>
          <cell r="C2014">
            <v>5</v>
          </cell>
          <cell r="D2014">
            <v>6</v>
          </cell>
          <cell r="E2014">
            <v>1</v>
          </cell>
          <cell r="F2014">
            <v>0</v>
          </cell>
          <cell r="G2014">
            <v>12.2</v>
          </cell>
          <cell r="H2014">
            <v>83.436802453689495</v>
          </cell>
          <cell r="I2014">
            <v>4.602572767458625</v>
          </cell>
          <cell r="J2014">
            <v>0</v>
          </cell>
          <cell r="K2014">
            <v>0</v>
          </cell>
          <cell r="M2014">
            <v>2012</v>
          </cell>
          <cell r="N2014">
            <v>2019</v>
          </cell>
          <cell r="O2014">
            <v>1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C2014">
            <v>2005</v>
          </cell>
          <cell r="AD2014">
            <v>1</v>
          </cell>
          <cell r="AE2014">
            <v>0</v>
          </cell>
          <cell r="AF2014">
            <v>1</v>
          </cell>
        </row>
        <row r="2015">
          <cell r="A2015">
            <v>24</v>
          </cell>
          <cell r="B2015">
            <v>5</v>
          </cell>
          <cell r="C2015">
            <v>5</v>
          </cell>
          <cell r="D2015">
            <v>6</v>
          </cell>
          <cell r="E2015">
            <v>1</v>
          </cell>
          <cell r="F2015">
            <v>9.2189417592916406E-2</v>
          </cell>
          <cell r="G2015">
            <v>41.1</v>
          </cell>
          <cell r="H2015">
            <v>93.39296921838816</v>
          </cell>
          <cell r="I2015">
            <v>1.8851992166924549</v>
          </cell>
          <cell r="J2015">
            <v>0</v>
          </cell>
          <cell r="K2015">
            <v>0</v>
          </cell>
          <cell r="M2015">
            <v>2003</v>
          </cell>
          <cell r="N2015">
            <v>2052</v>
          </cell>
          <cell r="O2015">
            <v>1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C2015">
            <v>2005</v>
          </cell>
          <cell r="AD2015">
            <v>1</v>
          </cell>
          <cell r="AE2015">
            <v>0</v>
          </cell>
          <cell r="AF2015">
            <v>0.82</v>
          </cell>
        </row>
        <row r="2016">
          <cell r="A2016">
            <v>24</v>
          </cell>
          <cell r="B2016">
            <v>6</v>
          </cell>
          <cell r="C2016">
            <v>5</v>
          </cell>
          <cell r="D2016">
            <v>6</v>
          </cell>
          <cell r="E2016">
            <v>1</v>
          </cell>
          <cell r="F2016">
            <v>0</v>
          </cell>
          <cell r="G2016">
            <v>41.1</v>
          </cell>
          <cell r="H2016">
            <v>76.426325055964128</v>
          </cell>
          <cell r="I2016">
            <v>1.610394782596418</v>
          </cell>
          <cell r="J2016">
            <v>0</v>
          </cell>
          <cell r="K2016">
            <v>0</v>
          </cell>
          <cell r="M2016">
            <v>2007</v>
          </cell>
          <cell r="N2016">
            <v>2052</v>
          </cell>
          <cell r="O2016">
            <v>1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C2016">
            <v>2005</v>
          </cell>
          <cell r="AD2016">
            <v>1</v>
          </cell>
          <cell r="AE2016">
            <v>0</v>
          </cell>
          <cell r="AF2016">
            <v>0.82</v>
          </cell>
        </row>
        <row r="2017">
          <cell r="A2017">
            <v>24</v>
          </cell>
          <cell r="B2017">
            <v>7</v>
          </cell>
          <cell r="C2017">
            <v>5</v>
          </cell>
          <cell r="D2017">
            <v>6</v>
          </cell>
          <cell r="E2017">
            <v>1</v>
          </cell>
          <cell r="F2017">
            <v>0</v>
          </cell>
          <cell r="G2017">
            <v>42.4</v>
          </cell>
          <cell r="H2017">
            <v>84.669763746009082</v>
          </cell>
          <cell r="I2017">
            <v>0.89858344507898613</v>
          </cell>
          <cell r="J2017">
            <v>0</v>
          </cell>
          <cell r="K2017">
            <v>0</v>
          </cell>
          <cell r="M2017">
            <v>2011</v>
          </cell>
          <cell r="N2017">
            <v>2052</v>
          </cell>
          <cell r="O2017">
            <v>1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C2017">
            <v>2005</v>
          </cell>
          <cell r="AD2017">
            <v>1</v>
          </cell>
          <cell r="AE2017">
            <v>0</v>
          </cell>
          <cell r="AF2017">
            <v>0.82</v>
          </cell>
        </row>
        <row r="2018">
          <cell r="A2018">
            <v>24</v>
          </cell>
          <cell r="B2018">
            <v>8</v>
          </cell>
          <cell r="C2018">
            <v>5</v>
          </cell>
          <cell r="D2018">
            <v>6</v>
          </cell>
          <cell r="E2018">
            <v>1</v>
          </cell>
          <cell r="F2018">
            <v>0</v>
          </cell>
          <cell r="G2018">
            <v>44.556521739130432</v>
          </cell>
          <cell r="H2018">
            <v>78.621923478437012</v>
          </cell>
          <cell r="I2018">
            <v>0.85522357105803182</v>
          </cell>
          <cell r="J2018">
            <v>0</v>
          </cell>
          <cell r="K2018">
            <v>0</v>
          </cell>
          <cell r="M2018">
            <v>2020</v>
          </cell>
          <cell r="N2018">
            <v>2052</v>
          </cell>
          <cell r="O2018">
            <v>1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C2018">
            <v>2005</v>
          </cell>
          <cell r="AD2018">
            <v>1</v>
          </cell>
          <cell r="AE2018">
            <v>0</v>
          </cell>
          <cell r="AF2018">
            <v>0.82</v>
          </cell>
        </row>
        <row r="2019">
          <cell r="A2019">
            <v>24</v>
          </cell>
          <cell r="B2019">
            <v>9</v>
          </cell>
          <cell r="C2019">
            <v>5</v>
          </cell>
          <cell r="D2019">
            <v>6</v>
          </cell>
          <cell r="E2019">
            <v>1</v>
          </cell>
          <cell r="F2019">
            <v>0</v>
          </cell>
          <cell r="G2019">
            <v>46.784347826086957</v>
          </cell>
          <cell r="H2019">
            <v>73.006071801405795</v>
          </cell>
          <cell r="I2019">
            <v>0.81395626690186407</v>
          </cell>
          <cell r="J2019">
            <v>0</v>
          </cell>
          <cell r="K2019">
            <v>0</v>
          </cell>
          <cell r="M2019">
            <v>2030</v>
          </cell>
          <cell r="N2019">
            <v>2052</v>
          </cell>
          <cell r="O2019">
            <v>1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C2019">
            <v>2005</v>
          </cell>
          <cell r="AD2019">
            <v>1</v>
          </cell>
          <cell r="AE2019">
            <v>0</v>
          </cell>
          <cell r="AF2019">
            <v>0.82</v>
          </cell>
        </row>
        <row r="2020">
          <cell r="A2020">
            <v>24</v>
          </cell>
          <cell r="B2020">
            <v>10</v>
          </cell>
          <cell r="C2020">
            <v>5</v>
          </cell>
          <cell r="D2020">
            <v>6</v>
          </cell>
          <cell r="E2020">
            <v>1</v>
          </cell>
          <cell r="F2020">
            <v>0</v>
          </cell>
          <cell r="G2020">
            <v>13.5</v>
          </cell>
          <cell r="H2020">
            <v>81.891372024005392</v>
          </cell>
          <cell r="I2020">
            <v>8.721862953369051</v>
          </cell>
          <cell r="J2020">
            <v>0</v>
          </cell>
          <cell r="K2020">
            <v>0</v>
          </cell>
          <cell r="M2020">
            <v>2003</v>
          </cell>
          <cell r="N2020">
            <v>2012</v>
          </cell>
          <cell r="O2020">
            <v>1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C2020">
            <v>2005</v>
          </cell>
          <cell r="AD2020">
            <v>1</v>
          </cell>
          <cell r="AE2020">
            <v>0</v>
          </cell>
          <cell r="AF2020">
            <v>1</v>
          </cell>
        </row>
        <row r="2021">
          <cell r="A2021">
            <v>24</v>
          </cell>
          <cell r="B2021">
            <v>11</v>
          </cell>
          <cell r="C2021">
            <v>5</v>
          </cell>
          <cell r="D2021">
            <v>6</v>
          </cell>
          <cell r="E2021">
            <v>1</v>
          </cell>
          <cell r="F2021">
            <v>0</v>
          </cell>
          <cell r="G2021">
            <v>13.5</v>
          </cell>
          <cell r="H2021">
            <v>67.01421605892422</v>
          </cell>
          <cell r="I2021">
            <v>7.1373673922823659</v>
          </cell>
          <cell r="J2021">
            <v>0</v>
          </cell>
          <cell r="K2021">
            <v>0</v>
          </cell>
          <cell r="M2021">
            <v>2007</v>
          </cell>
          <cell r="N2021">
            <v>2012</v>
          </cell>
          <cell r="O2021">
            <v>1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C2021">
            <v>2005</v>
          </cell>
          <cell r="AD2021">
            <v>1</v>
          </cell>
          <cell r="AE2021">
            <v>0</v>
          </cell>
          <cell r="AF2021">
            <v>1</v>
          </cell>
        </row>
        <row r="2022">
          <cell r="A2022">
            <v>24</v>
          </cell>
          <cell r="B2022">
            <v>12</v>
          </cell>
          <cell r="C2022">
            <v>5</v>
          </cell>
          <cell r="D2022">
            <v>6</v>
          </cell>
          <cell r="E2022">
            <v>1</v>
          </cell>
          <cell r="F2022">
            <v>0</v>
          </cell>
          <cell r="G2022">
            <v>19.399999999999999</v>
          </cell>
          <cell r="H2022">
            <v>59.238487036634311</v>
          </cell>
          <cell r="I2022">
            <v>5.7838663075931454</v>
          </cell>
          <cell r="J2022">
            <v>0</v>
          </cell>
          <cell r="K2022">
            <v>0</v>
          </cell>
          <cell r="M2022">
            <v>2011</v>
          </cell>
          <cell r="N2022">
            <v>2052</v>
          </cell>
          <cell r="O2022">
            <v>1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C2022">
            <v>2005</v>
          </cell>
          <cell r="AD2022">
            <v>1</v>
          </cell>
          <cell r="AE2022">
            <v>0</v>
          </cell>
          <cell r="AF2022">
            <v>1</v>
          </cell>
        </row>
        <row r="2023">
          <cell r="A2023">
            <v>24</v>
          </cell>
          <cell r="B2023">
            <v>13</v>
          </cell>
          <cell r="C2023">
            <v>5</v>
          </cell>
          <cell r="D2023">
            <v>6</v>
          </cell>
          <cell r="E2023">
            <v>1</v>
          </cell>
          <cell r="F2023">
            <v>0</v>
          </cell>
          <cell r="G2023">
            <v>20.34375</v>
          </cell>
          <cell r="H2023">
            <v>55.007166534017578</v>
          </cell>
          <cell r="I2023">
            <v>5.5029391222448396</v>
          </cell>
          <cell r="J2023">
            <v>0</v>
          </cell>
          <cell r="K2023">
            <v>0</v>
          </cell>
          <cell r="M2023">
            <v>2020</v>
          </cell>
          <cell r="N2023">
            <v>2052</v>
          </cell>
          <cell r="O2023">
            <v>1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C2023">
            <v>2005</v>
          </cell>
          <cell r="AD2023">
            <v>1</v>
          </cell>
          <cell r="AE2023">
            <v>0</v>
          </cell>
          <cell r="AF2023">
            <v>1</v>
          </cell>
        </row>
        <row r="2024">
          <cell r="A2024">
            <v>24</v>
          </cell>
          <cell r="B2024">
            <v>14</v>
          </cell>
          <cell r="C2024">
            <v>5</v>
          </cell>
          <cell r="D2024">
            <v>6</v>
          </cell>
          <cell r="E2024">
            <v>1</v>
          </cell>
          <cell r="F2024">
            <v>0</v>
          </cell>
          <cell r="G2024">
            <v>21.360937500000002</v>
          </cell>
          <cell r="H2024">
            <v>51.078083210159164</v>
          </cell>
          <cell r="I2024">
            <v>5.2356579575338422</v>
          </cell>
          <cell r="J2024">
            <v>0</v>
          </cell>
          <cell r="K2024">
            <v>0</v>
          </cell>
          <cell r="M2024">
            <v>2030</v>
          </cell>
          <cell r="N2024">
            <v>2052</v>
          </cell>
          <cell r="O2024">
            <v>1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C2024">
            <v>2005</v>
          </cell>
          <cell r="AD2024">
            <v>1</v>
          </cell>
          <cell r="AE2024">
            <v>0</v>
          </cell>
          <cell r="AF2024">
            <v>1</v>
          </cell>
        </row>
        <row r="2025">
          <cell r="A2025">
            <v>24</v>
          </cell>
          <cell r="B2025">
            <v>15</v>
          </cell>
          <cell r="C2025">
            <v>5</v>
          </cell>
          <cell r="D2025">
            <v>6</v>
          </cell>
          <cell r="E2025">
            <v>1</v>
          </cell>
          <cell r="F2025">
            <v>2.7294612207784039E-2</v>
          </cell>
          <cell r="G2025">
            <v>13.5</v>
          </cell>
          <cell r="H2025">
            <v>81.891372024005392</v>
          </cell>
          <cell r="I2025">
            <v>8.340401476332211</v>
          </cell>
          <cell r="J2025">
            <v>0</v>
          </cell>
          <cell r="K2025">
            <v>0</v>
          </cell>
          <cell r="M2025">
            <v>2003</v>
          </cell>
          <cell r="N2025">
            <v>2012</v>
          </cell>
          <cell r="O2025">
            <v>1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C2025">
            <v>2005</v>
          </cell>
          <cell r="AD2025">
            <v>1</v>
          </cell>
          <cell r="AE2025">
            <v>0</v>
          </cell>
          <cell r="AF2025">
            <v>1</v>
          </cell>
        </row>
        <row r="2026">
          <cell r="A2026">
            <v>24</v>
          </cell>
          <cell r="B2026">
            <v>16</v>
          </cell>
          <cell r="C2026">
            <v>5</v>
          </cell>
          <cell r="D2026">
            <v>6</v>
          </cell>
          <cell r="E2026">
            <v>1</v>
          </cell>
          <cell r="F2026">
            <v>0</v>
          </cell>
          <cell r="G2026">
            <v>13.5</v>
          </cell>
          <cell r="H2026">
            <v>67.01421605892422</v>
          </cell>
          <cell r="I2026">
            <v>7.0513536604675595</v>
          </cell>
          <cell r="J2026">
            <v>0</v>
          </cell>
          <cell r="K2026">
            <v>0</v>
          </cell>
          <cell r="M2026">
            <v>2007</v>
          </cell>
          <cell r="N2026">
            <v>2012</v>
          </cell>
          <cell r="O2026">
            <v>1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C2026">
            <v>2005</v>
          </cell>
          <cell r="AD2026">
            <v>1</v>
          </cell>
          <cell r="AE2026">
            <v>0</v>
          </cell>
          <cell r="AF2026">
            <v>1</v>
          </cell>
        </row>
        <row r="2027">
          <cell r="A2027">
            <v>24</v>
          </cell>
          <cell r="B2027">
            <v>17</v>
          </cell>
          <cell r="C2027">
            <v>5</v>
          </cell>
          <cell r="D2027">
            <v>6</v>
          </cell>
          <cell r="E2027">
            <v>1</v>
          </cell>
          <cell r="F2027">
            <v>0</v>
          </cell>
          <cell r="G2027">
            <v>13.7</v>
          </cell>
          <cell r="H2027">
            <v>68.024927263257055</v>
          </cell>
          <cell r="I2027">
            <v>5.4943387327292035</v>
          </cell>
          <cell r="J2027">
            <v>0</v>
          </cell>
          <cell r="K2027">
            <v>0</v>
          </cell>
          <cell r="M2027">
            <v>2011</v>
          </cell>
          <cell r="N2027">
            <v>2052</v>
          </cell>
          <cell r="O2027">
            <v>1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C2027">
            <v>2005</v>
          </cell>
          <cell r="AD2027">
            <v>1</v>
          </cell>
          <cell r="AE2027">
            <v>0</v>
          </cell>
          <cell r="AF2027">
            <v>1</v>
          </cell>
        </row>
        <row r="2028">
          <cell r="A2028">
            <v>24</v>
          </cell>
          <cell r="B2028">
            <v>18</v>
          </cell>
          <cell r="C2028">
            <v>5</v>
          </cell>
          <cell r="D2028">
            <v>6</v>
          </cell>
          <cell r="E2028">
            <v>1</v>
          </cell>
          <cell r="F2028">
            <v>0</v>
          </cell>
          <cell r="G2028">
            <v>14.343700000000002</v>
          </cell>
          <cell r="H2028">
            <v>64.165958983516646</v>
          </cell>
          <cell r="I2028">
            <v>5.2085910615201065</v>
          </cell>
          <cell r="J2028">
            <v>0</v>
          </cell>
          <cell r="K2028">
            <v>0</v>
          </cell>
          <cell r="M2028">
            <v>2020</v>
          </cell>
          <cell r="N2028">
            <v>2052</v>
          </cell>
          <cell r="O2028">
            <v>1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C2028">
            <v>2005</v>
          </cell>
          <cell r="AD2028">
            <v>1</v>
          </cell>
          <cell r="AE2028">
            <v>0</v>
          </cell>
          <cell r="AF2028">
            <v>1</v>
          </cell>
        </row>
        <row r="2029">
          <cell r="A2029">
            <v>24</v>
          </cell>
          <cell r="B2029">
            <v>19</v>
          </cell>
          <cell r="C2029">
            <v>5</v>
          </cell>
          <cell r="D2029">
            <v>6</v>
          </cell>
          <cell r="E2029">
            <v>1</v>
          </cell>
          <cell r="F2029">
            <v>0</v>
          </cell>
          <cell r="G2029">
            <v>15.060885000000003</v>
          </cell>
          <cell r="H2029">
            <v>60.499332755887124</v>
          </cell>
          <cell r="I2029">
            <v>4.9372498808619874</v>
          </cell>
          <cell r="J2029">
            <v>0</v>
          </cell>
          <cell r="K2029">
            <v>0</v>
          </cell>
          <cell r="M2029">
            <v>2030</v>
          </cell>
          <cell r="N2029">
            <v>2052</v>
          </cell>
          <cell r="O2029">
            <v>1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C2029">
            <v>2005</v>
          </cell>
          <cell r="AD2029">
            <v>1</v>
          </cell>
          <cell r="AE2029">
            <v>0</v>
          </cell>
          <cell r="AF2029">
            <v>1</v>
          </cell>
        </row>
        <row r="2030">
          <cell r="A2030">
            <v>24</v>
          </cell>
          <cell r="B2030">
            <v>20</v>
          </cell>
          <cell r="C2030">
            <v>5</v>
          </cell>
          <cell r="D2030">
            <v>6</v>
          </cell>
          <cell r="E2030">
            <v>1</v>
          </cell>
          <cell r="F2030">
            <v>0</v>
          </cell>
          <cell r="G2030">
            <v>16.7</v>
          </cell>
          <cell r="H2030">
            <v>86.304208059140237</v>
          </cell>
          <cell r="I2030">
            <v>9.1028550470379042</v>
          </cell>
          <cell r="J2030">
            <v>0</v>
          </cell>
          <cell r="K2030">
            <v>0</v>
          </cell>
          <cell r="M2030">
            <v>2003</v>
          </cell>
          <cell r="N2030">
            <v>2012</v>
          </cell>
          <cell r="O2030">
            <v>1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C2030">
            <v>2005</v>
          </cell>
          <cell r="AD2030">
            <v>1</v>
          </cell>
          <cell r="AE2030">
            <v>0</v>
          </cell>
          <cell r="AF2030">
            <v>1</v>
          </cell>
        </row>
        <row r="2031">
          <cell r="A2031">
            <v>24</v>
          </cell>
          <cell r="B2031">
            <v>21</v>
          </cell>
          <cell r="C2031">
            <v>5</v>
          </cell>
          <cell r="D2031">
            <v>6</v>
          </cell>
          <cell r="E2031">
            <v>1</v>
          </cell>
          <cell r="F2031">
            <v>0</v>
          </cell>
          <cell r="G2031">
            <v>16.7</v>
          </cell>
          <cell r="H2031">
            <v>70.625374843813617</v>
          </cell>
          <cell r="I2031">
            <v>7.6441647818176586</v>
          </cell>
          <cell r="J2031">
            <v>0</v>
          </cell>
          <cell r="K2031">
            <v>0</v>
          </cell>
          <cell r="M2031">
            <v>2007</v>
          </cell>
          <cell r="N2031">
            <v>2012</v>
          </cell>
          <cell r="O2031">
            <v>1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C2031">
            <v>2005</v>
          </cell>
          <cell r="AD2031">
            <v>1</v>
          </cell>
          <cell r="AE2031">
            <v>0</v>
          </cell>
          <cell r="AF2031">
            <v>1</v>
          </cell>
        </row>
        <row r="2032">
          <cell r="A2032">
            <v>24</v>
          </cell>
          <cell r="B2032">
            <v>22</v>
          </cell>
          <cell r="C2032">
            <v>5</v>
          </cell>
          <cell r="D2032">
            <v>6</v>
          </cell>
          <cell r="E2032">
            <v>1</v>
          </cell>
          <cell r="F2032">
            <v>0</v>
          </cell>
          <cell r="G2032">
            <v>18.7</v>
          </cell>
          <cell r="H2032">
            <v>73.557667646417997</v>
          </cell>
          <cell r="I2032">
            <v>12.040668458538761</v>
          </cell>
          <cell r="J2032">
            <v>0</v>
          </cell>
          <cell r="K2032">
            <v>0</v>
          </cell>
          <cell r="M2032">
            <v>2011</v>
          </cell>
          <cell r="N2032">
            <v>2052</v>
          </cell>
          <cell r="O2032">
            <v>1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C2032">
            <v>2005</v>
          </cell>
          <cell r="AD2032">
            <v>1</v>
          </cell>
          <cell r="AE2032">
            <v>0</v>
          </cell>
          <cell r="AF2032">
            <v>1</v>
          </cell>
        </row>
        <row r="2033">
          <cell r="A2033">
            <v>24</v>
          </cell>
          <cell r="B2033">
            <v>23</v>
          </cell>
          <cell r="C2033">
            <v>5</v>
          </cell>
          <cell r="D2033">
            <v>6</v>
          </cell>
          <cell r="E2033">
            <v>1</v>
          </cell>
          <cell r="F2033">
            <v>0</v>
          </cell>
          <cell r="G2033">
            <v>19.59975</v>
          </cell>
          <cell r="H2033">
            <v>69.319871650520071</v>
          </cell>
          <cell r="I2033">
            <v>11.40283091974578</v>
          </cell>
          <cell r="J2033">
            <v>0</v>
          </cell>
          <cell r="K2033">
            <v>0</v>
          </cell>
          <cell r="M2033">
            <v>2020</v>
          </cell>
          <cell r="N2033">
            <v>2052</v>
          </cell>
          <cell r="O2033">
            <v>1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C2033">
            <v>2005</v>
          </cell>
          <cell r="AD2033">
            <v>1</v>
          </cell>
          <cell r="AE2033">
            <v>0</v>
          </cell>
          <cell r="AF2033">
            <v>1</v>
          </cell>
        </row>
        <row r="2034">
          <cell r="A2034">
            <v>24</v>
          </cell>
          <cell r="B2034">
            <v>24</v>
          </cell>
          <cell r="C2034">
            <v>5</v>
          </cell>
          <cell r="D2034">
            <v>6</v>
          </cell>
          <cell r="E2034">
            <v>1</v>
          </cell>
          <cell r="F2034">
            <v>0</v>
          </cell>
          <cell r="G2034">
            <v>20.5797375</v>
          </cell>
          <cell r="H2034">
            <v>65.358736127633222</v>
          </cell>
          <cell r="I2034">
            <v>10.799241326538027</v>
          </cell>
          <cell r="J2034">
            <v>0</v>
          </cell>
          <cell r="K2034">
            <v>0</v>
          </cell>
          <cell r="M2034">
            <v>2030</v>
          </cell>
          <cell r="N2034">
            <v>2052</v>
          </cell>
          <cell r="O2034">
            <v>1</v>
          </cell>
          <cell r="Q2034">
            <v>0</v>
          </cell>
          <cell r="R2034">
            <v>0</v>
          </cell>
          <cell r="S2034">
            <v>0</v>
          </cell>
          <cell r="T2034">
            <v>0</v>
          </cell>
          <cell r="U2034">
            <v>0</v>
          </cell>
          <cell r="V2034">
            <v>0</v>
          </cell>
          <cell r="W2034">
            <v>0</v>
          </cell>
          <cell r="X2034">
            <v>0</v>
          </cell>
          <cell r="Y2034">
            <v>0</v>
          </cell>
          <cell r="Z2034">
            <v>0</v>
          </cell>
          <cell r="AA2034">
            <v>0</v>
          </cell>
          <cell r="AC2034">
            <v>2005</v>
          </cell>
          <cell r="AD2034">
            <v>1</v>
          </cell>
          <cell r="AE2034">
            <v>0</v>
          </cell>
          <cell r="AF2034">
            <v>1</v>
          </cell>
        </row>
        <row r="2035">
          <cell r="A2035">
            <v>24</v>
          </cell>
          <cell r="B2035">
            <v>25</v>
          </cell>
          <cell r="C2035">
            <v>5</v>
          </cell>
          <cell r="D2035">
            <v>6</v>
          </cell>
          <cell r="E2035">
            <v>1</v>
          </cell>
          <cell r="F2035">
            <v>0</v>
          </cell>
          <cell r="G2035">
            <v>15.054945054945055</v>
          </cell>
          <cell r="H2035">
            <v>509.766874839151</v>
          </cell>
          <cell r="I2035">
            <v>27.523251886627747</v>
          </cell>
          <cell r="J2035">
            <v>0</v>
          </cell>
          <cell r="K2035">
            <v>0</v>
          </cell>
          <cell r="M2035">
            <v>2003</v>
          </cell>
          <cell r="N2035">
            <v>2019</v>
          </cell>
          <cell r="O2035">
            <v>1</v>
          </cell>
          <cell r="Q2035">
            <v>0</v>
          </cell>
          <cell r="R2035">
            <v>0</v>
          </cell>
          <cell r="S2035">
            <v>0</v>
          </cell>
          <cell r="T2035">
            <v>0</v>
          </cell>
          <cell r="U2035">
            <v>0</v>
          </cell>
          <cell r="V2035">
            <v>0</v>
          </cell>
          <cell r="W2035">
            <v>0</v>
          </cell>
          <cell r="X2035">
            <v>0</v>
          </cell>
          <cell r="Y2035">
            <v>0</v>
          </cell>
          <cell r="Z2035">
            <v>0</v>
          </cell>
          <cell r="AA2035">
            <v>0</v>
          </cell>
          <cell r="AC2035">
            <v>2005</v>
          </cell>
          <cell r="AD2035">
            <v>1</v>
          </cell>
          <cell r="AE2035">
            <v>0</v>
          </cell>
          <cell r="AF2035">
            <v>0.92</v>
          </cell>
        </row>
        <row r="2036">
          <cell r="A2036">
            <v>24</v>
          </cell>
          <cell r="B2036">
            <v>26</v>
          </cell>
          <cell r="C2036">
            <v>5</v>
          </cell>
          <cell r="D2036">
            <v>6</v>
          </cell>
          <cell r="E2036">
            <v>1</v>
          </cell>
          <cell r="F2036">
            <v>0</v>
          </cell>
          <cell r="G2036">
            <v>51</v>
          </cell>
          <cell r="H2036">
            <v>296.81135573825793</v>
          </cell>
          <cell r="I2036">
            <v>28.708206851793367</v>
          </cell>
          <cell r="J2036">
            <v>0</v>
          </cell>
          <cell r="K2036">
            <v>0</v>
          </cell>
          <cell r="M2036">
            <v>2007</v>
          </cell>
          <cell r="N2036">
            <v>2052</v>
          </cell>
          <cell r="O2036">
            <v>1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  <cell r="V2036">
            <v>0</v>
          </cell>
          <cell r="W2036">
            <v>0</v>
          </cell>
          <cell r="X2036">
            <v>0</v>
          </cell>
          <cell r="Y2036">
            <v>0</v>
          </cell>
          <cell r="Z2036">
            <v>0</v>
          </cell>
          <cell r="AA2036">
            <v>0</v>
          </cell>
          <cell r="AC2036">
            <v>2005</v>
          </cell>
          <cell r="AD2036">
            <v>1</v>
          </cell>
          <cell r="AE2036">
            <v>0</v>
          </cell>
          <cell r="AF2036">
            <v>0.85</v>
          </cell>
        </row>
        <row r="2037">
          <cell r="A2037">
            <v>24</v>
          </cell>
          <cell r="B2037">
            <v>27</v>
          </cell>
          <cell r="C2037">
            <v>5</v>
          </cell>
          <cell r="D2037">
            <v>6</v>
          </cell>
          <cell r="E2037">
            <v>1</v>
          </cell>
          <cell r="F2037">
            <v>0</v>
          </cell>
          <cell r="G2037">
            <v>60</v>
          </cell>
          <cell r="H2037">
            <v>167.68996602559412</v>
          </cell>
          <cell r="I2037">
            <v>5.69195759561984</v>
          </cell>
          <cell r="J2037">
            <v>0</v>
          </cell>
          <cell r="K2037">
            <v>0</v>
          </cell>
          <cell r="M2037">
            <v>2011</v>
          </cell>
          <cell r="N2037">
            <v>2052</v>
          </cell>
          <cell r="O2037">
            <v>1</v>
          </cell>
          <cell r="Q2037">
            <v>0</v>
          </cell>
          <cell r="R2037">
            <v>0</v>
          </cell>
          <cell r="S2037">
            <v>0</v>
          </cell>
          <cell r="T2037">
            <v>0</v>
          </cell>
          <cell r="U2037">
            <v>0</v>
          </cell>
          <cell r="V2037">
            <v>0</v>
          </cell>
          <cell r="W2037">
            <v>0</v>
          </cell>
          <cell r="X2037">
            <v>0</v>
          </cell>
          <cell r="Y2037">
            <v>0</v>
          </cell>
          <cell r="Z2037">
            <v>0</v>
          </cell>
          <cell r="AA2037">
            <v>0</v>
          </cell>
          <cell r="AC2037">
            <v>2005</v>
          </cell>
          <cell r="AD2037">
            <v>1</v>
          </cell>
          <cell r="AE2037">
            <v>0</v>
          </cell>
          <cell r="AF2037">
            <v>0.9</v>
          </cell>
        </row>
        <row r="2038">
          <cell r="A2038">
            <v>24</v>
          </cell>
          <cell r="B2038">
            <v>28</v>
          </cell>
          <cell r="C2038">
            <v>5</v>
          </cell>
          <cell r="D2038">
            <v>6</v>
          </cell>
          <cell r="E2038">
            <v>1</v>
          </cell>
          <cell r="F2038">
            <v>0</v>
          </cell>
          <cell r="G2038">
            <v>170</v>
          </cell>
          <cell r="H2038">
            <v>105.71169896351547</v>
          </cell>
          <cell r="I2038">
            <v>1.0422102711403398</v>
          </cell>
          <cell r="J2038">
            <v>0</v>
          </cell>
          <cell r="K2038">
            <v>10.571169896351549</v>
          </cell>
          <cell r="M2038">
            <v>2020</v>
          </cell>
          <cell r="N2038">
            <v>2052</v>
          </cell>
          <cell r="O2038">
            <v>1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0</v>
          </cell>
          <cell r="AC2038">
            <v>2005</v>
          </cell>
          <cell r="AD2038">
            <v>1</v>
          </cell>
          <cell r="AE2038">
            <v>0</v>
          </cell>
          <cell r="AF2038">
            <v>0.92</v>
          </cell>
        </row>
        <row r="2039">
          <cell r="A2039">
            <v>24</v>
          </cell>
          <cell r="B2039">
            <v>30</v>
          </cell>
          <cell r="C2039">
            <v>5</v>
          </cell>
          <cell r="D2039">
            <v>6</v>
          </cell>
          <cell r="E2039">
            <v>1</v>
          </cell>
          <cell r="F2039">
            <v>0</v>
          </cell>
          <cell r="G2039">
            <v>170</v>
          </cell>
          <cell r="H2039">
            <v>105.71169896351547</v>
          </cell>
          <cell r="I2039">
            <v>1.0422102711403398</v>
          </cell>
          <cell r="J2039">
            <v>0</v>
          </cell>
          <cell r="K2039">
            <v>15.85675484452732</v>
          </cell>
          <cell r="M2039">
            <v>2022</v>
          </cell>
          <cell r="N2039">
            <v>2052</v>
          </cell>
          <cell r="O2039">
            <v>1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  <cell r="U2039">
            <v>0</v>
          </cell>
          <cell r="V2039">
            <v>0</v>
          </cell>
          <cell r="W2039">
            <v>0</v>
          </cell>
          <cell r="X2039">
            <v>0</v>
          </cell>
          <cell r="Y2039">
            <v>0</v>
          </cell>
          <cell r="Z2039">
            <v>0</v>
          </cell>
          <cell r="AA2039">
            <v>0</v>
          </cell>
          <cell r="AC2039">
            <v>2005</v>
          </cell>
          <cell r="AD2039">
            <v>1</v>
          </cell>
          <cell r="AE2039">
            <v>0</v>
          </cell>
          <cell r="AF2039">
            <v>0.92</v>
          </cell>
        </row>
        <row r="2040">
          <cell r="A2040">
            <v>24</v>
          </cell>
          <cell r="B2040">
            <v>29</v>
          </cell>
          <cell r="C2040">
            <v>5</v>
          </cell>
          <cell r="D2040">
            <v>6</v>
          </cell>
          <cell r="E2040">
            <v>1</v>
          </cell>
          <cell r="F2040">
            <v>0</v>
          </cell>
          <cell r="G2040">
            <v>202</v>
          </cell>
          <cell r="H2040">
            <v>98.480901139606303</v>
          </cell>
          <cell r="I2040">
            <v>0.71672795842677472</v>
          </cell>
          <cell r="J2040">
            <v>0</v>
          </cell>
          <cell r="K2040">
            <v>14.772135170940945</v>
          </cell>
          <cell r="M2040">
            <v>2030</v>
          </cell>
          <cell r="N2040">
            <v>2052</v>
          </cell>
          <cell r="O2040">
            <v>1</v>
          </cell>
          <cell r="Q2040">
            <v>0</v>
          </cell>
          <cell r="R2040">
            <v>0</v>
          </cell>
          <cell r="S2040">
            <v>0</v>
          </cell>
          <cell r="T2040">
            <v>0</v>
          </cell>
          <cell r="U2040">
            <v>0</v>
          </cell>
          <cell r="V2040">
            <v>0</v>
          </cell>
          <cell r="W2040">
            <v>0</v>
          </cell>
          <cell r="X2040">
            <v>0</v>
          </cell>
          <cell r="Y2040">
            <v>0</v>
          </cell>
          <cell r="Z2040">
            <v>0</v>
          </cell>
          <cell r="AA2040">
            <v>0</v>
          </cell>
          <cell r="AC2040">
            <v>2005</v>
          </cell>
          <cell r="AD2040">
            <v>1</v>
          </cell>
          <cell r="AE2040">
            <v>0</v>
          </cell>
          <cell r="AF2040">
            <v>0.92</v>
          </cell>
        </row>
        <row r="2041">
          <cell r="A2041">
            <v>25</v>
          </cell>
          <cell r="B2041">
            <v>1</v>
          </cell>
          <cell r="C2041">
            <v>5</v>
          </cell>
          <cell r="D2041">
            <v>6</v>
          </cell>
          <cell r="E2041">
            <v>1</v>
          </cell>
          <cell r="F2041">
            <v>5.733256255435846E-3</v>
          </cell>
          <cell r="G2041">
            <v>41.6</v>
          </cell>
          <cell r="H2041">
            <v>19.766996212851847</v>
          </cell>
          <cell r="I2041">
            <v>1.4475999634765355</v>
          </cell>
          <cell r="J2041">
            <v>0</v>
          </cell>
          <cell r="K2041">
            <v>0</v>
          </cell>
          <cell r="M2041">
            <v>2003</v>
          </cell>
          <cell r="N2041">
            <v>2005</v>
          </cell>
          <cell r="O2041">
            <v>1</v>
          </cell>
          <cell r="Q2041">
            <v>0</v>
          </cell>
          <cell r="R2041">
            <v>0</v>
          </cell>
          <cell r="S2041">
            <v>0</v>
          </cell>
          <cell r="T2041">
            <v>0</v>
          </cell>
          <cell r="U2041">
            <v>0</v>
          </cell>
          <cell r="V2041">
            <v>0</v>
          </cell>
          <cell r="W2041">
            <v>0</v>
          </cell>
          <cell r="X2041">
            <v>0</v>
          </cell>
          <cell r="Y2041">
            <v>0</v>
          </cell>
          <cell r="Z2041">
            <v>0</v>
          </cell>
          <cell r="AA2041">
            <v>0</v>
          </cell>
          <cell r="AC2041">
            <v>2005</v>
          </cell>
          <cell r="AD2041">
            <v>1</v>
          </cell>
          <cell r="AE2041">
            <v>0</v>
          </cell>
          <cell r="AF2041">
            <v>0.62</v>
          </cell>
        </row>
        <row r="2042">
          <cell r="A2042">
            <v>25</v>
          </cell>
          <cell r="B2042">
            <v>2</v>
          </cell>
          <cell r="C2042">
            <v>5</v>
          </cell>
          <cell r="D2042">
            <v>6</v>
          </cell>
          <cell r="E2042">
            <v>1</v>
          </cell>
          <cell r="F2042">
            <v>1.7187251579495237E-2</v>
          </cell>
          <cell r="G2042">
            <v>59.001096914997611</v>
          </cell>
          <cell r="H2042">
            <v>31.107112877950648</v>
          </cell>
          <cell r="I2042">
            <v>0.84270712793396041</v>
          </cell>
          <cell r="J2042">
            <v>0</v>
          </cell>
          <cell r="K2042">
            <v>0</v>
          </cell>
          <cell r="M2042">
            <v>2003</v>
          </cell>
          <cell r="N2042">
            <v>2052</v>
          </cell>
          <cell r="O2042">
            <v>1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C2042">
            <v>2005</v>
          </cell>
          <cell r="AD2042">
            <v>1</v>
          </cell>
          <cell r="AE2042">
            <v>0</v>
          </cell>
          <cell r="AF2042">
            <v>0.82</v>
          </cell>
        </row>
        <row r="2043">
          <cell r="A2043">
            <v>25</v>
          </cell>
          <cell r="B2043">
            <v>3</v>
          </cell>
          <cell r="C2043">
            <v>5</v>
          </cell>
          <cell r="D2043">
            <v>6</v>
          </cell>
          <cell r="E2043">
            <v>1</v>
          </cell>
          <cell r="F2043">
            <v>9.4707871180314512E-2</v>
          </cell>
          <cell r="G2043">
            <v>50.116499999999995</v>
          </cell>
          <cell r="H2043">
            <v>23.290095653517316</v>
          </cell>
          <cell r="I2043">
            <v>1.0223612210273088</v>
          </cell>
          <cell r="J2043">
            <v>0</v>
          </cell>
          <cell r="K2043">
            <v>0</v>
          </cell>
          <cell r="M2043">
            <v>2003</v>
          </cell>
          <cell r="N2043">
            <v>2012</v>
          </cell>
          <cell r="O2043">
            <v>1</v>
          </cell>
          <cell r="Q2043">
            <v>0</v>
          </cell>
          <cell r="R2043">
            <v>0</v>
          </cell>
          <cell r="S2043">
            <v>0</v>
          </cell>
          <cell r="T2043">
            <v>0</v>
          </cell>
          <cell r="U2043">
            <v>0</v>
          </cell>
          <cell r="V2043">
            <v>0</v>
          </cell>
          <cell r="W2043">
            <v>0</v>
          </cell>
          <cell r="X2043">
            <v>0</v>
          </cell>
          <cell r="Y2043">
            <v>0</v>
          </cell>
          <cell r="Z2043">
            <v>0</v>
          </cell>
          <cell r="AA2043">
            <v>0</v>
          </cell>
          <cell r="AC2043">
            <v>2005</v>
          </cell>
          <cell r="AD2043">
            <v>1</v>
          </cell>
          <cell r="AE2043">
            <v>0</v>
          </cell>
          <cell r="AF2043">
            <v>0.75</v>
          </cell>
        </row>
        <row r="2044">
          <cell r="A2044">
            <v>25</v>
          </cell>
          <cell r="B2044">
            <v>4</v>
          </cell>
          <cell r="C2044">
            <v>5</v>
          </cell>
          <cell r="D2044">
            <v>6</v>
          </cell>
          <cell r="E2044">
            <v>1</v>
          </cell>
          <cell r="F2044">
            <v>0</v>
          </cell>
          <cell r="G2044">
            <v>60.040593750000006</v>
          </cell>
          <cell r="H2044">
            <v>21.075279621034834</v>
          </cell>
          <cell r="I2044">
            <v>0.92224926317389644</v>
          </cell>
          <cell r="J2044">
            <v>0</v>
          </cell>
          <cell r="K2044">
            <v>0</v>
          </cell>
          <cell r="M2044">
            <v>2020</v>
          </cell>
          <cell r="N2044">
            <v>2029</v>
          </cell>
          <cell r="O2044">
            <v>1</v>
          </cell>
          <cell r="Q2044">
            <v>0</v>
          </cell>
          <cell r="R2044">
            <v>0</v>
          </cell>
          <cell r="S2044">
            <v>0</v>
          </cell>
          <cell r="T2044">
            <v>0</v>
          </cell>
          <cell r="U2044">
            <v>0</v>
          </cell>
          <cell r="V2044">
            <v>0</v>
          </cell>
          <cell r="W2044">
            <v>0</v>
          </cell>
          <cell r="X2044">
            <v>0</v>
          </cell>
          <cell r="Y2044">
            <v>0</v>
          </cell>
          <cell r="Z2044">
            <v>0</v>
          </cell>
          <cell r="AA2044">
            <v>0</v>
          </cell>
          <cell r="AC2044">
            <v>2005</v>
          </cell>
          <cell r="AD2044">
            <v>1</v>
          </cell>
          <cell r="AE2044">
            <v>0</v>
          </cell>
          <cell r="AF2044">
            <v>0.85</v>
          </cell>
        </row>
        <row r="2045">
          <cell r="A2045">
            <v>25</v>
          </cell>
          <cell r="B2045">
            <v>5</v>
          </cell>
          <cell r="C2045">
            <v>5</v>
          </cell>
          <cell r="D2045">
            <v>6</v>
          </cell>
          <cell r="E2045">
            <v>1</v>
          </cell>
          <cell r="F2045">
            <v>0</v>
          </cell>
          <cell r="G2045">
            <v>60.040593750000006</v>
          </cell>
          <cell r="H2045">
            <v>20.853670722456549</v>
          </cell>
          <cell r="I2045">
            <v>0.91853297841089832</v>
          </cell>
          <cell r="J2045">
            <v>0</v>
          </cell>
          <cell r="K2045">
            <v>0</v>
          </cell>
          <cell r="M2045">
            <v>2030</v>
          </cell>
          <cell r="N2045">
            <v>2052</v>
          </cell>
          <cell r="O2045">
            <v>1</v>
          </cell>
          <cell r="Q2045">
            <v>0</v>
          </cell>
          <cell r="R2045">
            <v>0</v>
          </cell>
          <cell r="S2045">
            <v>0</v>
          </cell>
          <cell r="T2045">
            <v>0</v>
          </cell>
          <cell r="U2045">
            <v>0</v>
          </cell>
          <cell r="V2045">
            <v>0</v>
          </cell>
          <cell r="W2045">
            <v>0</v>
          </cell>
          <cell r="X2045">
            <v>0</v>
          </cell>
          <cell r="Y2045">
            <v>0</v>
          </cell>
          <cell r="Z2045">
            <v>0</v>
          </cell>
          <cell r="AA2045">
            <v>0</v>
          </cell>
          <cell r="AC2045">
            <v>2005</v>
          </cell>
          <cell r="AD2045">
            <v>1</v>
          </cell>
          <cell r="AE2045">
            <v>0</v>
          </cell>
          <cell r="AF2045">
            <v>0.85</v>
          </cell>
        </row>
        <row r="2046">
          <cell r="A2046">
            <v>25</v>
          </cell>
          <cell r="B2046">
            <v>6</v>
          </cell>
          <cell r="C2046">
            <v>5</v>
          </cell>
          <cell r="D2046">
            <v>6</v>
          </cell>
          <cell r="E2046">
            <v>1</v>
          </cell>
          <cell r="F2046">
            <v>9.4707871180314512E-2</v>
          </cell>
          <cell r="G2046">
            <v>58.185142857142857</v>
          </cell>
          <cell r="H2046">
            <v>23.739923911618586</v>
          </cell>
          <cell r="I2046">
            <v>1.1029769471832198</v>
          </cell>
          <cell r="J2046">
            <v>0</v>
          </cell>
          <cell r="K2046">
            <v>0</v>
          </cell>
          <cell r="M2046">
            <v>2003</v>
          </cell>
          <cell r="N2046">
            <v>2011</v>
          </cell>
          <cell r="O2046">
            <v>1</v>
          </cell>
          <cell r="Q2046">
            <v>0</v>
          </cell>
          <cell r="R2046">
            <v>0</v>
          </cell>
          <cell r="S2046">
            <v>0</v>
          </cell>
          <cell r="T2046">
            <v>0</v>
          </cell>
          <cell r="U2046">
            <v>0</v>
          </cell>
          <cell r="V2046">
            <v>0</v>
          </cell>
          <cell r="W2046">
            <v>0</v>
          </cell>
          <cell r="X2046">
            <v>0</v>
          </cell>
          <cell r="Y2046">
            <v>0</v>
          </cell>
          <cell r="Z2046">
            <v>0</v>
          </cell>
          <cell r="AA2046">
            <v>0</v>
          </cell>
          <cell r="AC2046">
            <v>2005</v>
          </cell>
          <cell r="AD2046">
            <v>1</v>
          </cell>
          <cell r="AE2046">
            <v>0</v>
          </cell>
          <cell r="AF2046">
            <v>0.82</v>
          </cell>
        </row>
        <row r="2047">
          <cell r="A2047">
            <v>25</v>
          </cell>
          <cell r="B2047">
            <v>7</v>
          </cell>
          <cell r="C2047">
            <v>5</v>
          </cell>
          <cell r="D2047">
            <v>6</v>
          </cell>
          <cell r="E2047">
            <v>1</v>
          </cell>
          <cell r="F2047">
            <v>0</v>
          </cell>
          <cell r="G2047">
            <v>62.560191999999986</v>
          </cell>
          <cell r="H2047">
            <v>23.169511975391082</v>
          </cell>
          <cell r="I2047">
            <v>1.0813281055819752</v>
          </cell>
          <cell r="J2047">
            <v>0</v>
          </cell>
          <cell r="K2047">
            <v>0</v>
          </cell>
          <cell r="M2047">
            <v>2012</v>
          </cell>
          <cell r="N2047">
            <v>2029</v>
          </cell>
          <cell r="O2047">
            <v>1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  <cell r="V2047">
            <v>0</v>
          </cell>
          <cell r="W2047">
            <v>0</v>
          </cell>
          <cell r="X2047">
            <v>0</v>
          </cell>
          <cell r="Y2047">
            <v>0</v>
          </cell>
          <cell r="Z2047">
            <v>0</v>
          </cell>
          <cell r="AA2047">
            <v>0</v>
          </cell>
          <cell r="AC2047">
            <v>2005</v>
          </cell>
          <cell r="AD2047">
            <v>1</v>
          </cell>
          <cell r="AE2047">
            <v>0</v>
          </cell>
          <cell r="AF2047">
            <v>0.82</v>
          </cell>
        </row>
        <row r="2048">
          <cell r="A2048">
            <v>25</v>
          </cell>
          <cell r="B2048">
            <v>8</v>
          </cell>
          <cell r="C2048">
            <v>5</v>
          </cell>
          <cell r="D2048">
            <v>6</v>
          </cell>
          <cell r="E2048">
            <v>1</v>
          </cell>
          <cell r="F2048">
            <v>0</v>
          </cell>
          <cell r="G2048">
            <v>63.587452952380957</v>
          </cell>
          <cell r="H2048">
            <v>22.555174941220358</v>
          </cell>
          <cell r="I2048">
            <v>1.058360427608555</v>
          </cell>
          <cell r="J2048">
            <v>0</v>
          </cell>
          <cell r="K2048">
            <v>0</v>
          </cell>
          <cell r="M2048">
            <v>2030</v>
          </cell>
          <cell r="N2048">
            <v>2052</v>
          </cell>
          <cell r="O2048">
            <v>1</v>
          </cell>
          <cell r="Q2048">
            <v>0</v>
          </cell>
          <cell r="R2048">
            <v>0</v>
          </cell>
          <cell r="S2048">
            <v>0</v>
          </cell>
          <cell r="T2048">
            <v>0</v>
          </cell>
          <cell r="U2048">
            <v>0</v>
          </cell>
          <cell r="V2048">
            <v>0</v>
          </cell>
          <cell r="W2048">
            <v>0</v>
          </cell>
          <cell r="X2048">
            <v>0</v>
          </cell>
          <cell r="Y2048">
            <v>0</v>
          </cell>
          <cell r="Z2048">
            <v>0</v>
          </cell>
          <cell r="AA2048">
            <v>0</v>
          </cell>
          <cell r="AC2048">
            <v>2005</v>
          </cell>
          <cell r="AD2048">
            <v>1</v>
          </cell>
          <cell r="AE2048">
            <v>0</v>
          </cell>
          <cell r="AF2048">
            <v>0.82</v>
          </cell>
        </row>
        <row r="2049">
          <cell r="A2049">
            <v>25</v>
          </cell>
          <cell r="B2049">
            <v>9</v>
          </cell>
          <cell r="C2049">
            <v>5</v>
          </cell>
          <cell r="D2049">
            <v>6</v>
          </cell>
          <cell r="E2049">
            <v>1</v>
          </cell>
          <cell r="F2049">
            <v>2.3380765390046129E-2</v>
          </cell>
          <cell r="G2049">
            <v>151.13024118738406</v>
          </cell>
          <cell r="H2049">
            <v>24.675005760387791</v>
          </cell>
          <cell r="I2049">
            <v>1.6138223295769607</v>
          </cell>
          <cell r="J2049">
            <v>0</v>
          </cell>
          <cell r="K2049">
            <v>0</v>
          </cell>
          <cell r="M2049">
            <v>2003</v>
          </cell>
          <cell r="N2049">
            <v>2012</v>
          </cell>
          <cell r="O2049">
            <v>1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C2049">
            <v>2005</v>
          </cell>
          <cell r="AD2049">
            <v>1</v>
          </cell>
          <cell r="AE2049">
            <v>0</v>
          </cell>
          <cell r="AF2049">
            <v>0.82</v>
          </cell>
        </row>
        <row r="2050">
          <cell r="A2050">
            <v>25</v>
          </cell>
          <cell r="B2050">
            <v>10</v>
          </cell>
          <cell r="C2050">
            <v>5</v>
          </cell>
          <cell r="D2050">
            <v>6</v>
          </cell>
          <cell r="E2050">
            <v>1</v>
          </cell>
          <cell r="F2050">
            <v>0</v>
          </cell>
          <cell r="G2050">
            <v>162.49400519480514</v>
          </cell>
          <cell r="H2050">
            <v>24.076955937004545</v>
          </cell>
          <cell r="I2050">
            <v>1.5792753591546116</v>
          </cell>
          <cell r="J2050">
            <v>0</v>
          </cell>
          <cell r="K2050">
            <v>0</v>
          </cell>
          <cell r="M2050">
            <v>2020</v>
          </cell>
          <cell r="N2050">
            <v>2029</v>
          </cell>
          <cell r="O2050">
            <v>1</v>
          </cell>
          <cell r="Q2050">
            <v>0</v>
          </cell>
          <cell r="R2050">
            <v>0</v>
          </cell>
          <cell r="S2050">
            <v>0</v>
          </cell>
          <cell r="T2050">
            <v>0</v>
          </cell>
          <cell r="U2050">
            <v>0</v>
          </cell>
          <cell r="V2050">
            <v>0</v>
          </cell>
          <cell r="W2050">
            <v>0</v>
          </cell>
          <cell r="X2050">
            <v>0</v>
          </cell>
          <cell r="Y2050">
            <v>0</v>
          </cell>
          <cell r="Z2050">
            <v>0</v>
          </cell>
          <cell r="AA2050">
            <v>0</v>
          </cell>
          <cell r="AC2050">
            <v>2005</v>
          </cell>
          <cell r="AD2050">
            <v>1</v>
          </cell>
          <cell r="AE2050">
            <v>0</v>
          </cell>
          <cell r="AF2050">
            <v>0.82</v>
          </cell>
        </row>
        <row r="2051">
          <cell r="A2051">
            <v>25</v>
          </cell>
          <cell r="B2051">
            <v>11</v>
          </cell>
          <cell r="C2051">
            <v>5</v>
          </cell>
          <cell r="D2051">
            <v>6</v>
          </cell>
          <cell r="E2051">
            <v>1</v>
          </cell>
          <cell r="F2051">
            <v>0</v>
          </cell>
          <cell r="G2051">
            <v>165.16221546072973</v>
          </cell>
          <cell r="H2051">
            <v>23.43285273465316</v>
          </cell>
          <cell r="I2051">
            <v>1.542764572707114</v>
          </cell>
          <cell r="J2051">
            <v>0</v>
          </cell>
          <cell r="K2051">
            <v>0</v>
          </cell>
          <cell r="M2051">
            <v>2030</v>
          </cell>
          <cell r="N2051">
            <v>2052</v>
          </cell>
          <cell r="O2051">
            <v>1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  <cell r="X2051">
            <v>0</v>
          </cell>
          <cell r="Y2051">
            <v>0</v>
          </cell>
          <cell r="Z2051">
            <v>0</v>
          </cell>
          <cell r="AA2051">
            <v>0</v>
          </cell>
          <cell r="AC2051">
            <v>2005</v>
          </cell>
          <cell r="AD2051">
            <v>1</v>
          </cell>
          <cell r="AE2051">
            <v>0</v>
          </cell>
          <cell r="AF2051">
            <v>0.82</v>
          </cell>
        </row>
        <row r="2052">
          <cell r="A2052">
            <v>25</v>
          </cell>
          <cell r="B2052">
            <v>12</v>
          </cell>
          <cell r="C2052">
            <v>5</v>
          </cell>
          <cell r="D2052">
            <v>6</v>
          </cell>
          <cell r="E2052">
            <v>1</v>
          </cell>
          <cell r="F2052">
            <v>0.49310725221447399</v>
          </cell>
          <cell r="G2052">
            <v>68.800000000000011</v>
          </cell>
          <cell r="H2052">
            <v>25.728873751825518</v>
          </cell>
          <cell r="I2052">
            <v>0.95197520430823357</v>
          </cell>
          <cell r="J2052">
            <v>0</v>
          </cell>
          <cell r="K2052">
            <v>0</v>
          </cell>
          <cell r="M2052">
            <v>2003</v>
          </cell>
          <cell r="N2052">
            <v>2012</v>
          </cell>
          <cell r="O2052">
            <v>1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C2052">
            <v>2005</v>
          </cell>
          <cell r="AD2052">
            <v>1</v>
          </cell>
          <cell r="AE2052">
            <v>0</v>
          </cell>
          <cell r="AF2052">
            <v>0.82</v>
          </cell>
        </row>
        <row r="2053">
          <cell r="A2053">
            <v>25</v>
          </cell>
          <cell r="B2053">
            <v>13</v>
          </cell>
          <cell r="C2053">
            <v>5</v>
          </cell>
          <cell r="D2053">
            <v>6</v>
          </cell>
          <cell r="E2053">
            <v>1</v>
          </cell>
          <cell r="F2053">
            <v>0</v>
          </cell>
          <cell r="G2053">
            <v>73.973199999999977</v>
          </cell>
          <cell r="H2053">
            <v>25.079423471236673</v>
          </cell>
          <cell r="I2053">
            <v>0.93255791555735845</v>
          </cell>
          <cell r="J2053">
            <v>0</v>
          </cell>
          <cell r="K2053">
            <v>0</v>
          </cell>
          <cell r="M2053">
            <v>2020</v>
          </cell>
          <cell r="N2053">
            <v>2029</v>
          </cell>
          <cell r="O2053">
            <v>1</v>
          </cell>
          <cell r="Q2053">
            <v>0</v>
          </cell>
          <cell r="R2053">
            <v>0</v>
          </cell>
          <cell r="S2053">
            <v>0</v>
          </cell>
          <cell r="T2053">
            <v>0</v>
          </cell>
          <cell r="U2053">
            <v>0</v>
          </cell>
          <cell r="V2053">
            <v>0</v>
          </cell>
          <cell r="W2053">
            <v>0</v>
          </cell>
          <cell r="X2053">
            <v>0</v>
          </cell>
          <cell r="Y2053">
            <v>0</v>
          </cell>
          <cell r="Z2053">
            <v>0</v>
          </cell>
          <cell r="AA2053">
            <v>0</v>
          </cell>
          <cell r="AC2053">
            <v>2005</v>
          </cell>
          <cell r="AD2053">
            <v>1</v>
          </cell>
          <cell r="AE2053">
            <v>0</v>
          </cell>
          <cell r="AF2053">
            <v>0.82</v>
          </cell>
        </row>
        <row r="2054">
          <cell r="A2054">
            <v>25</v>
          </cell>
          <cell r="B2054">
            <v>14</v>
          </cell>
          <cell r="C2054">
            <v>5</v>
          </cell>
          <cell r="D2054">
            <v>6</v>
          </cell>
          <cell r="E2054">
            <v>1</v>
          </cell>
          <cell r="F2054">
            <v>0</v>
          </cell>
          <cell r="G2054">
            <v>75.187866666666665</v>
          </cell>
          <cell r="H2054">
            <v>24.379961672002583</v>
          </cell>
          <cell r="I2054">
            <v>0.91199363322246163</v>
          </cell>
          <cell r="J2054">
            <v>0</v>
          </cell>
          <cell r="K2054">
            <v>0</v>
          </cell>
          <cell r="M2054">
            <v>2030</v>
          </cell>
          <cell r="N2054">
            <v>2052</v>
          </cell>
          <cell r="O2054">
            <v>1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  <cell r="U2054">
            <v>0</v>
          </cell>
          <cell r="V2054">
            <v>0</v>
          </cell>
          <cell r="W2054">
            <v>0</v>
          </cell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C2054">
            <v>2005</v>
          </cell>
          <cell r="AD2054">
            <v>1</v>
          </cell>
          <cell r="AE2054">
            <v>0</v>
          </cell>
          <cell r="AF2054">
            <v>0.82</v>
          </cell>
        </row>
        <row r="2055">
          <cell r="A2055">
            <v>25</v>
          </cell>
          <cell r="B2055">
            <v>15</v>
          </cell>
          <cell r="C2055">
            <v>5</v>
          </cell>
          <cell r="D2055">
            <v>6</v>
          </cell>
          <cell r="E2055">
            <v>1</v>
          </cell>
          <cell r="F2055">
            <v>0</v>
          </cell>
          <cell r="G2055">
            <v>178.70129870129873</v>
          </cell>
          <cell r="H2055">
            <v>26.519685829641755</v>
          </cell>
          <cell r="I2055">
            <v>1.4031762852516505</v>
          </cell>
          <cell r="J2055">
            <v>0</v>
          </cell>
          <cell r="K2055">
            <v>0</v>
          </cell>
          <cell r="M2055">
            <v>2003</v>
          </cell>
          <cell r="N2055">
            <v>2019</v>
          </cell>
          <cell r="O2055">
            <v>1</v>
          </cell>
          <cell r="Q2055">
            <v>0</v>
          </cell>
          <cell r="R2055">
            <v>0</v>
          </cell>
          <cell r="S2055">
            <v>0</v>
          </cell>
          <cell r="T2055">
            <v>0</v>
          </cell>
          <cell r="U2055">
            <v>0</v>
          </cell>
          <cell r="V2055">
            <v>0</v>
          </cell>
          <cell r="W2055">
            <v>0</v>
          </cell>
          <cell r="X2055">
            <v>0</v>
          </cell>
          <cell r="Y2055">
            <v>0</v>
          </cell>
          <cell r="Z2055">
            <v>0</v>
          </cell>
          <cell r="AA2055">
            <v>0</v>
          </cell>
          <cell r="AC2055">
            <v>2005</v>
          </cell>
          <cell r="AD2055">
            <v>1</v>
          </cell>
          <cell r="AE2055">
            <v>0</v>
          </cell>
          <cell r="AF2055">
            <v>0.82</v>
          </cell>
        </row>
        <row r="2056">
          <cell r="A2056">
            <v>25</v>
          </cell>
          <cell r="B2056">
            <v>16</v>
          </cell>
          <cell r="C2056">
            <v>5</v>
          </cell>
          <cell r="D2056">
            <v>6</v>
          </cell>
          <cell r="E2056">
            <v>1</v>
          </cell>
          <cell r="F2056">
            <v>0</v>
          </cell>
          <cell r="G2056">
            <v>192.13818181818175</v>
          </cell>
          <cell r="H2056">
            <v>25.846861793058345</v>
          </cell>
          <cell r="I2056">
            <v>1.3717423105582471</v>
          </cell>
          <cell r="J2056">
            <v>0</v>
          </cell>
          <cell r="K2056">
            <v>0</v>
          </cell>
          <cell r="M2056">
            <v>2020</v>
          </cell>
          <cell r="N2056">
            <v>2029</v>
          </cell>
          <cell r="O2056">
            <v>1</v>
          </cell>
          <cell r="Q2056">
            <v>0</v>
          </cell>
          <cell r="R2056">
            <v>0</v>
          </cell>
          <cell r="S2056">
            <v>0</v>
          </cell>
          <cell r="T2056">
            <v>0</v>
          </cell>
          <cell r="U2056">
            <v>0</v>
          </cell>
          <cell r="V2056">
            <v>0</v>
          </cell>
          <cell r="W2056">
            <v>0</v>
          </cell>
          <cell r="X2056">
            <v>0</v>
          </cell>
          <cell r="Y2056">
            <v>0</v>
          </cell>
          <cell r="Z2056">
            <v>0</v>
          </cell>
          <cell r="AA2056">
            <v>0</v>
          </cell>
          <cell r="AC2056">
            <v>2005</v>
          </cell>
          <cell r="AD2056">
            <v>1</v>
          </cell>
          <cell r="AE2056">
            <v>0</v>
          </cell>
          <cell r="AF2056">
            <v>0.82</v>
          </cell>
        </row>
        <row r="2057">
          <cell r="A2057">
            <v>25</v>
          </cell>
          <cell r="B2057">
            <v>17</v>
          </cell>
          <cell r="C2057">
            <v>5</v>
          </cell>
          <cell r="D2057">
            <v>6</v>
          </cell>
          <cell r="E2057">
            <v>1</v>
          </cell>
          <cell r="F2057">
            <v>0</v>
          </cell>
          <cell r="G2057">
            <v>195.29316017316017</v>
          </cell>
          <cell r="H2057">
            <v>25.122226320162898</v>
          </cell>
          <cell r="I2057">
            <v>1.3385842389507552</v>
          </cell>
          <cell r="J2057">
            <v>0</v>
          </cell>
          <cell r="K2057">
            <v>0</v>
          </cell>
          <cell r="M2057">
            <v>2030</v>
          </cell>
          <cell r="N2057">
            <v>2052</v>
          </cell>
          <cell r="O2057">
            <v>1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  <cell r="U2057">
            <v>0</v>
          </cell>
          <cell r="V2057">
            <v>0</v>
          </cell>
          <cell r="W2057">
            <v>0</v>
          </cell>
          <cell r="X2057">
            <v>0</v>
          </cell>
          <cell r="Y2057">
            <v>0</v>
          </cell>
          <cell r="Z2057">
            <v>0</v>
          </cell>
          <cell r="AA2057">
            <v>0</v>
          </cell>
          <cell r="AC2057">
            <v>2005</v>
          </cell>
          <cell r="AD2057">
            <v>1</v>
          </cell>
          <cell r="AE2057">
            <v>0</v>
          </cell>
          <cell r="AF2057">
            <v>0.82</v>
          </cell>
        </row>
        <row r="2058">
          <cell r="A2058">
            <v>25</v>
          </cell>
          <cell r="B2058">
            <v>18</v>
          </cell>
          <cell r="C2058">
            <v>5</v>
          </cell>
          <cell r="D2058">
            <v>6</v>
          </cell>
          <cell r="E2058">
            <v>1</v>
          </cell>
          <cell r="F2058">
            <v>9.4258152003768626E-4</v>
          </cell>
          <cell r="G2058">
            <v>71.2</v>
          </cell>
          <cell r="H2058">
            <v>36.267274458920738</v>
          </cell>
          <cell r="I2058">
            <v>0.88866669837763734</v>
          </cell>
          <cell r="J2058">
            <v>0</v>
          </cell>
          <cell r="K2058">
            <v>0</v>
          </cell>
          <cell r="M2058">
            <v>2003</v>
          </cell>
          <cell r="N2058">
            <v>2011</v>
          </cell>
          <cell r="O2058">
            <v>1</v>
          </cell>
          <cell r="Q2058">
            <v>0</v>
          </cell>
          <cell r="R2058">
            <v>0</v>
          </cell>
          <cell r="S2058">
            <v>0</v>
          </cell>
          <cell r="T2058">
            <v>0</v>
          </cell>
          <cell r="U2058">
            <v>0</v>
          </cell>
          <cell r="V2058">
            <v>0</v>
          </cell>
          <cell r="W2058">
            <v>0</v>
          </cell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C2058">
            <v>2005</v>
          </cell>
          <cell r="AD2058">
            <v>1</v>
          </cell>
          <cell r="AE2058">
            <v>0</v>
          </cell>
          <cell r="AF2058">
            <v>0.85</v>
          </cell>
        </row>
        <row r="2059">
          <cell r="A2059">
            <v>25</v>
          </cell>
          <cell r="B2059">
            <v>19</v>
          </cell>
          <cell r="C2059">
            <v>5</v>
          </cell>
          <cell r="D2059">
            <v>6</v>
          </cell>
          <cell r="E2059">
            <v>1</v>
          </cell>
          <cell r="F2059">
            <v>0</v>
          </cell>
          <cell r="G2059">
            <v>74.405995000000004</v>
          </cell>
          <cell r="H2059">
            <v>35.488311267501004</v>
          </cell>
          <cell r="I2059">
            <v>0.76303104475159567</v>
          </cell>
          <cell r="J2059">
            <v>0</v>
          </cell>
          <cell r="K2059">
            <v>0</v>
          </cell>
          <cell r="M2059">
            <v>2007</v>
          </cell>
          <cell r="N2059">
            <v>2019</v>
          </cell>
          <cell r="O2059">
            <v>1</v>
          </cell>
          <cell r="Q2059">
            <v>0</v>
          </cell>
          <cell r="R2059">
            <v>0</v>
          </cell>
          <cell r="S2059">
            <v>0</v>
          </cell>
          <cell r="T2059">
            <v>0</v>
          </cell>
          <cell r="U2059">
            <v>0</v>
          </cell>
          <cell r="V2059">
            <v>0</v>
          </cell>
          <cell r="W2059">
            <v>0</v>
          </cell>
          <cell r="X2059">
            <v>0</v>
          </cell>
          <cell r="Y2059">
            <v>0</v>
          </cell>
          <cell r="Z2059">
            <v>0</v>
          </cell>
          <cell r="AA2059">
            <v>0</v>
          </cell>
          <cell r="AC2059">
            <v>2005</v>
          </cell>
          <cell r="AD2059">
            <v>1</v>
          </cell>
          <cell r="AE2059">
            <v>0</v>
          </cell>
          <cell r="AF2059">
            <v>0.85</v>
          </cell>
        </row>
        <row r="2060">
          <cell r="A2060">
            <v>25</v>
          </cell>
          <cell r="B2060">
            <v>20</v>
          </cell>
          <cell r="C2060">
            <v>5</v>
          </cell>
          <cell r="D2060">
            <v>6</v>
          </cell>
          <cell r="E2060">
            <v>1</v>
          </cell>
          <cell r="F2060">
            <v>0</v>
          </cell>
          <cell r="G2060">
            <v>78.331812999999983</v>
          </cell>
          <cell r="H2060">
            <v>34.529354833923151</v>
          </cell>
          <cell r="I2060">
            <v>0.74664261354618167</v>
          </cell>
          <cell r="J2060">
            <v>0</v>
          </cell>
          <cell r="K2060">
            <v>0</v>
          </cell>
          <cell r="M2060">
            <v>2020</v>
          </cell>
          <cell r="N2060">
            <v>2029</v>
          </cell>
          <cell r="O2060">
            <v>1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  <cell r="V2060">
            <v>0</v>
          </cell>
          <cell r="W2060">
            <v>0</v>
          </cell>
          <cell r="X2060">
            <v>0</v>
          </cell>
          <cell r="Y2060">
            <v>0</v>
          </cell>
          <cell r="Z2060">
            <v>0</v>
          </cell>
          <cell r="AA2060">
            <v>0</v>
          </cell>
          <cell r="AC2060">
            <v>2005</v>
          </cell>
          <cell r="AD2060">
            <v>1</v>
          </cell>
          <cell r="AE2060">
            <v>0</v>
          </cell>
          <cell r="AF2060">
            <v>0.85</v>
          </cell>
        </row>
        <row r="2061">
          <cell r="A2061">
            <v>25</v>
          </cell>
          <cell r="B2061">
            <v>21</v>
          </cell>
          <cell r="C2061">
            <v>5</v>
          </cell>
          <cell r="D2061">
            <v>6</v>
          </cell>
          <cell r="E2061">
            <v>1</v>
          </cell>
          <cell r="F2061">
            <v>0</v>
          </cell>
          <cell r="G2061">
            <v>79.618049666666678</v>
          </cell>
          <cell r="H2061">
            <v>33.496553074550093</v>
          </cell>
          <cell r="I2061">
            <v>0.72932502507222141</v>
          </cell>
          <cell r="J2061">
            <v>0</v>
          </cell>
          <cell r="K2061">
            <v>0</v>
          </cell>
          <cell r="M2061">
            <v>2030</v>
          </cell>
          <cell r="N2061">
            <v>2052</v>
          </cell>
          <cell r="O2061">
            <v>1</v>
          </cell>
          <cell r="Q2061">
            <v>0</v>
          </cell>
          <cell r="R2061">
            <v>0</v>
          </cell>
          <cell r="S2061">
            <v>0</v>
          </cell>
          <cell r="T2061">
            <v>0</v>
          </cell>
          <cell r="U2061">
            <v>0</v>
          </cell>
          <cell r="V2061">
            <v>0</v>
          </cell>
          <cell r="W2061">
            <v>0</v>
          </cell>
          <cell r="X2061">
            <v>0</v>
          </cell>
          <cell r="Y2061">
            <v>0</v>
          </cell>
          <cell r="Z2061">
            <v>0</v>
          </cell>
          <cell r="AA2061">
            <v>0</v>
          </cell>
          <cell r="AC2061">
            <v>2005</v>
          </cell>
          <cell r="AD2061">
            <v>1</v>
          </cell>
          <cell r="AE2061">
            <v>0</v>
          </cell>
          <cell r="AF2061">
            <v>0.85</v>
          </cell>
        </row>
        <row r="2062">
          <cell r="A2062">
            <v>25</v>
          </cell>
          <cell r="B2062">
            <v>22</v>
          </cell>
          <cell r="C2062">
            <v>5</v>
          </cell>
          <cell r="D2062">
            <v>6</v>
          </cell>
          <cell r="E2062">
            <v>1</v>
          </cell>
          <cell r="F2062">
            <v>0</v>
          </cell>
          <cell r="G2062">
            <v>15.054945054945055</v>
          </cell>
          <cell r="H2062">
            <v>509.766874839151</v>
          </cell>
          <cell r="I2062">
            <v>27.523251886627747</v>
          </cell>
          <cell r="J2062">
            <v>0</v>
          </cell>
          <cell r="K2062">
            <v>0</v>
          </cell>
          <cell r="M2062">
            <v>2003</v>
          </cell>
          <cell r="N2062">
            <v>2006</v>
          </cell>
          <cell r="O2062">
            <v>1</v>
          </cell>
          <cell r="Q2062">
            <v>0</v>
          </cell>
          <cell r="R2062">
            <v>0</v>
          </cell>
          <cell r="S2062">
            <v>0</v>
          </cell>
          <cell r="T2062">
            <v>0</v>
          </cell>
          <cell r="U2062">
            <v>0</v>
          </cell>
          <cell r="V2062">
            <v>0</v>
          </cell>
          <cell r="W2062">
            <v>0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C2062">
            <v>2005</v>
          </cell>
          <cell r="AD2062">
            <v>1</v>
          </cell>
          <cell r="AE2062">
            <v>0</v>
          </cell>
          <cell r="AF2062">
            <v>0.92</v>
          </cell>
        </row>
        <row r="2063">
          <cell r="A2063">
            <v>25</v>
          </cell>
          <cell r="B2063">
            <v>23</v>
          </cell>
          <cell r="C2063">
            <v>5</v>
          </cell>
          <cell r="D2063">
            <v>6</v>
          </cell>
          <cell r="E2063">
            <v>1</v>
          </cell>
          <cell r="F2063">
            <v>0</v>
          </cell>
          <cell r="G2063">
            <v>63</v>
          </cell>
          <cell r="H2063">
            <v>321.89335003844536</v>
          </cell>
          <cell r="I2063">
            <v>42.001696420220298</v>
          </cell>
          <cell r="J2063">
            <v>0</v>
          </cell>
          <cell r="K2063">
            <v>0</v>
          </cell>
          <cell r="M2063">
            <v>2007</v>
          </cell>
          <cell r="N2063">
            <v>2011</v>
          </cell>
          <cell r="O2063">
            <v>1</v>
          </cell>
          <cell r="Q2063">
            <v>0</v>
          </cell>
          <cell r="R2063">
            <v>0</v>
          </cell>
          <cell r="S2063">
            <v>0</v>
          </cell>
          <cell r="T2063">
            <v>0</v>
          </cell>
          <cell r="U2063">
            <v>0</v>
          </cell>
          <cell r="V2063">
            <v>0</v>
          </cell>
          <cell r="W2063">
            <v>0</v>
          </cell>
          <cell r="X2063">
            <v>0</v>
          </cell>
          <cell r="Y2063">
            <v>0</v>
          </cell>
          <cell r="Z2063">
            <v>0</v>
          </cell>
          <cell r="AA2063">
            <v>0</v>
          </cell>
          <cell r="AC2063">
            <v>2005</v>
          </cell>
          <cell r="AD2063">
            <v>1</v>
          </cell>
          <cell r="AE2063">
            <v>0</v>
          </cell>
          <cell r="AF2063">
            <v>0.7</v>
          </cell>
        </row>
        <row r="2064">
          <cell r="A2064">
            <v>25</v>
          </cell>
          <cell r="B2064">
            <v>24</v>
          </cell>
          <cell r="C2064">
            <v>5</v>
          </cell>
          <cell r="D2064">
            <v>6</v>
          </cell>
          <cell r="E2064">
            <v>1</v>
          </cell>
          <cell r="F2064">
            <v>0</v>
          </cell>
          <cell r="G2064">
            <v>91</v>
          </cell>
          <cell r="H2064">
            <v>124.59586655749499</v>
          </cell>
          <cell r="I2064">
            <v>7.6865611655615886</v>
          </cell>
          <cell r="J2064">
            <v>0</v>
          </cell>
          <cell r="K2064">
            <v>0</v>
          </cell>
          <cell r="M2064">
            <v>2011</v>
          </cell>
          <cell r="N2064">
            <v>2019</v>
          </cell>
          <cell r="O2064">
            <v>1</v>
          </cell>
          <cell r="Q2064">
            <v>0</v>
          </cell>
          <cell r="R2064">
            <v>0</v>
          </cell>
          <cell r="S2064">
            <v>0</v>
          </cell>
          <cell r="T2064">
            <v>0</v>
          </cell>
          <cell r="U2064">
            <v>0</v>
          </cell>
          <cell r="V2064">
            <v>0</v>
          </cell>
          <cell r="W2064">
            <v>0</v>
          </cell>
          <cell r="X2064">
            <v>0</v>
          </cell>
          <cell r="Y2064">
            <v>0</v>
          </cell>
          <cell r="Z2064">
            <v>0</v>
          </cell>
          <cell r="AA2064">
            <v>0</v>
          </cell>
          <cell r="AC2064">
            <v>2005</v>
          </cell>
          <cell r="AD2064">
            <v>1</v>
          </cell>
          <cell r="AE2064">
            <v>0</v>
          </cell>
          <cell r="AF2064">
            <v>0.8</v>
          </cell>
        </row>
        <row r="2065">
          <cell r="A2065">
            <v>25</v>
          </cell>
          <cell r="B2065">
            <v>25</v>
          </cell>
          <cell r="C2065">
            <v>5</v>
          </cell>
          <cell r="D2065">
            <v>6</v>
          </cell>
          <cell r="E2065">
            <v>1</v>
          </cell>
          <cell r="F2065">
            <v>0</v>
          </cell>
          <cell r="G2065">
            <v>170</v>
          </cell>
          <cell r="H2065">
            <v>31.628465964377018</v>
          </cell>
          <cell r="I2065">
            <v>0.94442754506631377</v>
          </cell>
          <cell r="J2065">
            <v>0</v>
          </cell>
          <cell r="K2065">
            <v>3.1628465964377019</v>
          </cell>
          <cell r="M2065">
            <v>2020</v>
          </cell>
          <cell r="N2065">
            <v>2029</v>
          </cell>
          <cell r="O2065">
            <v>1</v>
          </cell>
          <cell r="Q2065">
            <v>0</v>
          </cell>
          <cell r="R2065">
            <v>0</v>
          </cell>
          <cell r="S2065">
            <v>0</v>
          </cell>
          <cell r="T2065">
            <v>0</v>
          </cell>
          <cell r="U2065">
            <v>0</v>
          </cell>
          <cell r="V2065">
            <v>0</v>
          </cell>
          <cell r="W2065">
            <v>0</v>
          </cell>
          <cell r="X2065">
            <v>0</v>
          </cell>
          <cell r="Y2065">
            <v>0</v>
          </cell>
          <cell r="Z2065">
            <v>0</v>
          </cell>
          <cell r="AA2065">
            <v>0</v>
          </cell>
          <cell r="AC2065">
            <v>2005</v>
          </cell>
          <cell r="AD2065">
            <v>1</v>
          </cell>
          <cell r="AE2065">
            <v>0</v>
          </cell>
          <cell r="AF2065">
            <v>0.85</v>
          </cell>
        </row>
        <row r="2066">
          <cell r="A2066">
            <v>25</v>
          </cell>
          <cell r="B2066">
            <v>27</v>
          </cell>
          <cell r="C2066">
            <v>5</v>
          </cell>
          <cell r="D2066">
            <v>6</v>
          </cell>
          <cell r="E2066">
            <v>1</v>
          </cell>
          <cell r="F2066">
            <v>0</v>
          </cell>
          <cell r="G2066">
            <v>170</v>
          </cell>
          <cell r="H2066">
            <v>31.628465964377018</v>
          </cell>
          <cell r="I2066">
            <v>0.94442754506631377</v>
          </cell>
          <cell r="J2066">
            <v>0</v>
          </cell>
          <cell r="K2066">
            <v>4.7442698946565525</v>
          </cell>
          <cell r="M2066">
            <v>2022</v>
          </cell>
          <cell r="N2066">
            <v>2029</v>
          </cell>
          <cell r="O2066">
            <v>1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  <cell r="X2066">
            <v>0</v>
          </cell>
          <cell r="Y2066">
            <v>0</v>
          </cell>
          <cell r="Z2066">
            <v>0</v>
          </cell>
          <cell r="AA2066">
            <v>0</v>
          </cell>
          <cell r="AC2066">
            <v>2005</v>
          </cell>
          <cell r="AD2066">
            <v>1</v>
          </cell>
          <cell r="AE2066">
            <v>0</v>
          </cell>
          <cell r="AF2066">
            <v>0.85</v>
          </cell>
        </row>
        <row r="2067">
          <cell r="A2067">
            <v>25</v>
          </cell>
          <cell r="B2067">
            <v>26</v>
          </cell>
          <cell r="C2067">
            <v>5</v>
          </cell>
          <cell r="D2067">
            <v>6</v>
          </cell>
          <cell r="E2067">
            <v>1</v>
          </cell>
          <cell r="F2067">
            <v>0</v>
          </cell>
          <cell r="G2067">
            <v>202</v>
          </cell>
          <cell r="H2067">
            <v>24.397668140467836</v>
          </cell>
          <cell r="I2067">
            <v>0.6189452323527489</v>
          </cell>
          <cell r="J2067">
            <v>0</v>
          </cell>
          <cell r="K2067">
            <v>3.6596502210701751</v>
          </cell>
          <cell r="M2067">
            <v>2030</v>
          </cell>
          <cell r="N2067">
            <v>2052</v>
          </cell>
          <cell r="O2067">
            <v>1</v>
          </cell>
          <cell r="Q2067">
            <v>0</v>
          </cell>
          <cell r="R2067">
            <v>0</v>
          </cell>
          <cell r="S2067">
            <v>0</v>
          </cell>
          <cell r="T2067">
            <v>0</v>
          </cell>
          <cell r="U2067">
            <v>0</v>
          </cell>
          <cell r="V2067">
            <v>0</v>
          </cell>
          <cell r="W2067">
            <v>0</v>
          </cell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C2067">
            <v>2005</v>
          </cell>
          <cell r="AD2067">
            <v>1</v>
          </cell>
          <cell r="AE2067">
            <v>0</v>
          </cell>
          <cell r="AF2067">
            <v>0.85</v>
          </cell>
        </row>
        <row r="2068">
          <cell r="A2068">
            <v>26</v>
          </cell>
          <cell r="B2068">
            <v>1</v>
          </cell>
          <cell r="C2068">
            <v>5</v>
          </cell>
          <cell r="D2068">
            <v>6</v>
          </cell>
          <cell r="E2068">
            <v>1</v>
          </cell>
          <cell r="F2068">
            <v>2.6712151565401973E-3</v>
          </cell>
          <cell r="G2068">
            <v>64.599999999999994</v>
          </cell>
          <cell r="H2068">
            <v>10.768508911922947</v>
          </cell>
          <cell r="I2068">
            <v>0.76262839250749126</v>
          </cell>
          <cell r="J2068">
            <v>0</v>
          </cell>
          <cell r="K2068">
            <v>0</v>
          </cell>
          <cell r="M2068">
            <v>2003</v>
          </cell>
          <cell r="N2068">
            <v>2005</v>
          </cell>
          <cell r="O2068">
            <v>1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  <cell r="U2068">
            <v>0</v>
          </cell>
          <cell r="V2068">
            <v>0</v>
          </cell>
          <cell r="W2068">
            <v>0</v>
          </cell>
          <cell r="X2068">
            <v>0</v>
          </cell>
          <cell r="Y2068">
            <v>0</v>
          </cell>
          <cell r="Z2068">
            <v>0</v>
          </cell>
          <cell r="AA2068">
            <v>0</v>
          </cell>
          <cell r="AC2068">
            <v>2005</v>
          </cell>
          <cell r="AD2068">
            <v>1</v>
          </cell>
          <cell r="AE2068">
            <v>0</v>
          </cell>
          <cell r="AF2068">
            <v>0.7</v>
          </cell>
        </row>
        <row r="2069">
          <cell r="A2069">
            <v>26</v>
          </cell>
          <cell r="B2069">
            <v>2</v>
          </cell>
          <cell r="C2069">
            <v>5</v>
          </cell>
          <cell r="D2069">
            <v>6</v>
          </cell>
          <cell r="E2069">
            <v>1</v>
          </cell>
          <cell r="F2069">
            <v>2.7097892170772466E-3</v>
          </cell>
          <cell r="G2069">
            <v>59.9</v>
          </cell>
          <cell r="H2069">
            <v>13.984619853431363</v>
          </cell>
          <cell r="I2069">
            <v>0.85290975589273033</v>
          </cell>
          <cell r="J2069">
            <v>0</v>
          </cell>
          <cell r="K2069">
            <v>0</v>
          </cell>
          <cell r="M2069">
            <v>2003</v>
          </cell>
          <cell r="N2069">
            <v>2009</v>
          </cell>
          <cell r="O2069">
            <v>1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  <cell r="U2069">
            <v>0</v>
          </cell>
          <cell r="V2069">
            <v>0</v>
          </cell>
          <cell r="W2069">
            <v>0</v>
          </cell>
          <cell r="X2069">
            <v>0</v>
          </cell>
          <cell r="Y2069">
            <v>0</v>
          </cell>
          <cell r="Z2069">
            <v>0</v>
          </cell>
          <cell r="AA2069">
            <v>0</v>
          </cell>
          <cell r="AC2069">
            <v>2005</v>
          </cell>
          <cell r="AD2069">
            <v>1</v>
          </cell>
          <cell r="AE2069">
            <v>0</v>
          </cell>
          <cell r="AF2069">
            <v>0.62</v>
          </cell>
        </row>
        <row r="2070">
          <cell r="A2070">
            <v>26</v>
          </cell>
          <cell r="B2070">
            <v>3</v>
          </cell>
          <cell r="C2070">
            <v>5</v>
          </cell>
          <cell r="D2070">
            <v>6</v>
          </cell>
          <cell r="E2070">
            <v>1</v>
          </cell>
          <cell r="F2070">
            <v>1.034423212195734E-2</v>
          </cell>
          <cell r="G2070">
            <v>73.5</v>
          </cell>
          <cell r="H2070">
            <v>13.111528865443415</v>
          </cell>
          <cell r="I2070">
            <v>0.73486159902435544</v>
          </cell>
          <cell r="J2070">
            <v>0</v>
          </cell>
          <cell r="K2070">
            <v>0</v>
          </cell>
          <cell r="M2070">
            <v>2003</v>
          </cell>
          <cell r="N2070">
            <v>2012</v>
          </cell>
          <cell r="O2070">
            <v>1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  <cell r="U2070">
            <v>0</v>
          </cell>
          <cell r="V2070">
            <v>0</v>
          </cell>
          <cell r="W2070">
            <v>0</v>
          </cell>
          <cell r="X2070">
            <v>0</v>
          </cell>
          <cell r="Y2070">
            <v>0</v>
          </cell>
          <cell r="Z2070">
            <v>0</v>
          </cell>
          <cell r="AA2070">
            <v>0</v>
          </cell>
          <cell r="AC2070">
            <v>2005</v>
          </cell>
          <cell r="AD2070">
            <v>1</v>
          </cell>
          <cell r="AE2070">
            <v>0</v>
          </cell>
          <cell r="AF2070">
            <v>0.75</v>
          </cell>
        </row>
        <row r="2071">
          <cell r="A2071">
            <v>26</v>
          </cell>
          <cell r="B2071">
            <v>4</v>
          </cell>
          <cell r="C2071">
            <v>5</v>
          </cell>
          <cell r="D2071">
            <v>6</v>
          </cell>
          <cell r="E2071">
            <v>1</v>
          </cell>
          <cell r="F2071">
            <v>3.0904504672711802E-2</v>
          </cell>
          <cell r="G2071">
            <v>83.1</v>
          </cell>
          <cell r="H2071">
            <v>13.887761511437242</v>
          </cell>
          <cell r="I2071">
            <v>0.76824555652708382</v>
          </cell>
          <cell r="J2071">
            <v>0</v>
          </cell>
          <cell r="K2071">
            <v>0</v>
          </cell>
          <cell r="M2071">
            <v>2003</v>
          </cell>
          <cell r="N2071">
            <v>2050</v>
          </cell>
          <cell r="O2071">
            <v>1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  <cell r="V2071">
            <v>0</v>
          </cell>
          <cell r="W2071">
            <v>0</v>
          </cell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C2071">
            <v>2005</v>
          </cell>
          <cell r="AD2071">
            <v>1</v>
          </cell>
          <cell r="AE2071">
            <v>0</v>
          </cell>
          <cell r="AF2071">
            <v>0.85</v>
          </cell>
        </row>
        <row r="2072">
          <cell r="A2072">
            <v>26</v>
          </cell>
          <cell r="B2072">
            <v>5</v>
          </cell>
          <cell r="C2072">
            <v>5</v>
          </cell>
          <cell r="D2072">
            <v>6</v>
          </cell>
          <cell r="E2072">
            <v>1</v>
          </cell>
          <cell r="F2072">
            <v>0</v>
          </cell>
          <cell r="G2072">
            <v>73.910953220338982</v>
          </cell>
          <cell r="H2072">
            <v>12.813298094832295</v>
          </cell>
          <cell r="I2072">
            <v>0.64224841199281879</v>
          </cell>
          <cell r="J2072">
            <v>0</v>
          </cell>
          <cell r="K2072">
            <v>0</v>
          </cell>
          <cell r="M2072">
            <v>2011</v>
          </cell>
          <cell r="N2072">
            <v>2019</v>
          </cell>
          <cell r="O2072">
            <v>1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  <cell r="V2072">
            <v>0</v>
          </cell>
          <cell r="W2072">
            <v>0</v>
          </cell>
          <cell r="X2072">
            <v>0</v>
          </cell>
          <cell r="Y2072">
            <v>0</v>
          </cell>
          <cell r="Z2072">
            <v>0</v>
          </cell>
          <cell r="AA2072">
            <v>0</v>
          </cell>
          <cell r="AC2072">
            <v>2005</v>
          </cell>
          <cell r="AD2072">
            <v>1</v>
          </cell>
          <cell r="AE2072">
            <v>0</v>
          </cell>
          <cell r="AF2072">
            <v>0.75</v>
          </cell>
        </row>
        <row r="2073">
          <cell r="A2073">
            <v>26</v>
          </cell>
          <cell r="B2073">
            <v>6</v>
          </cell>
          <cell r="C2073">
            <v>5</v>
          </cell>
          <cell r="D2073">
            <v>6</v>
          </cell>
          <cell r="E2073">
            <v>1</v>
          </cell>
          <cell r="F2073">
            <v>0</v>
          </cell>
          <cell r="G2073">
            <v>79.314304000000007</v>
          </cell>
          <cell r="H2073">
            <v>12.540585485874045</v>
          </cell>
          <cell r="I2073">
            <v>0.65043008288380477</v>
          </cell>
          <cell r="J2073">
            <v>0</v>
          </cell>
          <cell r="K2073">
            <v>0</v>
          </cell>
          <cell r="M2073">
            <v>2020</v>
          </cell>
          <cell r="N2073">
            <v>2029</v>
          </cell>
          <cell r="O2073">
            <v>1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  <cell r="U2073">
            <v>0</v>
          </cell>
          <cell r="V2073">
            <v>0</v>
          </cell>
          <cell r="W2073">
            <v>0</v>
          </cell>
          <cell r="X2073">
            <v>0</v>
          </cell>
          <cell r="Y2073">
            <v>0</v>
          </cell>
          <cell r="Z2073">
            <v>0</v>
          </cell>
          <cell r="AA2073">
            <v>0</v>
          </cell>
          <cell r="AC2073">
            <v>2005</v>
          </cell>
          <cell r="AD2073">
            <v>1</v>
          </cell>
          <cell r="AE2073">
            <v>0</v>
          </cell>
          <cell r="AF2073">
            <v>0.82</v>
          </cell>
        </row>
        <row r="2074">
          <cell r="A2074">
            <v>26</v>
          </cell>
          <cell r="B2074">
            <v>7</v>
          </cell>
          <cell r="C2074">
            <v>5</v>
          </cell>
          <cell r="D2074">
            <v>6</v>
          </cell>
          <cell r="E2074">
            <v>1</v>
          </cell>
          <cell r="F2074">
            <v>0</v>
          </cell>
          <cell r="G2074">
            <v>79.314304000000007</v>
          </cell>
          <cell r="H2074">
            <v>12.428449504981327</v>
          </cell>
          <cell r="I2074">
            <v>0.64387608062378132</v>
          </cell>
          <cell r="J2074">
            <v>0</v>
          </cell>
          <cell r="K2074">
            <v>0</v>
          </cell>
          <cell r="M2074">
            <v>2030</v>
          </cell>
          <cell r="N2074">
            <v>2052</v>
          </cell>
          <cell r="O2074">
            <v>1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  <cell r="U2074">
            <v>0</v>
          </cell>
          <cell r="V2074">
            <v>0</v>
          </cell>
          <cell r="W2074">
            <v>0</v>
          </cell>
          <cell r="X2074">
            <v>0</v>
          </cell>
          <cell r="Y2074">
            <v>0</v>
          </cell>
          <cell r="Z2074">
            <v>0</v>
          </cell>
          <cell r="AA2074">
            <v>0</v>
          </cell>
          <cell r="AC2074">
            <v>2005</v>
          </cell>
          <cell r="AD2074">
            <v>1</v>
          </cell>
          <cell r="AE2074">
            <v>0</v>
          </cell>
          <cell r="AF2074">
            <v>0.82</v>
          </cell>
        </row>
        <row r="2075">
          <cell r="A2075">
            <v>26</v>
          </cell>
          <cell r="B2075">
            <v>8</v>
          </cell>
          <cell r="C2075">
            <v>5</v>
          </cell>
          <cell r="D2075">
            <v>6</v>
          </cell>
          <cell r="E2075">
            <v>1</v>
          </cell>
          <cell r="F2075">
            <v>0</v>
          </cell>
          <cell r="G2075">
            <v>69.599999999999994</v>
          </cell>
          <cell r="H2075">
            <v>14.735759576800188</v>
          </cell>
          <cell r="I2075">
            <v>0.56394435718973646</v>
          </cell>
          <cell r="J2075">
            <v>0</v>
          </cell>
          <cell r="K2075">
            <v>0</v>
          </cell>
          <cell r="M2075">
            <v>2003</v>
          </cell>
          <cell r="N2075">
            <v>2012</v>
          </cell>
          <cell r="O2075">
            <v>1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  <cell r="U2075">
            <v>0</v>
          </cell>
          <cell r="V2075">
            <v>0</v>
          </cell>
          <cell r="W2075">
            <v>0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C2075">
            <v>2005</v>
          </cell>
          <cell r="AD2075">
            <v>1</v>
          </cell>
          <cell r="AE2075">
            <v>0</v>
          </cell>
          <cell r="AF2075">
            <v>0.78</v>
          </cell>
        </row>
        <row r="2076">
          <cell r="A2076">
            <v>26</v>
          </cell>
          <cell r="B2076">
            <v>9</v>
          </cell>
          <cell r="C2076">
            <v>5</v>
          </cell>
          <cell r="D2076">
            <v>6</v>
          </cell>
          <cell r="E2076">
            <v>1</v>
          </cell>
          <cell r="F2076">
            <v>0</v>
          </cell>
          <cell r="G2076">
            <v>70.254995348837213</v>
          </cell>
          <cell r="H2076">
            <v>14.498514278793014</v>
          </cell>
          <cell r="I2076">
            <v>0.48101209350691232</v>
          </cell>
          <cell r="J2076">
            <v>0</v>
          </cell>
          <cell r="K2076">
            <v>0</v>
          </cell>
          <cell r="M2076">
            <v>2007</v>
          </cell>
          <cell r="N2076">
            <v>2012</v>
          </cell>
          <cell r="O2076">
            <v>1</v>
          </cell>
          <cell r="Q2076">
            <v>0</v>
          </cell>
          <cell r="R2076">
            <v>0</v>
          </cell>
          <cell r="S2076">
            <v>0</v>
          </cell>
          <cell r="T2076">
            <v>0</v>
          </cell>
          <cell r="U2076">
            <v>0</v>
          </cell>
          <cell r="V2076">
            <v>0</v>
          </cell>
          <cell r="W2076">
            <v>0</v>
          </cell>
          <cell r="X2076">
            <v>0</v>
          </cell>
          <cell r="Y2076">
            <v>0</v>
          </cell>
          <cell r="Z2076">
            <v>0</v>
          </cell>
          <cell r="AA2076">
            <v>0</v>
          </cell>
          <cell r="AC2076">
            <v>2005</v>
          </cell>
          <cell r="AD2076">
            <v>1</v>
          </cell>
          <cell r="AE2076">
            <v>0</v>
          </cell>
          <cell r="AF2076">
            <v>0.78</v>
          </cell>
        </row>
        <row r="2077">
          <cell r="A2077">
            <v>26</v>
          </cell>
          <cell r="B2077">
            <v>10</v>
          </cell>
          <cell r="C2077">
            <v>5</v>
          </cell>
          <cell r="D2077">
            <v>6</v>
          </cell>
          <cell r="E2077">
            <v>1</v>
          </cell>
          <cell r="F2077">
            <v>0</v>
          </cell>
          <cell r="G2077">
            <v>71.308820279069764</v>
          </cell>
          <cell r="H2077">
            <v>13.985780932059672</v>
          </cell>
          <cell r="I2077">
            <v>0.46609915183236572</v>
          </cell>
          <cell r="J2077">
            <v>0</v>
          </cell>
          <cell r="K2077">
            <v>0</v>
          </cell>
          <cell r="M2077">
            <v>2013</v>
          </cell>
          <cell r="N2077">
            <v>2029</v>
          </cell>
          <cell r="O2077">
            <v>1</v>
          </cell>
          <cell r="Q2077">
            <v>0</v>
          </cell>
          <cell r="R2077">
            <v>0</v>
          </cell>
          <cell r="S2077">
            <v>0</v>
          </cell>
          <cell r="T2077">
            <v>0</v>
          </cell>
          <cell r="U2077">
            <v>0</v>
          </cell>
          <cell r="V2077">
            <v>0</v>
          </cell>
          <cell r="W2077">
            <v>0</v>
          </cell>
          <cell r="X2077">
            <v>0</v>
          </cell>
          <cell r="Y2077">
            <v>0</v>
          </cell>
          <cell r="Z2077">
            <v>0</v>
          </cell>
          <cell r="AA2077">
            <v>0</v>
          </cell>
          <cell r="AC2077">
            <v>2005</v>
          </cell>
          <cell r="AD2077">
            <v>1</v>
          </cell>
          <cell r="AE2077">
            <v>0</v>
          </cell>
          <cell r="AF2077">
            <v>0.78</v>
          </cell>
        </row>
        <row r="2078">
          <cell r="A2078">
            <v>26</v>
          </cell>
          <cell r="B2078">
            <v>11</v>
          </cell>
          <cell r="C2078">
            <v>5</v>
          </cell>
          <cell r="D2078">
            <v>6</v>
          </cell>
          <cell r="E2078">
            <v>1</v>
          </cell>
          <cell r="F2078">
            <v>0</v>
          </cell>
          <cell r="G2078">
            <v>72.47973686821706</v>
          </cell>
          <cell r="H2078">
            <v>13.759839398423811</v>
          </cell>
          <cell r="I2078">
            <v>0.45965488856231362</v>
          </cell>
          <cell r="J2078">
            <v>0</v>
          </cell>
          <cell r="K2078">
            <v>0</v>
          </cell>
          <cell r="M2078">
            <v>2030</v>
          </cell>
          <cell r="N2078">
            <v>2052</v>
          </cell>
          <cell r="O2078">
            <v>1</v>
          </cell>
          <cell r="Q2078">
            <v>0</v>
          </cell>
          <cell r="R2078">
            <v>0</v>
          </cell>
          <cell r="S2078">
            <v>0</v>
          </cell>
          <cell r="T2078">
            <v>0</v>
          </cell>
          <cell r="U2078">
            <v>0</v>
          </cell>
          <cell r="V2078">
            <v>0</v>
          </cell>
          <cell r="W2078">
            <v>0</v>
          </cell>
          <cell r="X2078">
            <v>0</v>
          </cell>
          <cell r="Y2078">
            <v>0</v>
          </cell>
          <cell r="Z2078">
            <v>0</v>
          </cell>
          <cell r="AA2078">
            <v>0</v>
          </cell>
          <cell r="AC2078">
            <v>2005</v>
          </cell>
          <cell r="AD2078">
            <v>1</v>
          </cell>
          <cell r="AE2078">
            <v>0</v>
          </cell>
          <cell r="AF2078">
            <v>0.78</v>
          </cell>
        </row>
        <row r="2079">
          <cell r="A2079">
            <v>26</v>
          </cell>
          <cell r="B2079">
            <v>12</v>
          </cell>
          <cell r="C2079">
            <v>5</v>
          </cell>
          <cell r="D2079">
            <v>6</v>
          </cell>
          <cell r="E2079">
            <v>1</v>
          </cell>
          <cell r="F2079">
            <v>0</v>
          </cell>
          <cell r="G2079">
            <v>15.054945054945055</v>
          </cell>
          <cell r="H2079">
            <v>509.766874839151</v>
          </cell>
          <cell r="I2079">
            <v>27.523251886627747</v>
          </cell>
          <cell r="J2079">
            <v>0</v>
          </cell>
          <cell r="K2079">
            <v>0</v>
          </cell>
          <cell r="M2079">
            <v>2003</v>
          </cell>
          <cell r="N2079">
            <v>2006</v>
          </cell>
          <cell r="O2079">
            <v>1</v>
          </cell>
          <cell r="Q2079">
            <v>0</v>
          </cell>
          <cell r="R2079">
            <v>0</v>
          </cell>
          <cell r="S2079">
            <v>0</v>
          </cell>
          <cell r="T2079">
            <v>0</v>
          </cell>
          <cell r="U2079">
            <v>0</v>
          </cell>
          <cell r="V2079">
            <v>0</v>
          </cell>
          <cell r="W2079">
            <v>0</v>
          </cell>
          <cell r="X2079">
            <v>0</v>
          </cell>
          <cell r="Y2079">
            <v>0</v>
          </cell>
          <cell r="Z2079">
            <v>0</v>
          </cell>
          <cell r="AA2079">
            <v>0</v>
          </cell>
          <cell r="AC2079">
            <v>2005</v>
          </cell>
          <cell r="AD2079">
            <v>1</v>
          </cell>
          <cell r="AE2079">
            <v>0</v>
          </cell>
          <cell r="AF2079">
            <v>0.92</v>
          </cell>
        </row>
        <row r="2080">
          <cell r="A2080">
            <v>26</v>
          </cell>
          <cell r="B2080">
            <v>13</v>
          </cell>
          <cell r="C2080">
            <v>5</v>
          </cell>
          <cell r="D2080">
            <v>6</v>
          </cell>
          <cell r="E2080">
            <v>1</v>
          </cell>
          <cell r="F2080">
            <v>0</v>
          </cell>
          <cell r="G2080">
            <v>63</v>
          </cell>
          <cell r="H2080">
            <v>321.89335003844536</v>
          </cell>
          <cell r="I2080">
            <v>42.001696420220298</v>
          </cell>
          <cell r="J2080">
            <v>0</v>
          </cell>
          <cell r="K2080">
            <v>0</v>
          </cell>
          <cell r="M2080">
            <v>2007</v>
          </cell>
          <cell r="N2080">
            <v>2011</v>
          </cell>
          <cell r="O2080">
            <v>1</v>
          </cell>
          <cell r="Q2080">
            <v>0</v>
          </cell>
          <cell r="R2080">
            <v>0</v>
          </cell>
          <cell r="S2080">
            <v>0</v>
          </cell>
          <cell r="T2080">
            <v>0</v>
          </cell>
          <cell r="U2080">
            <v>0</v>
          </cell>
          <cell r="V2080">
            <v>0</v>
          </cell>
          <cell r="W2080">
            <v>0</v>
          </cell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C2080">
            <v>2005</v>
          </cell>
          <cell r="AD2080">
            <v>1</v>
          </cell>
          <cell r="AE2080">
            <v>0</v>
          </cell>
          <cell r="AF2080">
            <v>0.7</v>
          </cell>
        </row>
        <row r="2081">
          <cell r="A2081">
            <v>26</v>
          </cell>
          <cell r="B2081">
            <v>14</v>
          </cell>
          <cell r="C2081">
            <v>5</v>
          </cell>
          <cell r="D2081">
            <v>6</v>
          </cell>
          <cell r="E2081">
            <v>1</v>
          </cell>
          <cell r="F2081">
            <v>0</v>
          </cell>
          <cell r="G2081">
            <v>91</v>
          </cell>
          <cell r="H2081">
            <v>124.59586655749499</v>
          </cell>
          <cell r="I2081">
            <v>7.6865611655615886</v>
          </cell>
          <cell r="J2081">
            <v>0</v>
          </cell>
          <cell r="K2081">
            <v>0</v>
          </cell>
          <cell r="M2081">
            <v>2011</v>
          </cell>
          <cell r="N2081">
            <v>2019</v>
          </cell>
          <cell r="O2081">
            <v>1</v>
          </cell>
          <cell r="Q2081">
            <v>0</v>
          </cell>
          <cell r="R2081">
            <v>0</v>
          </cell>
          <cell r="S2081">
            <v>0</v>
          </cell>
          <cell r="T2081">
            <v>0</v>
          </cell>
          <cell r="U2081">
            <v>0</v>
          </cell>
          <cell r="V2081">
            <v>0</v>
          </cell>
          <cell r="W2081">
            <v>0</v>
          </cell>
          <cell r="X2081">
            <v>0</v>
          </cell>
          <cell r="Y2081">
            <v>0</v>
          </cell>
          <cell r="Z2081">
            <v>0</v>
          </cell>
          <cell r="AA2081">
            <v>0</v>
          </cell>
          <cell r="AC2081">
            <v>2005</v>
          </cell>
          <cell r="AD2081">
            <v>1</v>
          </cell>
          <cell r="AE2081">
            <v>0</v>
          </cell>
          <cell r="AF2081">
            <v>0.8</v>
          </cell>
        </row>
        <row r="2082">
          <cell r="A2082">
            <v>26</v>
          </cell>
          <cell r="B2082">
            <v>15</v>
          </cell>
          <cell r="C2082">
            <v>5</v>
          </cell>
          <cell r="D2082">
            <v>6</v>
          </cell>
          <cell r="E2082">
            <v>1</v>
          </cell>
          <cell r="F2082">
            <v>0</v>
          </cell>
          <cell r="G2082">
            <v>170</v>
          </cell>
          <cell r="H2082">
            <v>31.628465964377018</v>
          </cell>
          <cell r="I2082">
            <v>0.94442754506631377</v>
          </cell>
          <cell r="J2082">
            <v>0</v>
          </cell>
          <cell r="K2082">
            <v>3.1628465964377019</v>
          </cell>
          <cell r="M2082">
            <v>2020</v>
          </cell>
          <cell r="N2082">
            <v>2029</v>
          </cell>
          <cell r="O2082">
            <v>1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0</v>
          </cell>
          <cell r="V2082">
            <v>0</v>
          </cell>
          <cell r="W2082">
            <v>0</v>
          </cell>
          <cell r="X2082">
            <v>0</v>
          </cell>
          <cell r="Y2082">
            <v>0</v>
          </cell>
          <cell r="Z2082">
            <v>0</v>
          </cell>
          <cell r="AA2082">
            <v>0</v>
          </cell>
          <cell r="AC2082">
            <v>2005</v>
          </cell>
          <cell r="AD2082">
            <v>1</v>
          </cell>
          <cell r="AE2082">
            <v>0</v>
          </cell>
          <cell r="AF2082">
            <v>0.85</v>
          </cell>
        </row>
        <row r="2083">
          <cell r="A2083">
            <v>26</v>
          </cell>
          <cell r="B2083">
            <v>17</v>
          </cell>
          <cell r="C2083">
            <v>5</v>
          </cell>
          <cell r="D2083">
            <v>6</v>
          </cell>
          <cell r="E2083">
            <v>1</v>
          </cell>
          <cell r="F2083">
            <v>0</v>
          </cell>
          <cell r="G2083">
            <v>170</v>
          </cell>
          <cell r="H2083">
            <v>31.628465964377018</v>
          </cell>
          <cell r="I2083">
            <v>0.94442754506631377</v>
          </cell>
          <cell r="J2083">
            <v>0</v>
          </cell>
          <cell r="K2083">
            <v>4.7442698946565525</v>
          </cell>
          <cell r="M2083">
            <v>2022</v>
          </cell>
          <cell r="N2083">
            <v>2029</v>
          </cell>
          <cell r="O2083">
            <v>1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0</v>
          </cell>
          <cell r="V2083">
            <v>0</v>
          </cell>
          <cell r="W2083">
            <v>0</v>
          </cell>
          <cell r="X2083">
            <v>0</v>
          </cell>
          <cell r="Y2083">
            <v>0</v>
          </cell>
          <cell r="Z2083">
            <v>0</v>
          </cell>
          <cell r="AA2083">
            <v>0</v>
          </cell>
          <cell r="AC2083">
            <v>2005</v>
          </cell>
          <cell r="AD2083">
            <v>1</v>
          </cell>
          <cell r="AE2083">
            <v>0</v>
          </cell>
          <cell r="AF2083">
            <v>0.85</v>
          </cell>
        </row>
        <row r="2084">
          <cell r="A2084">
            <v>26</v>
          </cell>
          <cell r="B2084">
            <v>16</v>
          </cell>
          <cell r="C2084">
            <v>5</v>
          </cell>
          <cell r="D2084">
            <v>6</v>
          </cell>
          <cell r="E2084">
            <v>1</v>
          </cell>
          <cell r="F2084">
            <v>0</v>
          </cell>
          <cell r="G2084">
            <v>202</v>
          </cell>
          <cell r="H2084">
            <v>24.397668140467836</v>
          </cell>
          <cell r="I2084">
            <v>0.6189452323527489</v>
          </cell>
          <cell r="J2084">
            <v>0</v>
          </cell>
          <cell r="K2084">
            <v>3.6596502210701751</v>
          </cell>
          <cell r="M2084">
            <v>2030</v>
          </cell>
          <cell r="N2084">
            <v>2052</v>
          </cell>
          <cell r="O2084">
            <v>1</v>
          </cell>
          <cell r="Q2084">
            <v>0</v>
          </cell>
          <cell r="R2084">
            <v>0</v>
          </cell>
          <cell r="S2084">
            <v>0</v>
          </cell>
          <cell r="T2084">
            <v>0</v>
          </cell>
          <cell r="U2084">
            <v>0</v>
          </cell>
          <cell r="V2084">
            <v>0</v>
          </cell>
          <cell r="W2084">
            <v>0</v>
          </cell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C2084">
            <v>2005</v>
          </cell>
          <cell r="AD2084">
            <v>1</v>
          </cell>
          <cell r="AE2084">
            <v>0</v>
          </cell>
          <cell r="AF2084">
            <v>0.85</v>
          </cell>
        </row>
        <row r="2085">
          <cell r="A2085">
            <v>27</v>
          </cell>
          <cell r="B2085">
            <v>1</v>
          </cell>
          <cell r="C2085">
            <v>5</v>
          </cell>
          <cell r="D2085">
            <v>6</v>
          </cell>
          <cell r="E2085">
            <v>1</v>
          </cell>
          <cell r="F2085">
            <v>4.0803366261068395E-3</v>
          </cell>
          <cell r="G2085">
            <v>24.9</v>
          </cell>
          <cell r="H2085">
            <v>65.623659471848953</v>
          </cell>
          <cell r="I2085">
            <v>1.1277504944989922</v>
          </cell>
          <cell r="J2085">
            <v>0</v>
          </cell>
          <cell r="K2085">
            <v>0</v>
          </cell>
          <cell r="M2085">
            <v>2003</v>
          </cell>
          <cell r="N2085">
            <v>2008</v>
          </cell>
          <cell r="O2085">
            <v>1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  <cell r="U2085">
            <v>0</v>
          </cell>
          <cell r="V2085">
            <v>0</v>
          </cell>
          <cell r="W2085">
            <v>0</v>
          </cell>
          <cell r="X2085">
            <v>0</v>
          </cell>
          <cell r="Y2085">
            <v>0</v>
          </cell>
          <cell r="Z2085">
            <v>0</v>
          </cell>
          <cell r="AA2085">
            <v>0</v>
          </cell>
          <cell r="AC2085">
            <v>2005</v>
          </cell>
          <cell r="AD2085">
            <v>1</v>
          </cell>
          <cell r="AE2085">
            <v>0</v>
          </cell>
          <cell r="AF2085">
            <v>0.15</v>
          </cell>
        </row>
        <row r="2086">
          <cell r="A2086">
            <v>27</v>
          </cell>
          <cell r="B2086">
            <v>2</v>
          </cell>
          <cell r="C2086">
            <v>5</v>
          </cell>
          <cell r="D2086">
            <v>6</v>
          </cell>
          <cell r="E2086">
            <v>1</v>
          </cell>
          <cell r="F2086">
            <v>9.7849167368237663E-3</v>
          </cell>
          <cell r="G2086">
            <v>31.8</v>
          </cell>
          <cell r="H2086">
            <v>49.284085699355117</v>
          </cell>
          <cell r="I2086">
            <v>1.7800325016548759</v>
          </cell>
          <cell r="J2086">
            <v>0</v>
          </cell>
          <cell r="K2086">
            <v>0</v>
          </cell>
          <cell r="M2086">
            <v>2003</v>
          </cell>
          <cell r="N2086">
            <v>2016</v>
          </cell>
          <cell r="O2086">
            <v>1</v>
          </cell>
          <cell r="Q2086">
            <v>0</v>
          </cell>
          <cell r="R2086">
            <v>0</v>
          </cell>
          <cell r="S2086">
            <v>0</v>
          </cell>
          <cell r="T2086">
            <v>0</v>
          </cell>
          <cell r="U2086">
            <v>0</v>
          </cell>
          <cell r="V2086">
            <v>0</v>
          </cell>
          <cell r="W2086">
            <v>0</v>
          </cell>
          <cell r="X2086">
            <v>0</v>
          </cell>
          <cell r="Y2086">
            <v>0</v>
          </cell>
          <cell r="Z2086">
            <v>0</v>
          </cell>
          <cell r="AA2086">
            <v>0</v>
          </cell>
          <cell r="AC2086">
            <v>2005</v>
          </cell>
          <cell r="AD2086">
            <v>1</v>
          </cell>
          <cell r="AE2086">
            <v>0</v>
          </cell>
          <cell r="AF2086">
            <v>0.65</v>
          </cell>
        </row>
        <row r="2087">
          <cell r="A2087">
            <v>27</v>
          </cell>
          <cell r="B2087">
            <v>3</v>
          </cell>
          <cell r="C2087">
            <v>5</v>
          </cell>
          <cell r="D2087">
            <v>6</v>
          </cell>
          <cell r="E2087">
            <v>1</v>
          </cell>
          <cell r="F2087">
            <v>0</v>
          </cell>
          <cell r="G2087">
            <v>34.012293333333332</v>
          </cell>
          <cell r="H2087">
            <v>111.15423165455991</v>
          </cell>
          <cell r="I2087">
            <v>2.8835593985093739</v>
          </cell>
          <cell r="J2087">
            <v>0</v>
          </cell>
          <cell r="K2087">
            <v>0</v>
          </cell>
          <cell r="M2087">
            <v>2007</v>
          </cell>
          <cell r="N2087">
            <v>2016</v>
          </cell>
          <cell r="O2087">
            <v>1</v>
          </cell>
          <cell r="Q2087">
            <v>0</v>
          </cell>
          <cell r="R2087">
            <v>0</v>
          </cell>
          <cell r="S2087">
            <v>0</v>
          </cell>
          <cell r="T2087">
            <v>0</v>
          </cell>
          <cell r="U2087">
            <v>0</v>
          </cell>
          <cell r="V2087">
            <v>0</v>
          </cell>
          <cell r="W2087">
            <v>0</v>
          </cell>
          <cell r="X2087">
            <v>0</v>
          </cell>
          <cell r="Y2087">
            <v>0</v>
          </cell>
          <cell r="Z2087">
            <v>0</v>
          </cell>
          <cell r="AA2087">
            <v>0</v>
          </cell>
          <cell r="AC2087">
            <v>2005</v>
          </cell>
          <cell r="AD2087">
            <v>1</v>
          </cell>
          <cell r="AE2087">
            <v>0</v>
          </cell>
          <cell r="AF2087">
            <v>0.66900000000000004</v>
          </cell>
        </row>
        <row r="2088">
          <cell r="A2088">
            <v>27</v>
          </cell>
          <cell r="B2088">
            <v>4</v>
          </cell>
          <cell r="C2088">
            <v>5</v>
          </cell>
          <cell r="D2088">
            <v>6</v>
          </cell>
          <cell r="E2088">
            <v>1</v>
          </cell>
          <cell r="F2088">
            <v>0</v>
          </cell>
          <cell r="G2088">
            <v>51.223333333333322</v>
          </cell>
          <cell r="H2088">
            <v>87.066855239390549</v>
          </cell>
          <cell r="I2088">
            <v>1.8620595615647806</v>
          </cell>
          <cell r="J2088">
            <v>0</v>
          </cell>
          <cell r="K2088">
            <v>0</v>
          </cell>
          <cell r="M2088">
            <v>2011</v>
          </cell>
          <cell r="N2088">
            <v>2052</v>
          </cell>
          <cell r="O2088">
            <v>1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C2088">
            <v>2005</v>
          </cell>
          <cell r="AD2088">
            <v>1</v>
          </cell>
          <cell r="AE2088">
            <v>0</v>
          </cell>
          <cell r="AF2088">
            <v>0.68600000000000005</v>
          </cell>
        </row>
        <row r="2089">
          <cell r="A2089">
            <v>27</v>
          </cell>
          <cell r="B2089">
            <v>5</v>
          </cell>
          <cell r="C2089">
            <v>5</v>
          </cell>
          <cell r="D2089">
            <v>6</v>
          </cell>
          <cell r="E2089">
            <v>1</v>
          </cell>
          <cell r="F2089">
            <v>0</v>
          </cell>
          <cell r="G2089">
            <v>52.760033333333325</v>
          </cell>
          <cell r="H2089">
            <v>83.930391471645976</v>
          </cell>
          <cell r="I2089">
            <v>1.7473537243607391</v>
          </cell>
          <cell r="J2089">
            <v>0</v>
          </cell>
          <cell r="K2089">
            <v>0</v>
          </cell>
          <cell r="M2089">
            <v>2017</v>
          </cell>
          <cell r="N2089">
            <v>2052</v>
          </cell>
          <cell r="O2089">
            <v>1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X2089">
            <v>0</v>
          </cell>
          <cell r="Y2089">
            <v>0</v>
          </cell>
          <cell r="Z2089">
            <v>0</v>
          </cell>
          <cell r="AA2089">
            <v>0</v>
          </cell>
          <cell r="AC2089">
            <v>2005</v>
          </cell>
          <cell r="AD2089">
            <v>1</v>
          </cell>
          <cell r="AE2089">
            <v>0</v>
          </cell>
          <cell r="AF2089">
            <v>0.68600000000000005</v>
          </cell>
        </row>
        <row r="2090">
          <cell r="A2090">
            <v>27</v>
          </cell>
          <cell r="B2090">
            <v>6</v>
          </cell>
          <cell r="C2090">
            <v>5</v>
          </cell>
          <cell r="D2090">
            <v>6</v>
          </cell>
          <cell r="E2090">
            <v>1</v>
          </cell>
          <cell r="F2090">
            <v>0</v>
          </cell>
          <cell r="G2090">
            <v>54.467477777777766</v>
          </cell>
          <cell r="H2090">
            <v>80.652999864807356</v>
          </cell>
          <cell r="I2090">
            <v>1.6313703817438956</v>
          </cell>
          <cell r="J2090">
            <v>0</v>
          </cell>
          <cell r="K2090">
            <v>0</v>
          </cell>
          <cell r="M2090">
            <v>2030</v>
          </cell>
          <cell r="N2090">
            <v>2052</v>
          </cell>
          <cell r="O2090">
            <v>1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C2090">
            <v>2005</v>
          </cell>
          <cell r="AD2090">
            <v>1</v>
          </cell>
          <cell r="AE2090">
            <v>0</v>
          </cell>
          <cell r="AF2090">
            <v>0.68600000000000005</v>
          </cell>
        </row>
        <row r="2091">
          <cell r="A2091">
            <v>27</v>
          </cell>
          <cell r="B2091">
            <v>7</v>
          </cell>
          <cell r="C2091">
            <v>5</v>
          </cell>
          <cell r="D2091">
            <v>6</v>
          </cell>
          <cell r="E2091">
            <v>1</v>
          </cell>
          <cell r="F2091">
            <v>4.5154917013472745E-3</v>
          </cell>
          <cell r="G2091">
            <v>44.4</v>
          </cell>
          <cell r="H2091">
            <v>78.251651472240624</v>
          </cell>
          <cell r="I2091">
            <v>1.4699249951548816</v>
          </cell>
          <cell r="J2091">
            <v>0</v>
          </cell>
          <cell r="K2091">
            <v>0</v>
          </cell>
          <cell r="M2091">
            <v>2003</v>
          </cell>
          <cell r="N2091">
            <v>2052</v>
          </cell>
          <cell r="O2091">
            <v>1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0</v>
          </cell>
          <cell r="V2091">
            <v>0</v>
          </cell>
          <cell r="W2091">
            <v>0</v>
          </cell>
          <cell r="X2091">
            <v>0</v>
          </cell>
          <cell r="Y2091">
            <v>0</v>
          </cell>
          <cell r="Z2091">
            <v>0</v>
          </cell>
          <cell r="AA2091">
            <v>0</v>
          </cell>
          <cell r="AC2091">
            <v>2005</v>
          </cell>
          <cell r="AD2091">
            <v>1</v>
          </cell>
          <cell r="AE2091">
            <v>0</v>
          </cell>
          <cell r="AF2091">
            <v>0.22</v>
          </cell>
        </row>
        <row r="2092">
          <cell r="A2092">
            <v>27</v>
          </cell>
          <cell r="B2092">
            <v>8</v>
          </cell>
          <cell r="C2092">
            <v>5</v>
          </cell>
          <cell r="D2092">
            <v>6</v>
          </cell>
          <cell r="E2092">
            <v>1</v>
          </cell>
          <cell r="F2092">
            <v>0</v>
          </cell>
          <cell r="G2092">
            <v>55.465759124999998</v>
          </cell>
          <cell r="H2092">
            <v>109.84805980242103</v>
          </cell>
          <cell r="I2092">
            <v>1.4054863935944411</v>
          </cell>
          <cell r="J2092">
            <v>0</v>
          </cell>
          <cell r="K2092">
            <v>0</v>
          </cell>
          <cell r="M2092">
            <v>2007</v>
          </cell>
          <cell r="N2092">
            <v>2052</v>
          </cell>
          <cell r="O2092">
            <v>1</v>
          </cell>
          <cell r="Q2092">
            <v>0</v>
          </cell>
          <cell r="R2092">
            <v>0</v>
          </cell>
          <cell r="S2092">
            <v>0</v>
          </cell>
          <cell r="T2092">
            <v>0</v>
          </cell>
          <cell r="U2092">
            <v>0</v>
          </cell>
          <cell r="V2092">
            <v>0</v>
          </cell>
          <cell r="W2092">
            <v>0</v>
          </cell>
          <cell r="X2092">
            <v>0</v>
          </cell>
          <cell r="Y2092">
            <v>0</v>
          </cell>
          <cell r="Z2092">
            <v>0</v>
          </cell>
          <cell r="AA2092">
            <v>0</v>
          </cell>
          <cell r="AC2092">
            <v>2005</v>
          </cell>
          <cell r="AD2092">
            <v>1</v>
          </cell>
          <cell r="AE2092">
            <v>0</v>
          </cell>
          <cell r="AF2092">
            <v>0.215</v>
          </cell>
        </row>
        <row r="2093">
          <cell r="A2093">
            <v>27</v>
          </cell>
          <cell r="B2093">
            <v>9</v>
          </cell>
          <cell r="C2093">
            <v>5</v>
          </cell>
          <cell r="D2093">
            <v>6</v>
          </cell>
          <cell r="E2093">
            <v>1</v>
          </cell>
          <cell r="F2093">
            <v>0</v>
          </cell>
          <cell r="G2093">
            <v>55.465759124999998</v>
          </cell>
          <cell r="H2093">
            <v>109.17122038462085</v>
          </cell>
          <cell r="I2093">
            <v>1.3928287401608184</v>
          </cell>
          <cell r="J2093">
            <v>0</v>
          </cell>
          <cell r="K2093">
            <v>0</v>
          </cell>
          <cell r="M2093">
            <v>2020</v>
          </cell>
          <cell r="N2093">
            <v>2052</v>
          </cell>
          <cell r="O2093">
            <v>1</v>
          </cell>
          <cell r="Q2093">
            <v>0</v>
          </cell>
          <cell r="R2093">
            <v>0</v>
          </cell>
          <cell r="S2093">
            <v>0</v>
          </cell>
          <cell r="T2093">
            <v>0</v>
          </cell>
          <cell r="U2093">
            <v>0</v>
          </cell>
          <cell r="V2093">
            <v>0</v>
          </cell>
          <cell r="W2093">
            <v>0</v>
          </cell>
          <cell r="X2093">
            <v>0</v>
          </cell>
          <cell r="Y2093">
            <v>0</v>
          </cell>
          <cell r="Z2093">
            <v>0</v>
          </cell>
          <cell r="AA2093">
            <v>0</v>
          </cell>
          <cell r="AC2093">
            <v>2005</v>
          </cell>
          <cell r="AD2093">
            <v>1</v>
          </cell>
          <cell r="AE2093">
            <v>0</v>
          </cell>
          <cell r="AF2093">
            <v>0.215</v>
          </cell>
        </row>
        <row r="2094">
          <cell r="A2094">
            <v>27</v>
          </cell>
          <cell r="B2094">
            <v>10</v>
          </cell>
          <cell r="C2094">
            <v>5</v>
          </cell>
          <cell r="D2094">
            <v>6</v>
          </cell>
          <cell r="E2094">
            <v>1</v>
          </cell>
          <cell r="F2094">
            <v>0</v>
          </cell>
          <cell r="G2094">
            <v>55.465759124999998</v>
          </cell>
          <cell r="H2094">
            <v>108.41917658706507</v>
          </cell>
          <cell r="I2094">
            <v>1.3787646807901266</v>
          </cell>
          <cell r="J2094">
            <v>0</v>
          </cell>
          <cell r="K2094">
            <v>0</v>
          </cell>
          <cell r="M2094">
            <v>2030</v>
          </cell>
          <cell r="N2094">
            <v>2052</v>
          </cell>
          <cell r="O2094">
            <v>1</v>
          </cell>
          <cell r="Q2094">
            <v>0</v>
          </cell>
          <cell r="R2094">
            <v>0</v>
          </cell>
          <cell r="S2094">
            <v>0</v>
          </cell>
          <cell r="T2094">
            <v>0</v>
          </cell>
          <cell r="U2094">
            <v>0</v>
          </cell>
          <cell r="V2094">
            <v>0</v>
          </cell>
          <cell r="W2094">
            <v>0</v>
          </cell>
          <cell r="X2094">
            <v>0</v>
          </cell>
          <cell r="Y2094">
            <v>0</v>
          </cell>
          <cell r="Z2094">
            <v>0</v>
          </cell>
          <cell r="AA2094">
            <v>0</v>
          </cell>
          <cell r="AC2094">
            <v>2005</v>
          </cell>
          <cell r="AD2094">
            <v>1</v>
          </cell>
          <cell r="AE2094">
            <v>0</v>
          </cell>
          <cell r="AF2094">
            <v>0.215</v>
          </cell>
        </row>
        <row r="2095">
          <cell r="A2095">
            <v>27</v>
          </cell>
          <cell r="B2095">
            <v>11</v>
          </cell>
          <cell r="C2095">
            <v>5</v>
          </cell>
          <cell r="D2095">
            <v>6</v>
          </cell>
          <cell r="E2095">
            <v>1</v>
          </cell>
          <cell r="F2095">
            <v>0</v>
          </cell>
          <cell r="G2095">
            <v>67.8</v>
          </cell>
          <cell r="H2095">
            <v>29.910586374710039</v>
          </cell>
          <cell r="I2095">
            <v>0.69216217975744099</v>
          </cell>
          <cell r="J2095">
            <v>0</v>
          </cell>
          <cell r="K2095">
            <v>0</v>
          </cell>
          <cell r="M2095">
            <v>2010</v>
          </cell>
          <cell r="N2095">
            <v>2050</v>
          </cell>
          <cell r="O2095">
            <v>1</v>
          </cell>
          <cell r="Q2095">
            <v>0</v>
          </cell>
          <cell r="R2095">
            <v>0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  <cell r="X2095">
            <v>0</v>
          </cell>
          <cell r="Y2095">
            <v>0</v>
          </cell>
          <cell r="Z2095">
            <v>0</v>
          </cell>
          <cell r="AA2095">
            <v>0</v>
          </cell>
          <cell r="AC2095">
            <v>2005</v>
          </cell>
          <cell r="AD2095">
            <v>1</v>
          </cell>
          <cell r="AE2095">
            <v>0</v>
          </cell>
          <cell r="AF2095">
            <v>0.85</v>
          </cell>
        </row>
        <row r="2096">
          <cell r="A2096">
            <v>27</v>
          </cell>
          <cell r="B2096">
            <v>12</v>
          </cell>
          <cell r="C2096">
            <v>5</v>
          </cell>
          <cell r="D2096">
            <v>6</v>
          </cell>
          <cell r="E2096">
            <v>1</v>
          </cell>
          <cell r="F2096">
            <v>0</v>
          </cell>
          <cell r="G2096">
            <v>69.599999999999994</v>
          </cell>
          <cell r="H2096">
            <v>14.735759576800188</v>
          </cell>
          <cell r="I2096">
            <v>0.56394435718973646</v>
          </cell>
          <cell r="J2096">
            <v>0</v>
          </cell>
          <cell r="K2096">
            <v>0</v>
          </cell>
          <cell r="M2096">
            <v>2003</v>
          </cell>
          <cell r="N2096">
            <v>2012</v>
          </cell>
          <cell r="O2096">
            <v>1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  <cell r="V2096">
            <v>0</v>
          </cell>
          <cell r="W2096">
            <v>0</v>
          </cell>
          <cell r="X2096">
            <v>0</v>
          </cell>
          <cell r="Y2096">
            <v>0</v>
          </cell>
          <cell r="Z2096">
            <v>0</v>
          </cell>
          <cell r="AA2096">
            <v>0</v>
          </cell>
          <cell r="AC2096">
            <v>2005</v>
          </cell>
          <cell r="AD2096">
            <v>1</v>
          </cell>
          <cell r="AE2096">
            <v>0</v>
          </cell>
          <cell r="AF2096">
            <v>0.78</v>
          </cell>
        </row>
        <row r="2097">
          <cell r="A2097">
            <v>27</v>
          </cell>
          <cell r="B2097">
            <v>13</v>
          </cell>
          <cell r="C2097">
            <v>5</v>
          </cell>
          <cell r="D2097">
            <v>6</v>
          </cell>
          <cell r="E2097">
            <v>1</v>
          </cell>
          <cell r="F2097">
            <v>0</v>
          </cell>
          <cell r="G2097">
            <v>70.254995348837213</v>
          </cell>
          <cell r="H2097">
            <v>14.498514278793014</v>
          </cell>
          <cell r="I2097">
            <v>0.48101209350691232</v>
          </cell>
          <cell r="J2097">
            <v>0</v>
          </cell>
          <cell r="K2097">
            <v>0</v>
          </cell>
          <cell r="M2097">
            <v>2007</v>
          </cell>
          <cell r="N2097">
            <v>2012</v>
          </cell>
          <cell r="O2097">
            <v>1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X2097">
            <v>0</v>
          </cell>
          <cell r="Y2097">
            <v>0</v>
          </cell>
          <cell r="Z2097">
            <v>0</v>
          </cell>
          <cell r="AA2097">
            <v>0</v>
          </cell>
          <cell r="AC2097">
            <v>2005</v>
          </cell>
          <cell r="AD2097">
            <v>1</v>
          </cell>
          <cell r="AE2097">
            <v>0</v>
          </cell>
          <cell r="AF2097">
            <v>0.78</v>
          </cell>
        </row>
        <row r="2098">
          <cell r="A2098">
            <v>27</v>
          </cell>
          <cell r="B2098">
            <v>14</v>
          </cell>
          <cell r="C2098">
            <v>5</v>
          </cell>
          <cell r="D2098">
            <v>6</v>
          </cell>
          <cell r="E2098">
            <v>1</v>
          </cell>
          <cell r="F2098">
            <v>0</v>
          </cell>
          <cell r="G2098">
            <v>71.308820279069764</v>
          </cell>
          <cell r="H2098">
            <v>13.985780932059672</v>
          </cell>
          <cell r="I2098">
            <v>0.46609915183236572</v>
          </cell>
          <cell r="J2098">
            <v>0</v>
          </cell>
          <cell r="K2098">
            <v>0</v>
          </cell>
          <cell r="M2098">
            <v>2013</v>
          </cell>
          <cell r="N2098">
            <v>2029</v>
          </cell>
          <cell r="O2098">
            <v>1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  <cell r="X2098">
            <v>0</v>
          </cell>
          <cell r="Y2098">
            <v>0</v>
          </cell>
          <cell r="Z2098">
            <v>0</v>
          </cell>
          <cell r="AA2098">
            <v>0</v>
          </cell>
          <cell r="AC2098">
            <v>2005</v>
          </cell>
          <cell r="AD2098">
            <v>1</v>
          </cell>
          <cell r="AE2098">
            <v>0</v>
          </cell>
          <cell r="AF2098">
            <v>0.78</v>
          </cell>
        </row>
        <row r="2099">
          <cell r="A2099">
            <v>27</v>
          </cell>
          <cell r="B2099">
            <v>15</v>
          </cell>
          <cell r="C2099">
            <v>5</v>
          </cell>
          <cell r="D2099">
            <v>6</v>
          </cell>
          <cell r="E2099">
            <v>1</v>
          </cell>
          <cell r="F2099">
            <v>0</v>
          </cell>
          <cell r="G2099">
            <v>72.47973686821706</v>
          </cell>
          <cell r="H2099">
            <v>13.759839398423811</v>
          </cell>
          <cell r="I2099">
            <v>0.45965488856231362</v>
          </cell>
          <cell r="J2099">
            <v>0</v>
          </cell>
          <cell r="K2099">
            <v>0</v>
          </cell>
          <cell r="M2099">
            <v>2030</v>
          </cell>
          <cell r="N2099">
            <v>2052</v>
          </cell>
          <cell r="O2099">
            <v>1</v>
          </cell>
          <cell r="Q2099">
            <v>0</v>
          </cell>
          <cell r="R2099">
            <v>0</v>
          </cell>
          <cell r="S2099">
            <v>0</v>
          </cell>
          <cell r="T2099">
            <v>0</v>
          </cell>
          <cell r="U2099">
            <v>0</v>
          </cell>
          <cell r="V2099">
            <v>0</v>
          </cell>
          <cell r="W2099">
            <v>0</v>
          </cell>
          <cell r="X2099">
            <v>0</v>
          </cell>
          <cell r="Y2099">
            <v>0</v>
          </cell>
          <cell r="Z2099">
            <v>0</v>
          </cell>
          <cell r="AA2099">
            <v>0</v>
          </cell>
          <cell r="AC2099">
            <v>2005</v>
          </cell>
          <cell r="AD2099">
            <v>1</v>
          </cell>
          <cell r="AE2099">
            <v>0</v>
          </cell>
          <cell r="AF2099">
            <v>0.78</v>
          </cell>
        </row>
        <row r="2100">
          <cell r="A2100">
            <v>27</v>
          </cell>
          <cell r="B2100">
            <v>16</v>
          </cell>
          <cell r="C2100">
            <v>5</v>
          </cell>
          <cell r="D2100">
            <v>6</v>
          </cell>
          <cell r="E2100">
            <v>1</v>
          </cell>
          <cell r="F2100">
            <v>0</v>
          </cell>
          <cell r="G2100">
            <v>15.054945054945055</v>
          </cell>
          <cell r="H2100">
            <v>509.766874839151</v>
          </cell>
          <cell r="I2100">
            <v>27.523251886627747</v>
          </cell>
          <cell r="J2100">
            <v>0</v>
          </cell>
          <cell r="K2100">
            <v>0</v>
          </cell>
          <cell r="M2100">
            <v>2003</v>
          </cell>
          <cell r="N2100">
            <v>2019</v>
          </cell>
          <cell r="O2100">
            <v>1</v>
          </cell>
          <cell r="Q2100">
            <v>0</v>
          </cell>
          <cell r="R2100">
            <v>0</v>
          </cell>
          <cell r="S2100">
            <v>0</v>
          </cell>
          <cell r="T2100">
            <v>0</v>
          </cell>
          <cell r="U2100">
            <v>0</v>
          </cell>
          <cell r="V2100">
            <v>0</v>
          </cell>
          <cell r="W2100">
            <v>0</v>
          </cell>
          <cell r="X2100">
            <v>0</v>
          </cell>
          <cell r="Y2100">
            <v>0</v>
          </cell>
          <cell r="Z2100">
            <v>0</v>
          </cell>
          <cell r="AA2100">
            <v>0</v>
          </cell>
          <cell r="AC2100">
            <v>2005</v>
          </cell>
          <cell r="AD2100">
            <v>1</v>
          </cell>
          <cell r="AE2100">
            <v>0</v>
          </cell>
          <cell r="AF2100">
            <v>0.92</v>
          </cell>
        </row>
        <row r="2101">
          <cell r="A2101">
            <v>27</v>
          </cell>
          <cell r="B2101">
            <v>17</v>
          </cell>
          <cell r="C2101">
            <v>5</v>
          </cell>
          <cell r="D2101">
            <v>6</v>
          </cell>
          <cell r="E2101">
            <v>1</v>
          </cell>
          <cell r="F2101">
            <v>0</v>
          </cell>
          <cell r="G2101">
            <v>72</v>
          </cell>
          <cell r="H2101">
            <v>123.37109570979237</v>
          </cell>
          <cell r="I2101">
            <v>7.821710161244849</v>
          </cell>
          <cell r="J2101">
            <v>0</v>
          </cell>
          <cell r="K2101">
            <v>0</v>
          </cell>
          <cell r="M2101">
            <v>2011</v>
          </cell>
          <cell r="N2101">
            <v>2019</v>
          </cell>
          <cell r="O2101">
            <v>1</v>
          </cell>
          <cell r="Q2101">
            <v>0</v>
          </cell>
          <cell r="R2101">
            <v>0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  <cell r="X2101">
            <v>0</v>
          </cell>
          <cell r="Y2101">
            <v>0</v>
          </cell>
          <cell r="Z2101">
            <v>0</v>
          </cell>
          <cell r="AA2101">
            <v>0</v>
          </cell>
          <cell r="AC2101">
            <v>2005</v>
          </cell>
          <cell r="AD2101">
            <v>1</v>
          </cell>
          <cell r="AE2101">
            <v>0</v>
          </cell>
          <cell r="AF2101">
            <v>0.8</v>
          </cell>
        </row>
        <row r="2102">
          <cell r="A2102">
            <v>27</v>
          </cell>
          <cell r="B2102">
            <v>18</v>
          </cell>
          <cell r="C2102">
            <v>5</v>
          </cell>
          <cell r="D2102">
            <v>6</v>
          </cell>
          <cell r="E2102">
            <v>1</v>
          </cell>
          <cell r="F2102">
            <v>0</v>
          </cell>
          <cell r="G2102">
            <v>170</v>
          </cell>
          <cell r="H2102">
            <v>28.337752881271772</v>
          </cell>
          <cell r="I2102">
            <v>0.94008412101518968</v>
          </cell>
          <cell r="J2102">
            <v>0</v>
          </cell>
          <cell r="K2102">
            <v>2.8337752881271774</v>
          </cell>
          <cell r="M2102">
            <v>2020</v>
          </cell>
          <cell r="N2102">
            <v>2029</v>
          </cell>
          <cell r="O2102">
            <v>1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  <cell r="V2102">
            <v>0</v>
          </cell>
          <cell r="W2102">
            <v>0</v>
          </cell>
          <cell r="X2102">
            <v>0</v>
          </cell>
          <cell r="Y2102">
            <v>0</v>
          </cell>
          <cell r="Z2102">
            <v>0</v>
          </cell>
          <cell r="AA2102">
            <v>0</v>
          </cell>
          <cell r="AC2102">
            <v>2005</v>
          </cell>
          <cell r="AD2102">
            <v>1</v>
          </cell>
          <cell r="AE2102">
            <v>0</v>
          </cell>
          <cell r="AF2102">
            <v>0.8</v>
          </cell>
        </row>
        <row r="2103">
          <cell r="A2103">
            <v>27</v>
          </cell>
          <cell r="B2103">
            <v>20</v>
          </cell>
          <cell r="C2103">
            <v>5</v>
          </cell>
          <cell r="D2103">
            <v>6</v>
          </cell>
          <cell r="E2103">
            <v>1</v>
          </cell>
          <cell r="F2103">
            <v>0</v>
          </cell>
          <cell r="G2103">
            <v>170</v>
          </cell>
          <cell r="H2103">
            <v>28.337752881271772</v>
          </cell>
          <cell r="I2103">
            <v>0.94008412101518968</v>
          </cell>
          <cell r="J2103">
            <v>0</v>
          </cell>
          <cell r="K2103">
            <v>4.2506629321907656</v>
          </cell>
          <cell r="M2103">
            <v>2022</v>
          </cell>
          <cell r="N2103">
            <v>2029</v>
          </cell>
          <cell r="O2103">
            <v>1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C2103">
            <v>2005</v>
          </cell>
          <cell r="AD2103">
            <v>1</v>
          </cell>
          <cell r="AE2103">
            <v>0</v>
          </cell>
          <cell r="AF2103">
            <v>0.8</v>
          </cell>
        </row>
        <row r="2104">
          <cell r="A2104">
            <v>27</v>
          </cell>
          <cell r="B2104">
            <v>19</v>
          </cell>
          <cell r="C2104">
            <v>5</v>
          </cell>
          <cell r="D2104">
            <v>6</v>
          </cell>
          <cell r="E2104">
            <v>1</v>
          </cell>
          <cell r="F2104">
            <v>0</v>
          </cell>
          <cell r="G2104">
            <v>202</v>
          </cell>
          <cell r="H2104">
            <v>21.106955057362597</v>
          </cell>
          <cell r="I2104">
            <v>0.61460180830162481</v>
          </cell>
          <cell r="J2104">
            <v>0</v>
          </cell>
          <cell r="K2104">
            <v>3.1660432586043896</v>
          </cell>
          <cell r="M2104">
            <v>2030</v>
          </cell>
          <cell r="N2104">
            <v>2052</v>
          </cell>
          <cell r="O2104">
            <v>1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C2104">
            <v>2005</v>
          </cell>
          <cell r="AD2104">
            <v>1</v>
          </cell>
          <cell r="AE2104">
            <v>0</v>
          </cell>
          <cell r="AF2104">
            <v>0.8</v>
          </cell>
        </row>
        <row r="2105">
          <cell r="A2105">
            <v>28</v>
          </cell>
          <cell r="B2105">
            <v>1</v>
          </cell>
          <cell r="C2105">
            <v>5</v>
          </cell>
          <cell r="D2105">
            <v>6</v>
          </cell>
          <cell r="E2105">
            <v>1</v>
          </cell>
          <cell r="F2105">
            <v>6.1205049391602597E-3</v>
          </cell>
          <cell r="G2105">
            <v>28.8</v>
          </cell>
          <cell r="H2105">
            <v>22.723936545965508</v>
          </cell>
          <cell r="I2105">
            <v>0.49266650966100967</v>
          </cell>
          <cell r="J2105">
            <v>0</v>
          </cell>
          <cell r="K2105">
            <v>0</v>
          </cell>
          <cell r="M2105">
            <v>2003</v>
          </cell>
          <cell r="N2105">
            <v>2008</v>
          </cell>
          <cell r="O2105">
            <v>1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C2105">
            <v>2005</v>
          </cell>
          <cell r="AD2105">
            <v>1</v>
          </cell>
          <cell r="AE2105">
            <v>0</v>
          </cell>
          <cell r="AF2105">
            <v>0.5</v>
          </cell>
        </row>
        <row r="2106">
          <cell r="A2106">
            <v>28</v>
          </cell>
          <cell r="B2106">
            <v>2</v>
          </cell>
          <cell r="C2106">
            <v>5</v>
          </cell>
          <cell r="D2106">
            <v>6</v>
          </cell>
          <cell r="E2106">
            <v>1</v>
          </cell>
          <cell r="F2106">
            <v>3.2616389122745886E-3</v>
          </cell>
          <cell r="G2106">
            <v>41.8</v>
          </cell>
          <cell r="H2106">
            <v>25.315502482940353</v>
          </cell>
          <cell r="I2106">
            <v>0.89918655203525588</v>
          </cell>
          <cell r="J2106">
            <v>0</v>
          </cell>
          <cell r="K2106">
            <v>0</v>
          </cell>
          <cell r="M2106">
            <v>2003</v>
          </cell>
          <cell r="N2106">
            <v>2016</v>
          </cell>
          <cell r="O2106">
            <v>1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C2106">
            <v>2005</v>
          </cell>
          <cell r="AD2106">
            <v>1</v>
          </cell>
          <cell r="AE2106">
            <v>0</v>
          </cell>
          <cell r="AF2106">
            <v>0.65</v>
          </cell>
        </row>
        <row r="2107">
          <cell r="A2107">
            <v>28</v>
          </cell>
          <cell r="B2107">
            <v>3</v>
          </cell>
          <cell r="C2107">
            <v>5</v>
          </cell>
          <cell r="D2107">
            <v>6</v>
          </cell>
          <cell r="E2107">
            <v>1</v>
          </cell>
          <cell r="F2107">
            <v>0</v>
          </cell>
          <cell r="G2107">
            <v>44.304566250000001</v>
          </cell>
          <cell r="H2107">
            <v>46.45065436593984</v>
          </cell>
          <cell r="I2107">
            <v>0.65491941165536471</v>
          </cell>
          <cell r="J2107">
            <v>0</v>
          </cell>
          <cell r="K2107">
            <v>0</v>
          </cell>
          <cell r="M2107">
            <v>2007</v>
          </cell>
          <cell r="N2107">
            <v>2016</v>
          </cell>
          <cell r="O2107">
            <v>1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C2107">
            <v>2005</v>
          </cell>
          <cell r="AD2107">
            <v>1</v>
          </cell>
          <cell r="AE2107">
            <v>0</v>
          </cell>
          <cell r="AF2107">
            <v>0.67549999999999999</v>
          </cell>
        </row>
        <row r="2108">
          <cell r="A2108">
            <v>28</v>
          </cell>
          <cell r="B2108">
            <v>4</v>
          </cell>
          <cell r="C2108">
            <v>5</v>
          </cell>
          <cell r="D2108">
            <v>6</v>
          </cell>
          <cell r="E2108">
            <v>1</v>
          </cell>
          <cell r="F2108">
            <v>0</v>
          </cell>
          <cell r="G2108">
            <v>44.339850538755655</v>
          </cell>
          <cell r="H2108">
            <v>40.181668966817952</v>
          </cell>
          <cell r="I2108">
            <v>0.92953265988110545</v>
          </cell>
          <cell r="J2108">
            <v>0</v>
          </cell>
          <cell r="K2108">
            <v>0</v>
          </cell>
          <cell r="M2108">
            <v>2011</v>
          </cell>
          <cell r="N2108">
            <v>2016</v>
          </cell>
          <cell r="O2108">
            <v>1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  <cell r="V2108">
            <v>0</v>
          </cell>
          <cell r="W2108">
            <v>0</v>
          </cell>
          <cell r="X2108">
            <v>0</v>
          </cell>
          <cell r="Y2108">
            <v>0</v>
          </cell>
          <cell r="Z2108">
            <v>0</v>
          </cell>
          <cell r="AA2108">
            <v>0</v>
          </cell>
          <cell r="AC2108">
            <v>2005</v>
          </cell>
          <cell r="AD2108">
            <v>1</v>
          </cell>
          <cell r="AE2108">
            <v>0</v>
          </cell>
          <cell r="AF2108">
            <v>0.66300000000000003</v>
          </cell>
        </row>
        <row r="2109">
          <cell r="A2109">
            <v>28</v>
          </cell>
          <cell r="B2109">
            <v>5</v>
          </cell>
          <cell r="C2109">
            <v>5</v>
          </cell>
          <cell r="D2109">
            <v>6</v>
          </cell>
          <cell r="E2109">
            <v>1</v>
          </cell>
          <cell r="F2109">
            <v>0</v>
          </cell>
          <cell r="G2109">
            <v>48.177331583333341</v>
          </cell>
          <cell r="H2109">
            <v>38.767820776612481</v>
          </cell>
          <cell r="I2109">
            <v>0.86182304710111424</v>
          </cell>
          <cell r="J2109">
            <v>0</v>
          </cell>
          <cell r="K2109">
            <v>0</v>
          </cell>
          <cell r="M2109">
            <v>2017</v>
          </cell>
          <cell r="N2109">
            <v>2029</v>
          </cell>
          <cell r="O2109">
            <v>1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  <cell r="X2109">
            <v>0</v>
          </cell>
          <cell r="Y2109">
            <v>0</v>
          </cell>
          <cell r="Z2109">
            <v>0</v>
          </cell>
          <cell r="AA2109">
            <v>0</v>
          </cell>
          <cell r="AC2109">
            <v>2005</v>
          </cell>
          <cell r="AD2109">
            <v>1</v>
          </cell>
          <cell r="AE2109">
            <v>0</v>
          </cell>
          <cell r="AF2109">
            <v>0.66300000000000003</v>
          </cell>
        </row>
        <row r="2110">
          <cell r="A2110">
            <v>28</v>
          </cell>
          <cell r="B2110">
            <v>6</v>
          </cell>
          <cell r="C2110">
            <v>5</v>
          </cell>
          <cell r="D2110">
            <v>6</v>
          </cell>
          <cell r="E2110">
            <v>1</v>
          </cell>
          <cell r="F2110">
            <v>0</v>
          </cell>
          <cell r="G2110">
            <v>49.736468527777774</v>
          </cell>
          <cell r="H2110">
            <v>37.29044544724421</v>
          </cell>
          <cell r="I2110">
            <v>0.79486550907157061</v>
          </cell>
          <cell r="J2110">
            <v>0</v>
          </cell>
          <cell r="K2110">
            <v>0</v>
          </cell>
          <cell r="M2110">
            <v>2030</v>
          </cell>
          <cell r="N2110">
            <v>2052</v>
          </cell>
          <cell r="O2110">
            <v>1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  <cell r="V2110">
            <v>0</v>
          </cell>
          <cell r="W2110">
            <v>0</v>
          </cell>
          <cell r="X2110">
            <v>0</v>
          </cell>
          <cell r="Y2110">
            <v>0</v>
          </cell>
          <cell r="Z2110">
            <v>0</v>
          </cell>
          <cell r="AA2110">
            <v>0</v>
          </cell>
          <cell r="AC2110">
            <v>2005</v>
          </cell>
          <cell r="AD2110">
            <v>1</v>
          </cell>
          <cell r="AE2110">
            <v>0</v>
          </cell>
          <cell r="AF2110">
            <v>0.66300000000000003</v>
          </cell>
        </row>
        <row r="2111">
          <cell r="A2111">
            <v>28</v>
          </cell>
          <cell r="B2111">
            <v>7</v>
          </cell>
          <cell r="C2111">
            <v>5</v>
          </cell>
          <cell r="D2111">
            <v>6</v>
          </cell>
          <cell r="E2111">
            <v>1</v>
          </cell>
          <cell r="F2111">
            <v>1.7560245505239401E-3</v>
          </cell>
          <cell r="G2111">
            <v>56.565382500000005</v>
          </cell>
          <cell r="H2111">
            <v>78.365614182794545</v>
          </cell>
          <cell r="I2111">
            <v>1.1078791437605595</v>
          </cell>
          <cell r="J2111">
            <v>0</v>
          </cell>
          <cell r="K2111">
            <v>0</v>
          </cell>
          <cell r="M2111">
            <v>2003</v>
          </cell>
          <cell r="N2111">
            <v>2006</v>
          </cell>
          <cell r="O2111">
            <v>1</v>
          </cell>
          <cell r="Q2111">
            <v>0</v>
          </cell>
          <cell r="R2111">
            <v>0</v>
          </cell>
          <cell r="S2111">
            <v>0</v>
          </cell>
          <cell r="T2111">
            <v>0</v>
          </cell>
          <cell r="U2111">
            <v>0</v>
          </cell>
          <cell r="V2111">
            <v>0</v>
          </cell>
          <cell r="W2111">
            <v>0</v>
          </cell>
          <cell r="X2111">
            <v>0</v>
          </cell>
          <cell r="Y2111">
            <v>0</v>
          </cell>
          <cell r="Z2111">
            <v>0</v>
          </cell>
          <cell r="AA2111">
            <v>0</v>
          </cell>
          <cell r="AC2111">
            <v>2005</v>
          </cell>
          <cell r="AD2111">
            <v>1</v>
          </cell>
          <cell r="AE2111">
            <v>0</v>
          </cell>
          <cell r="AF2111">
            <v>0.22</v>
          </cell>
        </row>
        <row r="2112">
          <cell r="A2112">
            <v>28</v>
          </cell>
          <cell r="B2112">
            <v>8</v>
          </cell>
          <cell r="C2112">
            <v>5</v>
          </cell>
          <cell r="D2112">
            <v>6</v>
          </cell>
          <cell r="E2112">
            <v>1</v>
          </cell>
          <cell r="F2112">
            <v>0</v>
          </cell>
          <cell r="G2112">
            <v>56.565382500000005</v>
          </cell>
          <cell r="H2112">
            <v>78.365614182794545</v>
          </cell>
          <cell r="I2112">
            <v>1.1078791437605595</v>
          </cell>
          <cell r="J2112">
            <v>0</v>
          </cell>
          <cell r="K2112">
            <v>0</v>
          </cell>
          <cell r="M2112">
            <v>2011</v>
          </cell>
          <cell r="N2112">
            <v>2019</v>
          </cell>
          <cell r="O2112">
            <v>1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  <cell r="U2112">
            <v>0</v>
          </cell>
          <cell r="V2112">
            <v>0</v>
          </cell>
          <cell r="W2112">
            <v>0</v>
          </cell>
          <cell r="X2112">
            <v>0</v>
          </cell>
          <cell r="Y2112">
            <v>0</v>
          </cell>
          <cell r="Z2112">
            <v>0</v>
          </cell>
          <cell r="AA2112">
            <v>0</v>
          </cell>
          <cell r="AC2112">
            <v>2005</v>
          </cell>
          <cell r="AD2112">
            <v>1</v>
          </cell>
          <cell r="AE2112">
            <v>0</v>
          </cell>
          <cell r="AF2112">
            <v>0.216</v>
          </cell>
        </row>
        <row r="2113">
          <cell r="A2113">
            <v>28</v>
          </cell>
          <cell r="B2113">
            <v>9</v>
          </cell>
          <cell r="C2113">
            <v>5</v>
          </cell>
          <cell r="D2113">
            <v>6</v>
          </cell>
          <cell r="E2113">
            <v>1</v>
          </cell>
          <cell r="F2113">
            <v>0</v>
          </cell>
          <cell r="G2113">
            <v>56.565382500000005</v>
          </cell>
          <cell r="H2113">
            <v>77.885876856599452</v>
          </cell>
          <cell r="I2113">
            <v>1.0974193679535218</v>
          </cell>
          <cell r="J2113">
            <v>0</v>
          </cell>
          <cell r="K2113">
            <v>0</v>
          </cell>
          <cell r="M2113">
            <v>2020</v>
          </cell>
          <cell r="N2113">
            <v>2029</v>
          </cell>
          <cell r="O2113">
            <v>1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  <cell r="V2113">
            <v>0</v>
          </cell>
          <cell r="W2113">
            <v>0</v>
          </cell>
          <cell r="X2113">
            <v>0</v>
          </cell>
          <cell r="Y2113">
            <v>0</v>
          </cell>
          <cell r="Z2113">
            <v>0</v>
          </cell>
          <cell r="AA2113">
            <v>0</v>
          </cell>
          <cell r="AC2113">
            <v>2005</v>
          </cell>
          <cell r="AD2113">
            <v>1</v>
          </cell>
          <cell r="AE2113">
            <v>0</v>
          </cell>
          <cell r="AF2113">
            <v>0.216</v>
          </cell>
        </row>
        <row r="2114">
          <cell r="A2114">
            <v>28</v>
          </cell>
          <cell r="B2114">
            <v>10</v>
          </cell>
          <cell r="C2114">
            <v>5</v>
          </cell>
          <cell r="D2114">
            <v>6</v>
          </cell>
          <cell r="E2114">
            <v>1</v>
          </cell>
          <cell r="F2114">
            <v>0</v>
          </cell>
          <cell r="G2114">
            <v>56.565382500000005</v>
          </cell>
          <cell r="H2114">
            <v>77.352835383049324</v>
          </cell>
          <cell r="I2114">
            <v>1.0852388012383443</v>
          </cell>
          <cell r="J2114">
            <v>0</v>
          </cell>
          <cell r="K2114">
            <v>0</v>
          </cell>
          <cell r="M2114">
            <v>2030</v>
          </cell>
          <cell r="N2114">
            <v>2052</v>
          </cell>
          <cell r="O2114">
            <v>1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  <cell r="V2114">
            <v>0</v>
          </cell>
          <cell r="W2114">
            <v>0</v>
          </cell>
          <cell r="X2114">
            <v>0</v>
          </cell>
          <cell r="Y2114">
            <v>0</v>
          </cell>
          <cell r="Z2114">
            <v>0</v>
          </cell>
          <cell r="AA2114">
            <v>0</v>
          </cell>
          <cell r="AC2114">
            <v>2005</v>
          </cell>
          <cell r="AD2114">
            <v>1</v>
          </cell>
          <cell r="AE2114">
            <v>0</v>
          </cell>
          <cell r="AF2114">
            <v>0.216</v>
          </cell>
        </row>
        <row r="2115">
          <cell r="A2115">
            <v>28</v>
          </cell>
          <cell r="B2115">
            <v>11</v>
          </cell>
          <cell r="C2115">
            <v>5</v>
          </cell>
          <cell r="D2115">
            <v>6</v>
          </cell>
          <cell r="E2115">
            <v>1</v>
          </cell>
          <cell r="F2115">
            <v>1.3226799689053472E-3</v>
          </cell>
          <cell r="G2115">
            <v>69.599999999999994</v>
          </cell>
          <cell r="H2115">
            <v>14.735759576800188</v>
          </cell>
          <cell r="I2115">
            <v>0.56394435718973646</v>
          </cell>
          <cell r="J2115">
            <v>0</v>
          </cell>
          <cell r="K2115">
            <v>0</v>
          </cell>
          <cell r="M2115">
            <v>2003</v>
          </cell>
          <cell r="N2115">
            <v>2012</v>
          </cell>
          <cell r="O2115">
            <v>1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X2115">
            <v>0</v>
          </cell>
          <cell r="Y2115">
            <v>0</v>
          </cell>
          <cell r="Z2115">
            <v>0</v>
          </cell>
          <cell r="AA2115">
            <v>0</v>
          </cell>
          <cell r="AC2115">
            <v>2005</v>
          </cell>
          <cell r="AD2115">
            <v>1</v>
          </cell>
          <cell r="AE2115">
            <v>0</v>
          </cell>
          <cell r="AF2115">
            <v>0.78</v>
          </cell>
        </row>
        <row r="2116">
          <cell r="A2116">
            <v>28</v>
          </cell>
          <cell r="B2116">
            <v>12</v>
          </cell>
          <cell r="C2116">
            <v>5</v>
          </cell>
          <cell r="D2116">
            <v>6</v>
          </cell>
          <cell r="E2116">
            <v>1</v>
          </cell>
          <cell r="F2116">
            <v>0</v>
          </cell>
          <cell r="G2116">
            <v>70.254995348837213</v>
          </cell>
          <cell r="H2116">
            <v>14.498514278793014</v>
          </cell>
          <cell r="I2116">
            <v>0.48101209350691232</v>
          </cell>
          <cell r="J2116">
            <v>0</v>
          </cell>
          <cell r="K2116">
            <v>0</v>
          </cell>
          <cell r="M2116">
            <v>2007</v>
          </cell>
          <cell r="N2116">
            <v>2012</v>
          </cell>
          <cell r="O2116">
            <v>1</v>
          </cell>
          <cell r="Q2116">
            <v>0</v>
          </cell>
          <cell r="R2116">
            <v>0</v>
          </cell>
          <cell r="S2116">
            <v>0</v>
          </cell>
          <cell r="T2116">
            <v>0</v>
          </cell>
          <cell r="U2116">
            <v>0</v>
          </cell>
          <cell r="V2116">
            <v>0</v>
          </cell>
          <cell r="W2116">
            <v>0</v>
          </cell>
          <cell r="X2116">
            <v>0</v>
          </cell>
          <cell r="Y2116">
            <v>0</v>
          </cell>
          <cell r="Z2116">
            <v>0</v>
          </cell>
          <cell r="AA2116">
            <v>0</v>
          </cell>
          <cell r="AC2116">
            <v>2005</v>
          </cell>
          <cell r="AD2116">
            <v>1</v>
          </cell>
          <cell r="AE2116">
            <v>0</v>
          </cell>
          <cell r="AF2116">
            <v>0.78</v>
          </cell>
        </row>
        <row r="2117">
          <cell r="A2117">
            <v>28</v>
          </cell>
          <cell r="B2117">
            <v>13</v>
          </cell>
          <cell r="C2117">
            <v>5</v>
          </cell>
          <cell r="D2117">
            <v>6</v>
          </cell>
          <cell r="E2117">
            <v>1</v>
          </cell>
          <cell r="F2117">
            <v>0</v>
          </cell>
          <cell r="G2117">
            <v>71.308820279069764</v>
          </cell>
          <cell r="H2117">
            <v>13.985780932059672</v>
          </cell>
          <cell r="I2117">
            <v>0.46609915183236572</v>
          </cell>
          <cell r="J2117">
            <v>0</v>
          </cell>
          <cell r="K2117">
            <v>0</v>
          </cell>
          <cell r="M2117">
            <v>2013</v>
          </cell>
          <cell r="N2117">
            <v>2029</v>
          </cell>
          <cell r="O2117">
            <v>1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  <cell r="U2117">
            <v>0</v>
          </cell>
          <cell r="V2117">
            <v>0</v>
          </cell>
          <cell r="W2117">
            <v>0</v>
          </cell>
          <cell r="X2117">
            <v>0</v>
          </cell>
          <cell r="Y2117">
            <v>0</v>
          </cell>
          <cell r="Z2117">
            <v>0</v>
          </cell>
          <cell r="AA2117">
            <v>0</v>
          </cell>
          <cell r="AC2117">
            <v>2005</v>
          </cell>
          <cell r="AD2117">
            <v>1</v>
          </cell>
          <cell r="AE2117">
            <v>0</v>
          </cell>
          <cell r="AF2117">
            <v>0.78</v>
          </cell>
        </row>
        <row r="2118">
          <cell r="A2118">
            <v>28</v>
          </cell>
          <cell r="B2118">
            <v>14</v>
          </cell>
          <cell r="C2118">
            <v>5</v>
          </cell>
          <cell r="D2118">
            <v>6</v>
          </cell>
          <cell r="E2118">
            <v>1</v>
          </cell>
          <cell r="F2118">
            <v>0</v>
          </cell>
          <cell r="G2118">
            <v>72.47973686821706</v>
          </cell>
          <cell r="H2118">
            <v>13.759839398423811</v>
          </cell>
          <cell r="I2118">
            <v>0.45965488856231362</v>
          </cell>
          <cell r="J2118">
            <v>0</v>
          </cell>
          <cell r="K2118">
            <v>0</v>
          </cell>
          <cell r="M2118">
            <v>2030</v>
          </cell>
          <cell r="N2118">
            <v>2052</v>
          </cell>
          <cell r="O2118">
            <v>1</v>
          </cell>
          <cell r="Q2118">
            <v>0</v>
          </cell>
          <cell r="R2118">
            <v>0</v>
          </cell>
          <cell r="S2118">
            <v>0</v>
          </cell>
          <cell r="T2118">
            <v>0</v>
          </cell>
          <cell r="U2118">
            <v>0</v>
          </cell>
          <cell r="V2118">
            <v>0</v>
          </cell>
          <cell r="W2118">
            <v>0</v>
          </cell>
          <cell r="X2118">
            <v>0</v>
          </cell>
          <cell r="Y2118">
            <v>0</v>
          </cell>
          <cell r="Z2118">
            <v>0</v>
          </cell>
          <cell r="AA2118">
            <v>0</v>
          </cell>
          <cell r="AC2118">
            <v>2005</v>
          </cell>
          <cell r="AD2118">
            <v>1</v>
          </cell>
          <cell r="AE2118">
            <v>0</v>
          </cell>
          <cell r="AF2118">
            <v>0.78</v>
          </cell>
        </row>
        <row r="2119">
          <cell r="A2119">
            <v>28</v>
          </cell>
          <cell r="B2119">
            <v>15</v>
          </cell>
          <cell r="C2119">
            <v>5</v>
          </cell>
          <cell r="D2119">
            <v>6</v>
          </cell>
          <cell r="E2119">
            <v>1</v>
          </cell>
          <cell r="F2119">
            <v>0</v>
          </cell>
          <cell r="G2119">
            <v>75.2</v>
          </cell>
          <cell r="H2119">
            <v>10.52990832907715</v>
          </cell>
          <cell r="I2119">
            <v>0.34924613772902946</v>
          </cell>
          <cell r="J2119">
            <v>0</v>
          </cell>
          <cell r="K2119">
            <v>0</v>
          </cell>
          <cell r="M2119">
            <v>2003</v>
          </cell>
          <cell r="N2119">
            <v>2010</v>
          </cell>
          <cell r="O2119">
            <v>1</v>
          </cell>
          <cell r="Q2119">
            <v>0</v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  <cell r="X2119">
            <v>0</v>
          </cell>
          <cell r="Y2119">
            <v>0</v>
          </cell>
          <cell r="Z2119">
            <v>0</v>
          </cell>
          <cell r="AA2119">
            <v>0</v>
          </cell>
          <cell r="AC2119">
            <v>2005</v>
          </cell>
          <cell r="AD2119">
            <v>1</v>
          </cell>
          <cell r="AE2119">
            <v>0</v>
          </cell>
          <cell r="AF2119">
            <v>0.85</v>
          </cell>
        </row>
        <row r="2120">
          <cell r="A2120">
            <v>28</v>
          </cell>
          <cell r="B2120">
            <v>16</v>
          </cell>
          <cell r="C2120">
            <v>5</v>
          </cell>
          <cell r="D2120">
            <v>6</v>
          </cell>
          <cell r="E2120">
            <v>1</v>
          </cell>
          <cell r="F2120">
            <v>0</v>
          </cell>
          <cell r="G2120">
            <v>75.485831158952649</v>
          </cell>
          <cell r="H2120">
            <v>10.192732436699623</v>
          </cell>
          <cell r="I2120">
            <v>0.21744254916312333</v>
          </cell>
          <cell r="J2120">
            <v>0</v>
          </cell>
          <cell r="K2120">
            <v>0</v>
          </cell>
          <cell r="M2120">
            <v>2011</v>
          </cell>
          <cell r="N2120">
            <v>2019</v>
          </cell>
          <cell r="O2120">
            <v>1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  <cell r="V2120">
            <v>0</v>
          </cell>
          <cell r="W2120">
            <v>0</v>
          </cell>
          <cell r="X2120">
            <v>0</v>
          </cell>
          <cell r="Y2120">
            <v>0</v>
          </cell>
          <cell r="Z2120">
            <v>0</v>
          </cell>
          <cell r="AA2120">
            <v>0</v>
          </cell>
          <cell r="AC2120">
            <v>2005</v>
          </cell>
          <cell r="AD2120">
            <v>1</v>
          </cell>
          <cell r="AE2120">
            <v>0</v>
          </cell>
          <cell r="AF2120">
            <v>0.85</v>
          </cell>
        </row>
        <row r="2121">
          <cell r="A2121">
            <v>28</v>
          </cell>
          <cell r="B2121">
            <v>17</v>
          </cell>
          <cell r="C2121">
            <v>5</v>
          </cell>
          <cell r="D2121">
            <v>6</v>
          </cell>
          <cell r="E2121">
            <v>1</v>
          </cell>
          <cell r="F2121">
            <v>0</v>
          </cell>
          <cell r="G2121">
            <v>77.501367307259585</v>
          </cell>
          <cell r="H2121">
            <v>9.9154180761290291</v>
          </cell>
          <cell r="I2121">
            <v>0.21225219828173394</v>
          </cell>
          <cell r="J2121">
            <v>0</v>
          </cell>
          <cell r="K2121">
            <v>0</v>
          </cell>
          <cell r="M2121">
            <v>2020</v>
          </cell>
          <cell r="N2121">
            <v>2029</v>
          </cell>
          <cell r="O2121">
            <v>1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X2121">
            <v>0</v>
          </cell>
          <cell r="Y2121">
            <v>0</v>
          </cell>
          <cell r="Z2121">
            <v>0</v>
          </cell>
          <cell r="AA2121">
            <v>0</v>
          </cell>
          <cell r="AC2121">
            <v>2005</v>
          </cell>
          <cell r="AD2121">
            <v>1</v>
          </cell>
          <cell r="AE2121">
            <v>0</v>
          </cell>
          <cell r="AF2121">
            <v>0.85</v>
          </cell>
        </row>
        <row r="2122">
          <cell r="A2122">
            <v>28</v>
          </cell>
          <cell r="B2122">
            <v>18</v>
          </cell>
          <cell r="C2122">
            <v>5</v>
          </cell>
          <cell r="D2122">
            <v>6</v>
          </cell>
          <cell r="E2122">
            <v>1</v>
          </cell>
          <cell r="F2122">
            <v>0</v>
          </cell>
          <cell r="G2122">
            <v>78.773967755654667</v>
          </cell>
          <cell r="H2122">
            <v>9.616748867113845</v>
          </cell>
          <cell r="I2122">
            <v>0.20679087632979709</v>
          </cell>
          <cell r="J2122">
            <v>0</v>
          </cell>
          <cell r="K2122">
            <v>0</v>
          </cell>
          <cell r="M2122">
            <v>2030</v>
          </cell>
          <cell r="N2122">
            <v>2052</v>
          </cell>
          <cell r="O2122">
            <v>1</v>
          </cell>
          <cell r="Q2122">
            <v>0</v>
          </cell>
          <cell r="R2122">
            <v>0</v>
          </cell>
          <cell r="S2122">
            <v>0</v>
          </cell>
          <cell r="T2122">
            <v>0</v>
          </cell>
          <cell r="U2122">
            <v>0</v>
          </cell>
          <cell r="V2122">
            <v>0</v>
          </cell>
          <cell r="W2122">
            <v>0</v>
          </cell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C2122">
            <v>2005</v>
          </cell>
          <cell r="AD2122">
            <v>1</v>
          </cell>
          <cell r="AE2122">
            <v>0</v>
          </cell>
          <cell r="AF2122">
            <v>0.85</v>
          </cell>
        </row>
        <row r="2123">
          <cell r="A2123">
            <v>28</v>
          </cell>
          <cell r="B2123">
            <v>19</v>
          </cell>
          <cell r="C2123">
            <v>5</v>
          </cell>
          <cell r="D2123">
            <v>6</v>
          </cell>
          <cell r="E2123">
            <v>1</v>
          </cell>
          <cell r="F2123">
            <v>0</v>
          </cell>
          <cell r="G2123">
            <v>15.054945054945055</v>
          </cell>
          <cell r="H2123">
            <v>509.766874839151</v>
          </cell>
          <cell r="I2123">
            <v>27.523251886627747</v>
          </cell>
          <cell r="J2123">
            <v>0</v>
          </cell>
          <cell r="K2123">
            <v>0</v>
          </cell>
          <cell r="M2123">
            <v>2003</v>
          </cell>
          <cell r="N2123">
            <v>2019</v>
          </cell>
          <cell r="O2123">
            <v>1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  <cell r="V2123">
            <v>0</v>
          </cell>
          <cell r="W2123">
            <v>0</v>
          </cell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C2123">
            <v>2005</v>
          </cell>
          <cell r="AD2123">
            <v>1</v>
          </cell>
          <cell r="AE2123">
            <v>0</v>
          </cell>
          <cell r="AF2123">
            <v>0.92</v>
          </cell>
        </row>
        <row r="2124">
          <cell r="A2124">
            <v>28</v>
          </cell>
          <cell r="B2124">
            <v>20</v>
          </cell>
          <cell r="C2124">
            <v>5</v>
          </cell>
          <cell r="D2124">
            <v>6</v>
          </cell>
          <cell r="E2124">
            <v>1</v>
          </cell>
          <cell r="F2124">
            <v>0</v>
          </cell>
          <cell r="G2124">
            <v>85.36</v>
          </cell>
          <cell r="H2124">
            <v>70.243907498936608</v>
          </cell>
          <cell r="I2124">
            <v>4.4008308033208738</v>
          </cell>
          <cell r="J2124">
            <v>0</v>
          </cell>
          <cell r="K2124">
            <v>0</v>
          </cell>
          <cell r="M2124">
            <v>2011</v>
          </cell>
          <cell r="N2124">
            <v>2019</v>
          </cell>
          <cell r="O2124">
            <v>1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C2124">
            <v>2005</v>
          </cell>
          <cell r="AD2124">
            <v>1</v>
          </cell>
          <cell r="AE2124">
            <v>0</v>
          </cell>
          <cell r="AF2124">
            <v>0.8</v>
          </cell>
        </row>
        <row r="2125">
          <cell r="A2125">
            <v>28</v>
          </cell>
          <cell r="B2125">
            <v>21</v>
          </cell>
          <cell r="C2125">
            <v>5</v>
          </cell>
          <cell r="D2125">
            <v>6</v>
          </cell>
          <cell r="E2125">
            <v>1</v>
          </cell>
          <cell r="F2125">
            <v>0</v>
          </cell>
          <cell r="G2125">
            <v>170</v>
          </cell>
          <cell r="H2125">
            <v>25.826149437780238</v>
          </cell>
          <cell r="I2125">
            <v>0.93676904658364624</v>
          </cell>
          <cell r="J2125">
            <v>0</v>
          </cell>
          <cell r="K2125">
            <v>2.5826149437780241</v>
          </cell>
          <cell r="M2125">
            <v>2020</v>
          </cell>
          <cell r="N2125">
            <v>2029</v>
          </cell>
          <cell r="O2125">
            <v>1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X2125">
            <v>0</v>
          </cell>
          <cell r="Y2125">
            <v>0</v>
          </cell>
          <cell r="Z2125">
            <v>0</v>
          </cell>
          <cell r="AA2125">
            <v>0</v>
          </cell>
          <cell r="AC2125">
            <v>2005</v>
          </cell>
          <cell r="AD2125">
            <v>1</v>
          </cell>
          <cell r="AE2125">
            <v>0</v>
          </cell>
          <cell r="AF2125">
            <v>0.8</v>
          </cell>
        </row>
        <row r="2126">
          <cell r="A2126">
            <v>28</v>
          </cell>
          <cell r="B2126">
            <v>23</v>
          </cell>
          <cell r="C2126">
            <v>5</v>
          </cell>
          <cell r="D2126">
            <v>6</v>
          </cell>
          <cell r="E2126">
            <v>1</v>
          </cell>
          <cell r="F2126">
            <v>0</v>
          </cell>
          <cell r="G2126">
            <v>170</v>
          </cell>
          <cell r="H2126">
            <v>25.826149437780238</v>
          </cell>
          <cell r="I2126">
            <v>0.93676904658364624</v>
          </cell>
          <cell r="J2126">
            <v>0</v>
          </cell>
          <cell r="K2126">
            <v>3.8739224156670353</v>
          </cell>
          <cell r="M2126">
            <v>2022</v>
          </cell>
          <cell r="N2126">
            <v>2029</v>
          </cell>
          <cell r="O2126">
            <v>1</v>
          </cell>
          <cell r="Q2126">
            <v>0</v>
          </cell>
          <cell r="R2126">
            <v>0</v>
          </cell>
          <cell r="S2126">
            <v>0</v>
          </cell>
          <cell r="T2126">
            <v>0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C2126">
            <v>2005</v>
          </cell>
          <cell r="AD2126">
            <v>1</v>
          </cell>
          <cell r="AE2126">
            <v>0</v>
          </cell>
          <cell r="AF2126">
            <v>0.8</v>
          </cell>
        </row>
        <row r="2127">
          <cell r="A2127">
            <v>28</v>
          </cell>
          <cell r="B2127">
            <v>22</v>
          </cell>
          <cell r="C2127">
            <v>5</v>
          </cell>
          <cell r="D2127">
            <v>6</v>
          </cell>
          <cell r="E2127">
            <v>1</v>
          </cell>
          <cell r="F2127">
            <v>0</v>
          </cell>
          <cell r="G2127">
            <v>202</v>
          </cell>
          <cell r="H2127">
            <v>18.595351613871063</v>
          </cell>
          <cell r="I2127">
            <v>0.61128673387008137</v>
          </cell>
          <cell r="J2127">
            <v>0</v>
          </cell>
          <cell r="K2127">
            <v>2.7893027420806593</v>
          </cell>
          <cell r="M2127">
            <v>2030</v>
          </cell>
          <cell r="N2127">
            <v>2052</v>
          </cell>
          <cell r="O2127">
            <v>1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C2127">
            <v>2005</v>
          </cell>
          <cell r="AD2127">
            <v>1</v>
          </cell>
          <cell r="AE2127">
            <v>0</v>
          </cell>
          <cell r="AF2127">
            <v>0.8</v>
          </cell>
        </row>
        <row r="2128">
          <cell r="A2128">
            <v>36</v>
          </cell>
          <cell r="B2128">
            <v>1</v>
          </cell>
          <cell r="C2128">
            <v>5</v>
          </cell>
          <cell r="D2128">
            <v>7</v>
          </cell>
          <cell r="E2128">
            <v>1</v>
          </cell>
          <cell r="F2128">
            <v>0</v>
          </cell>
          <cell r="G2128">
            <v>2.6957796014067998</v>
          </cell>
          <cell r="H2128">
            <v>619.78267062078646</v>
          </cell>
          <cell r="I2128">
            <v>32.162834856171543</v>
          </cell>
          <cell r="J2128">
            <v>0</v>
          </cell>
          <cell r="K2128">
            <v>0</v>
          </cell>
          <cell r="M2128">
            <v>2003</v>
          </cell>
          <cell r="N2128">
            <v>2052</v>
          </cell>
          <cell r="O2128">
            <v>1</v>
          </cell>
          <cell r="Q2128">
            <v>1</v>
          </cell>
          <cell r="R2128">
            <v>1</v>
          </cell>
          <cell r="S2128">
            <v>0</v>
          </cell>
          <cell r="T2128">
            <v>1</v>
          </cell>
          <cell r="U2128">
            <v>1</v>
          </cell>
          <cell r="V2128">
            <v>1</v>
          </cell>
          <cell r="W2128">
            <v>1</v>
          </cell>
          <cell r="X2128">
            <v>1</v>
          </cell>
          <cell r="Y2128">
            <v>1</v>
          </cell>
          <cell r="Z2128">
            <v>1</v>
          </cell>
          <cell r="AA2128">
            <v>1</v>
          </cell>
          <cell r="AC2128">
            <v>1992</v>
          </cell>
          <cell r="AD2128">
            <v>1</v>
          </cell>
          <cell r="AE2128">
            <v>0</v>
          </cell>
          <cell r="AF2128">
            <v>1</v>
          </cell>
        </row>
        <row r="2129">
          <cell r="A2129">
            <v>36</v>
          </cell>
          <cell r="B2129">
            <v>2</v>
          </cell>
          <cell r="C2129">
            <v>5</v>
          </cell>
          <cell r="D2129">
            <v>7</v>
          </cell>
          <cell r="E2129">
            <v>1</v>
          </cell>
          <cell r="F2129">
            <v>0</v>
          </cell>
          <cell r="G2129">
            <v>2.7029322075269961</v>
          </cell>
          <cell r="H2129">
            <v>604.24494350215946</v>
          </cell>
          <cell r="I2129">
            <v>31.356524233036318</v>
          </cell>
          <cell r="J2129">
            <v>0</v>
          </cell>
          <cell r="K2129">
            <v>0</v>
          </cell>
          <cell r="M2129">
            <v>2004</v>
          </cell>
          <cell r="N2129">
            <v>2052</v>
          </cell>
          <cell r="O2129">
            <v>1</v>
          </cell>
          <cell r="Q2129">
            <v>1</v>
          </cell>
          <cell r="R2129">
            <v>1</v>
          </cell>
          <cell r="S2129">
            <v>0</v>
          </cell>
          <cell r="T2129">
            <v>1</v>
          </cell>
          <cell r="U2129">
            <v>1</v>
          </cell>
          <cell r="V2129">
            <v>1</v>
          </cell>
          <cell r="W2129">
            <v>1</v>
          </cell>
          <cell r="X2129">
            <v>1</v>
          </cell>
          <cell r="Y2129">
            <v>1</v>
          </cell>
          <cell r="Z2129">
            <v>1</v>
          </cell>
          <cell r="AA2129">
            <v>1</v>
          </cell>
          <cell r="AC2129">
            <v>1992</v>
          </cell>
          <cell r="AD2129">
            <v>1</v>
          </cell>
          <cell r="AE2129">
            <v>0</v>
          </cell>
          <cell r="AF2129">
            <v>1</v>
          </cell>
        </row>
        <row r="2130">
          <cell r="A2130">
            <v>36</v>
          </cell>
          <cell r="B2130">
            <v>3</v>
          </cell>
          <cell r="C2130">
            <v>5</v>
          </cell>
          <cell r="D2130">
            <v>7</v>
          </cell>
          <cell r="E2130">
            <v>1</v>
          </cell>
          <cell r="F2130">
            <v>0</v>
          </cell>
          <cell r="G2130">
            <v>3.0723329425556858</v>
          </cell>
          <cell r="H2130">
            <v>604.24494350215946</v>
          </cell>
          <cell r="I2130">
            <v>31.356524233036318</v>
          </cell>
          <cell r="J2130">
            <v>0</v>
          </cell>
          <cell r="K2130">
            <v>0</v>
          </cell>
          <cell r="M2130">
            <v>2011</v>
          </cell>
          <cell r="N2130">
            <v>2052</v>
          </cell>
          <cell r="O2130">
            <v>1</v>
          </cell>
          <cell r="Q2130">
            <v>1</v>
          </cell>
          <cell r="R2130">
            <v>1</v>
          </cell>
          <cell r="S2130">
            <v>0</v>
          </cell>
          <cell r="T2130">
            <v>1</v>
          </cell>
          <cell r="U2130">
            <v>1</v>
          </cell>
          <cell r="V2130">
            <v>1</v>
          </cell>
          <cell r="W2130">
            <v>1</v>
          </cell>
          <cell r="X2130">
            <v>1</v>
          </cell>
          <cell r="Y2130">
            <v>1</v>
          </cell>
          <cell r="Z2130">
            <v>1</v>
          </cell>
          <cell r="AA2130">
            <v>1</v>
          </cell>
          <cell r="AC2130">
            <v>1992</v>
          </cell>
          <cell r="AD2130">
            <v>1</v>
          </cell>
          <cell r="AE2130">
            <v>0</v>
          </cell>
          <cell r="AF2130">
            <v>1</v>
          </cell>
        </row>
        <row r="2131">
          <cell r="A2131">
            <v>36</v>
          </cell>
          <cell r="B2131">
            <v>4</v>
          </cell>
          <cell r="C2131">
            <v>5</v>
          </cell>
          <cell r="D2131">
            <v>7</v>
          </cell>
          <cell r="E2131">
            <v>1</v>
          </cell>
          <cell r="F2131">
            <v>0</v>
          </cell>
          <cell r="G2131">
            <v>3.4137032695063176</v>
          </cell>
          <cell r="H2131">
            <v>664.66943785237549</v>
          </cell>
          <cell r="I2131">
            <v>31.356524233036318</v>
          </cell>
          <cell r="J2131">
            <v>0</v>
          </cell>
          <cell r="K2131">
            <v>0</v>
          </cell>
          <cell r="M2131">
            <v>2011</v>
          </cell>
          <cell r="N2131">
            <v>2052</v>
          </cell>
          <cell r="O2131">
            <v>1</v>
          </cell>
          <cell r="Q2131">
            <v>1</v>
          </cell>
          <cell r="R2131">
            <v>1</v>
          </cell>
          <cell r="S2131">
            <v>0</v>
          </cell>
          <cell r="T2131">
            <v>1</v>
          </cell>
          <cell r="U2131">
            <v>1</v>
          </cell>
          <cell r="V2131">
            <v>1</v>
          </cell>
          <cell r="W2131">
            <v>1</v>
          </cell>
          <cell r="X2131">
            <v>1</v>
          </cell>
          <cell r="Y2131">
            <v>1</v>
          </cell>
          <cell r="Z2131">
            <v>1</v>
          </cell>
          <cell r="AA2131">
            <v>1</v>
          </cell>
          <cell r="AC2131">
            <v>1992</v>
          </cell>
          <cell r="AD2131">
            <v>1</v>
          </cell>
          <cell r="AE2131">
            <v>0</v>
          </cell>
          <cell r="AF2131">
            <v>1</v>
          </cell>
        </row>
        <row r="2132">
          <cell r="A2132">
            <v>36</v>
          </cell>
          <cell r="B2132">
            <v>5</v>
          </cell>
          <cell r="C2132">
            <v>5</v>
          </cell>
          <cell r="D2132">
            <v>7</v>
          </cell>
          <cell r="E2132">
            <v>1</v>
          </cell>
          <cell r="F2132">
            <v>0</v>
          </cell>
          <cell r="G2132">
            <v>3.4137032695063176</v>
          </cell>
          <cell r="H2132">
            <v>664.66943785237549</v>
          </cell>
          <cell r="I2132">
            <v>31.356524233036318</v>
          </cell>
          <cell r="J2132">
            <v>0</v>
          </cell>
          <cell r="K2132">
            <v>66.466943785237547</v>
          </cell>
          <cell r="M2132">
            <v>2022</v>
          </cell>
          <cell r="N2132">
            <v>2052</v>
          </cell>
          <cell r="O2132">
            <v>1</v>
          </cell>
          <cell r="Q2132">
            <v>1</v>
          </cell>
          <cell r="R2132">
            <v>1</v>
          </cell>
          <cell r="S2132">
            <v>0</v>
          </cell>
          <cell r="T2132">
            <v>1</v>
          </cell>
          <cell r="U2132">
            <v>1</v>
          </cell>
          <cell r="V2132">
            <v>1</v>
          </cell>
          <cell r="W2132">
            <v>1</v>
          </cell>
          <cell r="X2132">
            <v>1</v>
          </cell>
          <cell r="Y2132">
            <v>1</v>
          </cell>
          <cell r="Z2132">
            <v>1</v>
          </cell>
          <cell r="AA2132">
            <v>1</v>
          </cell>
          <cell r="AC2132">
            <v>1992</v>
          </cell>
          <cell r="AD2132">
            <v>1</v>
          </cell>
          <cell r="AE2132">
            <v>0</v>
          </cell>
          <cell r="AF2132">
            <v>1</v>
          </cell>
        </row>
        <row r="2133">
          <cell r="A2133">
            <v>36</v>
          </cell>
          <cell r="B2133">
            <v>6</v>
          </cell>
          <cell r="C2133">
            <v>5</v>
          </cell>
          <cell r="D2133">
            <v>7</v>
          </cell>
          <cell r="E2133">
            <v>1</v>
          </cell>
          <cell r="F2133">
            <v>0</v>
          </cell>
          <cell r="G2133">
            <v>3.4137032695063176</v>
          </cell>
          <cell r="H2133">
            <v>664.66943785237549</v>
          </cell>
          <cell r="I2133">
            <v>31.356524233036318</v>
          </cell>
          <cell r="J2133">
            <v>0</v>
          </cell>
          <cell r="K2133">
            <v>99.700415677856327</v>
          </cell>
          <cell r="M2133">
            <v>2025</v>
          </cell>
          <cell r="N2133">
            <v>2052</v>
          </cell>
          <cell r="O2133">
            <v>1</v>
          </cell>
          <cell r="Q2133">
            <v>1</v>
          </cell>
          <cell r="R2133">
            <v>1</v>
          </cell>
          <cell r="S2133">
            <v>0</v>
          </cell>
          <cell r="T2133">
            <v>1</v>
          </cell>
          <cell r="U2133">
            <v>1</v>
          </cell>
          <cell r="V2133">
            <v>1</v>
          </cell>
          <cell r="W2133">
            <v>1</v>
          </cell>
          <cell r="X2133">
            <v>1</v>
          </cell>
          <cell r="Y2133">
            <v>1</v>
          </cell>
          <cell r="Z2133">
            <v>1</v>
          </cell>
          <cell r="AA2133">
            <v>1</v>
          </cell>
          <cell r="AC2133">
            <v>1992</v>
          </cell>
          <cell r="AD2133">
            <v>1</v>
          </cell>
          <cell r="AE2133">
            <v>0</v>
          </cell>
          <cell r="AF2133">
            <v>1</v>
          </cell>
        </row>
        <row r="2134">
          <cell r="A2134">
            <v>37</v>
          </cell>
          <cell r="B2134">
            <v>1</v>
          </cell>
          <cell r="C2134">
            <v>5</v>
          </cell>
          <cell r="D2134">
            <v>7</v>
          </cell>
          <cell r="E2134">
            <v>1</v>
          </cell>
          <cell r="F2134">
            <v>0</v>
          </cell>
          <cell r="G2134">
            <v>17.819460726846426</v>
          </cell>
          <cell r="H2134">
            <v>31.824527374623184</v>
          </cell>
          <cell r="I2134">
            <v>0.30819236965627922</v>
          </cell>
          <cell r="J2134">
            <v>0</v>
          </cell>
          <cell r="K2134">
            <v>0</v>
          </cell>
          <cell r="M2134">
            <v>2003</v>
          </cell>
          <cell r="N2134">
            <v>2052</v>
          </cell>
          <cell r="O2134">
            <v>1</v>
          </cell>
          <cell r="Q2134">
            <v>1</v>
          </cell>
          <cell r="R2134">
            <v>1</v>
          </cell>
          <cell r="S2134">
            <v>0</v>
          </cell>
          <cell r="T2134">
            <v>1</v>
          </cell>
          <cell r="U2134">
            <v>1</v>
          </cell>
          <cell r="V2134">
            <v>1</v>
          </cell>
          <cell r="W2134">
            <v>1</v>
          </cell>
          <cell r="X2134">
            <v>1</v>
          </cell>
          <cell r="Y2134">
            <v>1</v>
          </cell>
          <cell r="Z2134">
            <v>1</v>
          </cell>
          <cell r="AA2134">
            <v>1</v>
          </cell>
          <cell r="AC2134">
            <v>1992</v>
          </cell>
          <cell r="AD2134">
            <v>1</v>
          </cell>
          <cell r="AE2134">
            <v>0</v>
          </cell>
          <cell r="AF2134">
            <v>1</v>
          </cell>
        </row>
        <row r="2135">
          <cell r="A2135">
            <v>37</v>
          </cell>
          <cell r="B2135">
            <v>2</v>
          </cell>
          <cell r="C2135">
            <v>5</v>
          </cell>
          <cell r="D2135">
            <v>7</v>
          </cell>
          <cell r="E2135">
            <v>1</v>
          </cell>
          <cell r="F2135">
            <v>0</v>
          </cell>
          <cell r="G2135">
            <v>17.819460726846426</v>
          </cell>
          <cell r="H2135">
            <v>36.775009410675686</v>
          </cell>
          <cell r="I2135">
            <v>0.30819236965627922</v>
          </cell>
          <cell r="J2135">
            <v>0</v>
          </cell>
          <cell r="K2135">
            <v>0</v>
          </cell>
          <cell r="M2135">
            <v>2004</v>
          </cell>
          <cell r="N2135">
            <v>2052</v>
          </cell>
          <cell r="O2135">
            <v>1</v>
          </cell>
          <cell r="Q2135">
            <v>1</v>
          </cell>
          <cell r="R2135">
            <v>1</v>
          </cell>
          <cell r="S2135">
            <v>0</v>
          </cell>
          <cell r="T2135">
            <v>1</v>
          </cell>
          <cell r="U2135">
            <v>1</v>
          </cell>
          <cell r="V2135">
            <v>1</v>
          </cell>
          <cell r="W2135">
            <v>1</v>
          </cell>
          <cell r="X2135">
            <v>1</v>
          </cell>
          <cell r="Y2135">
            <v>1</v>
          </cell>
          <cell r="Z2135">
            <v>1</v>
          </cell>
          <cell r="AA2135">
            <v>1</v>
          </cell>
          <cell r="AC2135">
            <v>1992</v>
          </cell>
          <cell r="AD2135">
            <v>1</v>
          </cell>
          <cell r="AE2135">
            <v>0</v>
          </cell>
          <cell r="AF2135">
            <v>1</v>
          </cell>
        </row>
        <row r="2136">
          <cell r="A2136">
            <v>37</v>
          </cell>
          <cell r="B2136">
            <v>3</v>
          </cell>
          <cell r="C2136">
            <v>5</v>
          </cell>
          <cell r="D2136">
            <v>7</v>
          </cell>
          <cell r="E2136">
            <v>1</v>
          </cell>
          <cell r="F2136">
            <v>0</v>
          </cell>
          <cell r="G2136">
            <v>20.249387189598213</v>
          </cell>
          <cell r="H2136">
            <v>36.775009410675686</v>
          </cell>
          <cell r="I2136">
            <v>0.30819236965627922</v>
          </cell>
          <cell r="J2136">
            <v>0</v>
          </cell>
          <cell r="K2136">
            <v>0</v>
          </cell>
          <cell r="M2136">
            <v>2011</v>
          </cell>
          <cell r="N2136">
            <v>2052</v>
          </cell>
          <cell r="O2136">
            <v>1</v>
          </cell>
          <cell r="Q2136">
            <v>1</v>
          </cell>
          <cell r="R2136">
            <v>1</v>
          </cell>
          <cell r="S2136">
            <v>0</v>
          </cell>
          <cell r="T2136">
            <v>1</v>
          </cell>
          <cell r="U2136">
            <v>1</v>
          </cell>
          <cell r="V2136">
            <v>1</v>
          </cell>
          <cell r="W2136">
            <v>1</v>
          </cell>
          <cell r="X2136">
            <v>1</v>
          </cell>
          <cell r="Y2136">
            <v>1</v>
          </cell>
          <cell r="Z2136">
            <v>1</v>
          </cell>
          <cell r="AA2136">
            <v>1</v>
          </cell>
          <cell r="AC2136">
            <v>1992</v>
          </cell>
          <cell r="AD2136">
            <v>1</v>
          </cell>
          <cell r="AE2136">
            <v>0</v>
          </cell>
          <cell r="AF2136">
            <v>1</v>
          </cell>
        </row>
        <row r="2137">
          <cell r="A2137">
            <v>37</v>
          </cell>
          <cell r="B2137">
            <v>4</v>
          </cell>
          <cell r="C2137">
            <v>5</v>
          </cell>
          <cell r="D2137">
            <v>7</v>
          </cell>
          <cell r="E2137">
            <v>1</v>
          </cell>
          <cell r="F2137">
            <v>0</v>
          </cell>
          <cell r="G2137">
            <v>22.499319099553563</v>
          </cell>
          <cell r="H2137">
            <v>40.45251035174325</v>
          </cell>
          <cell r="I2137">
            <v>0.30819236965627922</v>
          </cell>
          <cell r="J2137">
            <v>0</v>
          </cell>
          <cell r="K2137">
            <v>0</v>
          </cell>
          <cell r="M2137">
            <v>2011</v>
          </cell>
          <cell r="N2137">
            <v>2052</v>
          </cell>
          <cell r="O2137">
            <v>1</v>
          </cell>
          <cell r="Q2137">
            <v>1</v>
          </cell>
          <cell r="R2137">
            <v>1</v>
          </cell>
          <cell r="S2137">
            <v>0</v>
          </cell>
          <cell r="T2137">
            <v>1</v>
          </cell>
          <cell r="U2137">
            <v>1</v>
          </cell>
          <cell r="V2137">
            <v>1</v>
          </cell>
          <cell r="W2137">
            <v>1</v>
          </cell>
          <cell r="X2137">
            <v>1</v>
          </cell>
          <cell r="Y2137">
            <v>1</v>
          </cell>
          <cell r="Z2137">
            <v>1</v>
          </cell>
          <cell r="AA2137">
            <v>1</v>
          </cell>
          <cell r="AC2137">
            <v>1992</v>
          </cell>
          <cell r="AD2137">
            <v>1</v>
          </cell>
          <cell r="AE2137">
            <v>0</v>
          </cell>
          <cell r="AF2137">
            <v>1</v>
          </cell>
        </row>
        <row r="2138">
          <cell r="A2138">
            <v>37</v>
          </cell>
          <cell r="B2138">
            <v>5</v>
          </cell>
          <cell r="C2138">
            <v>5</v>
          </cell>
          <cell r="D2138">
            <v>7</v>
          </cell>
          <cell r="E2138">
            <v>1</v>
          </cell>
          <cell r="F2138">
            <v>0</v>
          </cell>
          <cell r="G2138">
            <v>22.499319099553563</v>
          </cell>
          <cell r="H2138">
            <v>40.45251035174325</v>
          </cell>
          <cell r="I2138">
            <v>0.30819236965627922</v>
          </cell>
          <cell r="J2138">
            <v>0</v>
          </cell>
          <cell r="K2138">
            <v>4.0452510351743252</v>
          </cell>
          <cell r="M2138">
            <v>2022</v>
          </cell>
          <cell r="N2138">
            <v>2052</v>
          </cell>
          <cell r="O2138">
            <v>1</v>
          </cell>
          <cell r="Q2138">
            <v>1</v>
          </cell>
          <cell r="R2138">
            <v>1</v>
          </cell>
          <cell r="S2138">
            <v>0</v>
          </cell>
          <cell r="T2138">
            <v>1</v>
          </cell>
          <cell r="U2138">
            <v>1</v>
          </cell>
          <cell r="V2138">
            <v>1</v>
          </cell>
          <cell r="W2138">
            <v>1</v>
          </cell>
          <cell r="X2138">
            <v>1</v>
          </cell>
          <cell r="Y2138">
            <v>1</v>
          </cell>
          <cell r="Z2138">
            <v>1</v>
          </cell>
          <cell r="AA2138">
            <v>1</v>
          </cell>
          <cell r="AC2138">
            <v>1992</v>
          </cell>
          <cell r="AD2138">
            <v>1</v>
          </cell>
          <cell r="AE2138">
            <v>0</v>
          </cell>
          <cell r="AF2138">
            <v>1</v>
          </cell>
        </row>
        <row r="2139">
          <cell r="A2139">
            <v>37</v>
          </cell>
          <cell r="B2139">
            <v>6</v>
          </cell>
          <cell r="C2139">
            <v>5</v>
          </cell>
          <cell r="D2139">
            <v>7</v>
          </cell>
          <cell r="E2139">
            <v>1</v>
          </cell>
          <cell r="F2139">
            <v>0</v>
          </cell>
          <cell r="G2139">
            <v>22.499319099553563</v>
          </cell>
          <cell r="H2139">
            <v>40.45251035174325</v>
          </cell>
          <cell r="I2139">
            <v>0.30819236965627922</v>
          </cell>
          <cell r="J2139">
            <v>0</v>
          </cell>
          <cell r="K2139">
            <v>6.0678765527614873</v>
          </cell>
          <cell r="M2139">
            <v>2025</v>
          </cell>
          <cell r="N2139">
            <v>2052</v>
          </cell>
          <cell r="O2139">
            <v>1</v>
          </cell>
          <cell r="Q2139">
            <v>1</v>
          </cell>
          <cell r="R2139">
            <v>1</v>
          </cell>
          <cell r="S2139">
            <v>0</v>
          </cell>
          <cell r="T2139">
            <v>1</v>
          </cell>
          <cell r="U2139">
            <v>1</v>
          </cell>
          <cell r="V2139">
            <v>1</v>
          </cell>
          <cell r="W2139">
            <v>1</v>
          </cell>
          <cell r="X2139">
            <v>1</v>
          </cell>
          <cell r="Y2139">
            <v>1</v>
          </cell>
          <cell r="Z2139">
            <v>1</v>
          </cell>
          <cell r="AA2139">
            <v>1</v>
          </cell>
          <cell r="AC2139">
            <v>1992</v>
          </cell>
          <cell r="AD2139">
            <v>1</v>
          </cell>
          <cell r="AE2139">
            <v>0</v>
          </cell>
          <cell r="AF2139">
            <v>1</v>
          </cell>
        </row>
        <row r="2140">
          <cell r="A2140">
            <v>38</v>
          </cell>
          <cell r="B2140">
            <v>1</v>
          </cell>
          <cell r="C2140">
            <v>5</v>
          </cell>
          <cell r="D2140">
            <v>7</v>
          </cell>
          <cell r="E2140">
            <v>1</v>
          </cell>
          <cell r="F2140">
            <v>0</v>
          </cell>
          <cell r="G2140">
            <v>2.4451515659018592</v>
          </cell>
          <cell r="H2140">
            <v>333.23816219827654</v>
          </cell>
          <cell r="I2140">
            <v>14.634089859558053</v>
          </cell>
          <cell r="J2140">
            <v>0</v>
          </cell>
          <cell r="K2140">
            <v>0</v>
          </cell>
          <cell r="M2140">
            <v>2003</v>
          </cell>
          <cell r="N2140">
            <v>2011</v>
          </cell>
          <cell r="O2140">
            <v>1</v>
          </cell>
          <cell r="Q2140">
            <v>1</v>
          </cell>
          <cell r="R2140">
            <v>1</v>
          </cell>
          <cell r="S2140">
            <v>0</v>
          </cell>
          <cell r="T2140">
            <v>1</v>
          </cell>
          <cell r="U2140">
            <v>1</v>
          </cell>
          <cell r="V2140">
            <v>1</v>
          </cell>
          <cell r="W2140">
            <v>1</v>
          </cell>
          <cell r="X2140">
            <v>1</v>
          </cell>
          <cell r="Y2140">
            <v>1</v>
          </cell>
          <cell r="Z2140">
            <v>1</v>
          </cell>
          <cell r="AA2140">
            <v>1</v>
          </cell>
          <cell r="AC2140">
            <v>1992</v>
          </cell>
          <cell r="AD2140">
            <v>1</v>
          </cell>
          <cell r="AE2140">
            <v>0</v>
          </cell>
          <cell r="AF2140">
            <v>1</v>
          </cell>
        </row>
        <row r="2141">
          <cell r="A2141">
            <v>38</v>
          </cell>
          <cell r="B2141">
            <v>2</v>
          </cell>
          <cell r="C2141">
            <v>5</v>
          </cell>
          <cell r="D2141">
            <v>7</v>
          </cell>
          <cell r="E2141">
            <v>1</v>
          </cell>
          <cell r="F2141">
            <v>0</v>
          </cell>
          <cell r="G2141">
            <v>2.3022686055707791</v>
          </cell>
          <cell r="H2141">
            <v>606.70782529913572</v>
          </cell>
          <cell r="I2141">
            <v>16.77199522810902</v>
          </cell>
          <cell r="J2141">
            <v>0</v>
          </cell>
          <cell r="K2141">
            <v>0</v>
          </cell>
          <cell r="M2141">
            <v>2003</v>
          </cell>
          <cell r="N2141">
            <v>2011</v>
          </cell>
          <cell r="O2141">
            <v>1</v>
          </cell>
          <cell r="Q2141">
            <v>1</v>
          </cell>
          <cell r="R2141">
            <v>1</v>
          </cell>
          <cell r="S2141">
            <v>0</v>
          </cell>
          <cell r="T2141">
            <v>1</v>
          </cell>
          <cell r="U2141">
            <v>1</v>
          </cell>
          <cell r="V2141">
            <v>1</v>
          </cell>
          <cell r="W2141">
            <v>1</v>
          </cell>
          <cell r="X2141">
            <v>1</v>
          </cell>
          <cell r="Y2141">
            <v>1</v>
          </cell>
          <cell r="Z2141">
            <v>1</v>
          </cell>
          <cell r="AA2141">
            <v>1</v>
          </cell>
          <cell r="AC2141">
            <v>1992</v>
          </cell>
          <cell r="AD2141">
            <v>1</v>
          </cell>
          <cell r="AE2141">
            <v>0</v>
          </cell>
          <cell r="AF2141">
            <v>1</v>
          </cell>
        </row>
        <row r="2142">
          <cell r="A2142">
            <v>38</v>
          </cell>
          <cell r="B2142">
            <v>3</v>
          </cell>
          <cell r="C2142">
            <v>5</v>
          </cell>
          <cell r="D2142">
            <v>7</v>
          </cell>
          <cell r="E2142">
            <v>1</v>
          </cell>
          <cell r="F2142">
            <v>0</v>
          </cell>
          <cell r="G2142">
            <v>2.4297055804262917</v>
          </cell>
          <cell r="H2142">
            <v>495.97799973841865</v>
          </cell>
          <cell r="I2142">
            <v>19.429698698763325</v>
          </cell>
          <cell r="J2142">
            <v>0</v>
          </cell>
          <cell r="K2142">
            <v>0</v>
          </cell>
          <cell r="M2142">
            <v>2003</v>
          </cell>
          <cell r="N2142">
            <v>2011</v>
          </cell>
          <cell r="O2142">
            <v>1</v>
          </cell>
          <cell r="Q2142">
            <v>1</v>
          </cell>
          <cell r="R2142">
            <v>1</v>
          </cell>
          <cell r="S2142">
            <v>0</v>
          </cell>
          <cell r="T2142">
            <v>1</v>
          </cell>
          <cell r="U2142">
            <v>1</v>
          </cell>
          <cell r="V2142">
            <v>1</v>
          </cell>
          <cell r="W2142">
            <v>1</v>
          </cell>
          <cell r="X2142">
            <v>1</v>
          </cell>
          <cell r="Y2142">
            <v>1</v>
          </cell>
          <cell r="Z2142">
            <v>1</v>
          </cell>
          <cell r="AA2142">
            <v>1</v>
          </cell>
          <cell r="AC2142">
            <v>1992</v>
          </cell>
          <cell r="AD2142">
            <v>1</v>
          </cell>
          <cell r="AE2142">
            <v>0</v>
          </cell>
          <cell r="AF2142">
            <v>1</v>
          </cell>
        </row>
        <row r="2143">
          <cell r="A2143">
            <v>38</v>
          </cell>
          <cell r="B2143">
            <v>4</v>
          </cell>
          <cell r="C2143">
            <v>5</v>
          </cell>
          <cell r="D2143">
            <v>7</v>
          </cell>
          <cell r="E2143">
            <v>1</v>
          </cell>
          <cell r="F2143">
            <v>0</v>
          </cell>
          <cell r="G2143">
            <v>2.7846388184220561</v>
          </cell>
          <cell r="H2143">
            <v>504.99191223895275</v>
          </cell>
          <cell r="I2143">
            <v>19.429698698763325</v>
          </cell>
          <cell r="J2143">
            <v>0</v>
          </cell>
          <cell r="K2143">
            <v>0</v>
          </cell>
          <cell r="M2143">
            <v>2007</v>
          </cell>
          <cell r="N2143">
            <v>2011</v>
          </cell>
          <cell r="O2143">
            <v>1</v>
          </cell>
          <cell r="Q2143">
            <v>1</v>
          </cell>
          <cell r="R2143">
            <v>1</v>
          </cell>
          <cell r="S2143">
            <v>0</v>
          </cell>
          <cell r="T2143">
            <v>1</v>
          </cell>
          <cell r="U2143">
            <v>1</v>
          </cell>
          <cell r="V2143">
            <v>1</v>
          </cell>
          <cell r="W2143">
            <v>1</v>
          </cell>
          <cell r="X2143">
            <v>1</v>
          </cell>
          <cell r="Y2143">
            <v>1</v>
          </cell>
          <cell r="Z2143">
            <v>1</v>
          </cell>
          <cell r="AA2143">
            <v>1</v>
          </cell>
          <cell r="AC2143">
            <v>1992</v>
          </cell>
          <cell r="AD2143">
            <v>1</v>
          </cell>
          <cell r="AE2143">
            <v>0</v>
          </cell>
          <cell r="AF2143">
            <v>1</v>
          </cell>
        </row>
        <row r="2144">
          <cell r="A2144">
            <v>38</v>
          </cell>
          <cell r="B2144">
            <v>5</v>
          </cell>
          <cell r="C2144">
            <v>5</v>
          </cell>
          <cell r="D2144">
            <v>7</v>
          </cell>
          <cell r="E2144">
            <v>1</v>
          </cell>
          <cell r="F2144">
            <v>0</v>
          </cell>
          <cell r="G2144">
            <v>3.0201793281812428</v>
          </cell>
          <cell r="H2144">
            <v>534.60491597315877</v>
          </cell>
          <cell r="I2144">
            <v>19.429698698763325</v>
          </cell>
          <cell r="J2144">
            <v>0</v>
          </cell>
          <cell r="K2144">
            <v>0</v>
          </cell>
          <cell r="M2144">
            <v>2007</v>
          </cell>
          <cell r="N2144">
            <v>2011</v>
          </cell>
          <cell r="O2144">
            <v>1</v>
          </cell>
          <cell r="Q2144">
            <v>1</v>
          </cell>
          <cell r="R2144">
            <v>1</v>
          </cell>
          <cell r="S2144">
            <v>0</v>
          </cell>
          <cell r="T2144">
            <v>1</v>
          </cell>
          <cell r="U2144">
            <v>1</v>
          </cell>
          <cell r="V2144">
            <v>1</v>
          </cell>
          <cell r="W2144">
            <v>1</v>
          </cell>
          <cell r="X2144">
            <v>1</v>
          </cell>
          <cell r="Y2144">
            <v>1</v>
          </cell>
          <cell r="Z2144">
            <v>1</v>
          </cell>
          <cell r="AA2144">
            <v>1</v>
          </cell>
          <cell r="AC2144">
            <v>1992</v>
          </cell>
          <cell r="AD2144">
            <v>1</v>
          </cell>
          <cell r="AE2144">
            <v>0</v>
          </cell>
          <cell r="AF2144">
            <v>1</v>
          </cell>
        </row>
        <row r="2145">
          <cell r="A2145">
            <v>38</v>
          </cell>
          <cell r="B2145">
            <v>6</v>
          </cell>
          <cell r="C2145">
            <v>5</v>
          </cell>
          <cell r="D2145">
            <v>7</v>
          </cell>
          <cell r="E2145">
            <v>1</v>
          </cell>
          <cell r="F2145">
            <v>0</v>
          </cell>
          <cell r="G2145">
            <v>2.9577879849904392</v>
          </cell>
          <cell r="H2145">
            <v>504.99191223895275</v>
          </cell>
          <cell r="I2145">
            <v>19.429698698763325</v>
          </cell>
          <cell r="J2145">
            <v>0</v>
          </cell>
          <cell r="K2145">
            <v>0</v>
          </cell>
          <cell r="M2145">
            <v>2012</v>
          </cell>
          <cell r="N2145">
            <v>2016</v>
          </cell>
          <cell r="O2145">
            <v>1</v>
          </cell>
          <cell r="Q2145">
            <v>1</v>
          </cell>
          <cell r="R2145">
            <v>1</v>
          </cell>
          <cell r="S2145">
            <v>0</v>
          </cell>
          <cell r="T2145">
            <v>1</v>
          </cell>
          <cell r="U2145">
            <v>1</v>
          </cell>
          <cell r="V2145">
            <v>1</v>
          </cell>
          <cell r="W2145">
            <v>1</v>
          </cell>
          <cell r="X2145">
            <v>1</v>
          </cell>
          <cell r="Y2145">
            <v>1</v>
          </cell>
          <cell r="Z2145">
            <v>1</v>
          </cell>
          <cell r="AA2145">
            <v>1</v>
          </cell>
          <cell r="AC2145">
            <v>1992</v>
          </cell>
          <cell r="AD2145">
            <v>1</v>
          </cell>
          <cell r="AE2145">
            <v>0</v>
          </cell>
          <cell r="AF2145">
            <v>1</v>
          </cell>
        </row>
        <row r="2146">
          <cell r="A2146">
            <v>38</v>
          </cell>
          <cell r="B2146">
            <v>7</v>
          </cell>
          <cell r="C2146">
            <v>5</v>
          </cell>
          <cell r="D2146">
            <v>7</v>
          </cell>
          <cell r="E2146">
            <v>1</v>
          </cell>
          <cell r="F2146">
            <v>0</v>
          </cell>
          <cell r="G2146">
            <v>3.7005439043589257</v>
          </cell>
          <cell r="H2146">
            <v>515.49355787064314</v>
          </cell>
          <cell r="I2146">
            <v>19.429698698763325</v>
          </cell>
          <cell r="J2146">
            <v>0</v>
          </cell>
          <cell r="K2146">
            <v>0</v>
          </cell>
          <cell r="M2146">
            <v>2017</v>
          </cell>
          <cell r="N2146">
            <v>2052</v>
          </cell>
          <cell r="O2146">
            <v>1</v>
          </cell>
          <cell r="Q2146">
            <v>1</v>
          </cell>
          <cell r="R2146">
            <v>1</v>
          </cell>
          <cell r="S2146">
            <v>0</v>
          </cell>
          <cell r="T2146">
            <v>1</v>
          </cell>
          <cell r="U2146">
            <v>1</v>
          </cell>
          <cell r="V2146">
            <v>1</v>
          </cell>
          <cell r="W2146">
            <v>1</v>
          </cell>
          <cell r="X2146">
            <v>1</v>
          </cell>
          <cell r="Y2146">
            <v>1</v>
          </cell>
          <cell r="Z2146">
            <v>1</v>
          </cell>
          <cell r="AA2146">
            <v>1</v>
          </cell>
          <cell r="AC2146">
            <v>1992</v>
          </cell>
          <cell r="AD2146">
            <v>1</v>
          </cell>
          <cell r="AE2146">
            <v>0</v>
          </cell>
          <cell r="AF2146">
            <v>1</v>
          </cell>
        </row>
        <row r="2147">
          <cell r="A2147">
            <v>38</v>
          </cell>
          <cell r="B2147">
            <v>8</v>
          </cell>
          <cell r="C2147">
            <v>5</v>
          </cell>
          <cell r="D2147">
            <v>7</v>
          </cell>
          <cell r="E2147">
            <v>1</v>
          </cell>
          <cell r="F2147">
            <v>0</v>
          </cell>
          <cell r="G2147">
            <v>3.9981272178799649</v>
          </cell>
          <cell r="H2147">
            <v>564.8545629698441</v>
          </cell>
          <cell r="I2147">
            <v>19.429698698763325</v>
          </cell>
          <cell r="J2147">
            <v>0</v>
          </cell>
          <cell r="K2147">
            <v>0</v>
          </cell>
          <cell r="M2147">
            <v>2020</v>
          </cell>
          <cell r="N2147">
            <v>2052</v>
          </cell>
          <cell r="O2147">
            <v>1</v>
          </cell>
          <cell r="Q2147">
            <v>1</v>
          </cell>
          <cell r="R2147">
            <v>1</v>
          </cell>
          <cell r="S2147">
            <v>0</v>
          </cell>
          <cell r="T2147">
            <v>1</v>
          </cell>
          <cell r="U2147">
            <v>1</v>
          </cell>
          <cell r="V2147">
            <v>1</v>
          </cell>
          <cell r="W2147">
            <v>1</v>
          </cell>
          <cell r="X2147">
            <v>1</v>
          </cell>
          <cell r="Y2147">
            <v>1</v>
          </cell>
          <cell r="Z2147">
            <v>1</v>
          </cell>
          <cell r="AA2147">
            <v>1</v>
          </cell>
          <cell r="AC2147">
            <v>1992</v>
          </cell>
          <cell r="AD2147">
            <v>1</v>
          </cell>
          <cell r="AE2147">
            <v>0</v>
          </cell>
          <cell r="AF2147">
            <v>1</v>
          </cell>
        </row>
        <row r="2148">
          <cell r="A2148">
            <v>39</v>
          </cell>
          <cell r="B2148">
            <v>1</v>
          </cell>
          <cell r="C2148">
            <v>5</v>
          </cell>
          <cell r="D2148">
            <v>7</v>
          </cell>
          <cell r="E2148">
            <v>1</v>
          </cell>
          <cell r="F2148">
            <v>0.38555121470136444</v>
          </cell>
          <cell r="G2148">
            <v>2.7294654660647026</v>
          </cell>
          <cell r="H2148">
            <v>537.83946641569082</v>
          </cell>
          <cell r="I2148">
            <v>21.902111646168553</v>
          </cell>
          <cell r="J2148">
            <v>0</v>
          </cell>
          <cell r="K2148">
            <v>0</v>
          </cell>
          <cell r="M2148">
            <v>2003</v>
          </cell>
          <cell r="N2148">
            <v>2008</v>
          </cell>
          <cell r="O2148">
            <v>1</v>
          </cell>
          <cell r="Q2148">
            <v>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C2148">
            <v>1992</v>
          </cell>
          <cell r="AD2148">
            <v>1</v>
          </cell>
          <cell r="AE2148">
            <v>0</v>
          </cell>
          <cell r="AF2148">
            <v>1</v>
          </cell>
        </row>
        <row r="2149">
          <cell r="A2149">
            <v>39</v>
          </cell>
          <cell r="B2149">
            <v>2</v>
          </cell>
          <cell r="C2149">
            <v>5</v>
          </cell>
          <cell r="D2149">
            <v>7</v>
          </cell>
          <cell r="E2149">
            <v>1</v>
          </cell>
          <cell r="F2149">
            <v>0</v>
          </cell>
          <cell r="G2149">
            <v>2.7371008774960157</v>
          </cell>
          <cell r="H2149">
            <v>889.22791780727584</v>
          </cell>
          <cell r="I2149">
            <v>21.902111646168553</v>
          </cell>
          <cell r="J2149">
            <v>0</v>
          </cell>
          <cell r="K2149">
            <v>0</v>
          </cell>
          <cell r="M2149">
            <v>2004</v>
          </cell>
          <cell r="N2149">
            <v>2008</v>
          </cell>
          <cell r="O2149">
            <v>1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C2149">
            <v>1992</v>
          </cell>
          <cell r="AD2149">
            <v>1</v>
          </cell>
          <cell r="AE2149">
            <v>0</v>
          </cell>
          <cell r="AF2149">
            <v>1</v>
          </cell>
        </row>
        <row r="2150">
          <cell r="A2150">
            <v>39</v>
          </cell>
          <cell r="B2150">
            <v>3</v>
          </cell>
          <cell r="C2150">
            <v>5</v>
          </cell>
          <cell r="D2150">
            <v>7</v>
          </cell>
          <cell r="E2150">
            <v>1</v>
          </cell>
          <cell r="F2150">
            <v>0</v>
          </cell>
          <cell r="G2150">
            <v>3.7459159111246767</v>
          </cell>
          <cell r="H2150">
            <v>808.02480133020379</v>
          </cell>
          <cell r="I2150">
            <v>158.10196829261727</v>
          </cell>
          <cell r="J2150">
            <v>0</v>
          </cell>
          <cell r="K2150">
            <v>0</v>
          </cell>
          <cell r="M2150">
            <v>2004</v>
          </cell>
          <cell r="N2150">
            <v>2016</v>
          </cell>
          <cell r="O2150">
            <v>1</v>
          </cell>
          <cell r="Q2150">
            <v>0</v>
          </cell>
          <cell r="R2150">
            <v>0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0</v>
          </cell>
          <cell r="X2150">
            <v>0</v>
          </cell>
          <cell r="Y2150">
            <v>0</v>
          </cell>
          <cell r="Z2150">
            <v>0</v>
          </cell>
          <cell r="AA2150">
            <v>0</v>
          </cell>
          <cell r="AC2150">
            <v>1992</v>
          </cell>
          <cell r="AD2150">
            <v>1</v>
          </cell>
          <cell r="AE2150">
            <v>0</v>
          </cell>
          <cell r="AF2150">
            <v>1</v>
          </cell>
        </row>
        <row r="2151">
          <cell r="A2151">
            <v>39</v>
          </cell>
          <cell r="B2151">
            <v>4</v>
          </cell>
          <cell r="C2151">
            <v>5</v>
          </cell>
          <cell r="D2151">
            <v>7</v>
          </cell>
          <cell r="E2151">
            <v>1</v>
          </cell>
          <cell r="F2151">
            <v>0</v>
          </cell>
          <cell r="G2151">
            <v>7.3017276698970051</v>
          </cell>
          <cell r="H2151">
            <v>926.2843734974615</v>
          </cell>
          <cell r="I2151">
            <v>170.44023442071628</v>
          </cell>
          <cell r="J2151">
            <v>0</v>
          </cell>
          <cell r="K2151">
            <v>0</v>
          </cell>
          <cell r="M2151">
            <v>2009</v>
          </cell>
          <cell r="N2151">
            <v>2016</v>
          </cell>
          <cell r="O2151">
            <v>1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  <cell r="U2151">
            <v>0</v>
          </cell>
          <cell r="V2151">
            <v>0</v>
          </cell>
          <cell r="W2151">
            <v>0</v>
          </cell>
          <cell r="X2151">
            <v>0</v>
          </cell>
          <cell r="Y2151">
            <v>0</v>
          </cell>
          <cell r="Z2151">
            <v>0</v>
          </cell>
          <cell r="AA2151">
            <v>0</v>
          </cell>
          <cell r="AC2151">
            <v>1992</v>
          </cell>
          <cell r="AD2151">
            <v>1</v>
          </cell>
          <cell r="AE2151">
            <v>0</v>
          </cell>
          <cell r="AF2151">
            <v>1</v>
          </cell>
        </row>
        <row r="2152">
          <cell r="A2152">
            <v>39</v>
          </cell>
          <cell r="B2152">
            <v>5</v>
          </cell>
          <cell r="C2152">
            <v>5</v>
          </cell>
          <cell r="D2152">
            <v>7</v>
          </cell>
          <cell r="E2152">
            <v>1</v>
          </cell>
          <cell r="F2152">
            <v>0</v>
          </cell>
          <cell r="G2152">
            <v>9.5845539588201394</v>
          </cell>
          <cell r="H2152">
            <v>1140.5951474719286</v>
          </cell>
          <cell r="I2152">
            <v>170.44023442071628</v>
          </cell>
          <cell r="J2152">
            <v>0</v>
          </cell>
          <cell r="K2152">
            <v>0</v>
          </cell>
          <cell r="M2152">
            <v>2011</v>
          </cell>
          <cell r="N2152">
            <v>2052</v>
          </cell>
          <cell r="O2152">
            <v>1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C2152">
            <v>1992</v>
          </cell>
          <cell r="AD2152">
            <v>1</v>
          </cell>
          <cell r="AE2152">
            <v>0</v>
          </cell>
          <cell r="AF2152">
            <v>1</v>
          </cell>
        </row>
        <row r="2153">
          <cell r="A2153">
            <v>39</v>
          </cell>
          <cell r="B2153">
            <v>6</v>
          </cell>
          <cell r="C2153">
            <v>5</v>
          </cell>
          <cell r="D2153">
            <v>7</v>
          </cell>
          <cell r="E2153">
            <v>1</v>
          </cell>
          <cell r="F2153">
            <v>0</v>
          </cell>
          <cell r="G2153">
            <v>9.3611893203807774</v>
          </cell>
          <cell r="H2153">
            <v>954.07290470238536</v>
          </cell>
          <cell r="I2153">
            <v>170.44023442071628</v>
          </cell>
          <cell r="J2153">
            <v>0</v>
          </cell>
          <cell r="K2153">
            <v>0</v>
          </cell>
          <cell r="M2153">
            <v>2017</v>
          </cell>
          <cell r="N2153">
            <v>2052</v>
          </cell>
          <cell r="O2153">
            <v>1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C2153">
            <v>1992</v>
          </cell>
          <cell r="AD2153">
            <v>1</v>
          </cell>
          <cell r="AE2153">
            <v>0</v>
          </cell>
          <cell r="AF2153">
            <v>1</v>
          </cell>
        </row>
        <row r="2154">
          <cell r="A2154">
            <v>39</v>
          </cell>
          <cell r="B2154">
            <v>7</v>
          </cell>
          <cell r="C2154">
            <v>5</v>
          </cell>
          <cell r="D2154">
            <v>7</v>
          </cell>
          <cell r="E2154">
            <v>1</v>
          </cell>
          <cell r="F2154">
            <v>0</v>
          </cell>
          <cell r="G2154">
            <v>12.287889690795057</v>
          </cell>
          <cell r="H2154">
            <v>1174.8130018960851</v>
          </cell>
          <cell r="I2154">
            <v>170.44023442071628</v>
          </cell>
          <cell r="J2154">
            <v>0</v>
          </cell>
          <cell r="K2154">
            <v>0</v>
          </cell>
          <cell r="M2154">
            <v>2020</v>
          </cell>
          <cell r="N2154">
            <v>2052</v>
          </cell>
          <cell r="O2154">
            <v>1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  <cell r="V2154">
            <v>0</v>
          </cell>
          <cell r="W2154">
            <v>0</v>
          </cell>
          <cell r="X2154">
            <v>0</v>
          </cell>
          <cell r="Y2154">
            <v>0</v>
          </cell>
          <cell r="Z2154">
            <v>0</v>
          </cell>
          <cell r="AA2154">
            <v>0</v>
          </cell>
          <cell r="AC2154">
            <v>1992</v>
          </cell>
          <cell r="AD2154">
            <v>1</v>
          </cell>
          <cell r="AE2154">
            <v>0</v>
          </cell>
          <cell r="AF2154">
            <v>1</v>
          </cell>
        </row>
        <row r="2155">
          <cell r="A2155">
            <v>40</v>
          </cell>
          <cell r="B2155">
            <v>1</v>
          </cell>
          <cell r="C2155">
            <v>5</v>
          </cell>
          <cell r="D2155">
            <v>7</v>
          </cell>
          <cell r="E2155">
            <v>1</v>
          </cell>
          <cell r="F2155">
            <v>3.891456968392671E-2</v>
          </cell>
          <cell r="G2155">
            <v>0.81120254306069073</v>
          </cell>
          <cell r="H2155">
            <v>1810.1406071019412</v>
          </cell>
          <cell r="I2155">
            <v>114.19144045100465</v>
          </cell>
          <cell r="J2155">
            <v>0</v>
          </cell>
          <cell r="K2155">
            <v>0</v>
          </cell>
          <cell r="M2155">
            <v>2003</v>
          </cell>
          <cell r="N2155">
            <v>2008</v>
          </cell>
          <cell r="O2155">
            <v>1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  <cell r="V2155">
            <v>0</v>
          </cell>
          <cell r="W2155">
            <v>0</v>
          </cell>
          <cell r="X2155">
            <v>0</v>
          </cell>
          <cell r="Y2155">
            <v>0</v>
          </cell>
          <cell r="Z2155">
            <v>0</v>
          </cell>
          <cell r="AA2155">
            <v>0</v>
          </cell>
          <cell r="AC2155">
            <v>1992</v>
          </cell>
          <cell r="AD2155">
            <v>1</v>
          </cell>
          <cell r="AE2155">
            <v>0</v>
          </cell>
          <cell r="AF2155">
            <v>1</v>
          </cell>
        </row>
        <row r="2156">
          <cell r="A2156">
            <v>40</v>
          </cell>
          <cell r="B2156">
            <v>2</v>
          </cell>
          <cell r="C2156">
            <v>5</v>
          </cell>
          <cell r="D2156">
            <v>7</v>
          </cell>
          <cell r="E2156">
            <v>1</v>
          </cell>
          <cell r="F2156">
            <v>0</v>
          </cell>
          <cell r="G2156">
            <v>0.81517390310144133</v>
          </cell>
          <cell r="H2156">
            <v>2944.2046019127961</v>
          </cell>
          <cell r="I2156">
            <v>114.19144045100465</v>
          </cell>
          <cell r="J2156">
            <v>0</v>
          </cell>
          <cell r="K2156">
            <v>0</v>
          </cell>
          <cell r="M2156">
            <v>2004</v>
          </cell>
          <cell r="N2156">
            <v>2008</v>
          </cell>
          <cell r="O2156">
            <v>1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  <cell r="X2156">
            <v>0</v>
          </cell>
          <cell r="Y2156">
            <v>0</v>
          </cell>
          <cell r="Z2156">
            <v>0</v>
          </cell>
          <cell r="AA2156">
            <v>0</v>
          </cell>
          <cell r="AC2156">
            <v>1992</v>
          </cell>
          <cell r="AD2156">
            <v>1</v>
          </cell>
          <cell r="AE2156">
            <v>0</v>
          </cell>
          <cell r="AF2156">
            <v>1</v>
          </cell>
        </row>
        <row r="2157">
          <cell r="A2157">
            <v>40</v>
          </cell>
          <cell r="B2157">
            <v>3</v>
          </cell>
          <cell r="C2157">
            <v>5</v>
          </cell>
          <cell r="D2157">
            <v>7</v>
          </cell>
          <cell r="E2157">
            <v>1</v>
          </cell>
          <cell r="F2157">
            <v>0</v>
          </cell>
          <cell r="G2157">
            <v>0.81203154050804294</v>
          </cell>
          <cell r="H2157">
            <v>1482.8366706742295</v>
          </cell>
          <cell r="I2157">
            <v>316.17163980011043</v>
          </cell>
          <cell r="J2157">
            <v>0</v>
          </cell>
          <cell r="K2157">
            <v>0</v>
          </cell>
          <cell r="M2157">
            <v>2009</v>
          </cell>
          <cell r="N2157">
            <v>2011</v>
          </cell>
          <cell r="O2157">
            <v>1</v>
          </cell>
          <cell r="Q2157">
            <v>0</v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0</v>
          </cell>
          <cell r="X2157">
            <v>0</v>
          </cell>
          <cell r="Y2157">
            <v>0</v>
          </cell>
          <cell r="Z2157">
            <v>0</v>
          </cell>
          <cell r="AA2157">
            <v>0</v>
          </cell>
          <cell r="AC2157">
            <v>1992</v>
          </cell>
          <cell r="AD2157">
            <v>1</v>
          </cell>
          <cell r="AE2157">
            <v>0</v>
          </cell>
          <cell r="AF2157">
            <v>1</v>
          </cell>
        </row>
        <row r="2158">
          <cell r="A2158">
            <v>40</v>
          </cell>
          <cell r="B2158">
            <v>4</v>
          </cell>
          <cell r="C2158">
            <v>5</v>
          </cell>
          <cell r="D2158">
            <v>7</v>
          </cell>
          <cell r="E2158">
            <v>1</v>
          </cell>
          <cell r="F2158">
            <v>0</v>
          </cell>
          <cell r="G2158">
            <v>1.6690213260745328</v>
          </cell>
          <cell r="H2158">
            <v>1712.5346726838727</v>
          </cell>
          <cell r="I2158">
            <v>340.87626079125357</v>
          </cell>
          <cell r="J2158">
            <v>0</v>
          </cell>
          <cell r="K2158">
            <v>0</v>
          </cell>
          <cell r="M2158">
            <v>2009</v>
          </cell>
          <cell r="N2158">
            <v>2016</v>
          </cell>
          <cell r="O2158">
            <v>1</v>
          </cell>
          <cell r="Q2158">
            <v>0</v>
          </cell>
          <cell r="R2158">
            <v>0</v>
          </cell>
          <cell r="S2158">
            <v>0</v>
          </cell>
          <cell r="T2158">
            <v>0</v>
          </cell>
          <cell r="U2158">
            <v>0</v>
          </cell>
          <cell r="V2158">
            <v>0</v>
          </cell>
          <cell r="W2158">
            <v>0</v>
          </cell>
          <cell r="X2158">
            <v>0</v>
          </cell>
          <cell r="Y2158">
            <v>0</v>
          </cell>
          <cell r="Z2158">
            <v>0</v>
          </cell>
          <cell r="AA2158">
            <v>0</v>
          </cell>
          <cell r="AC2158">
            <v>1992</v>
          </cell>
          <cell r="AD2158">
            <v>1</v>
          </cell>
          <cell r="AE2158">
            <v>0</v>
          </cell>
          <cell r="AF2158">
            <v>1</v>
          </cell>
        </row>
        <row r="2159">
          <cell r="A2159">
            <v>40</v>
          </cell>
          <cell r="B2159">
            <v>5</v>
          </cell>
          <cell r="C2159">
            <v>5</v>
          </cell>
          <cell r="D2159">
            <v>7</v>
          </cell>
          <cell r="E2159">
            <v>1</v>
          </cell>
          <cell r="F2159">
            <v>0</v>
          </cell>
          <cell r="G2159">
            <v>1.8757327080890973</v>
          </cell>
          <cell r="H2159">
            <v>2466.3502151906582</v>
          </cell>
          <cell r="I2159">
            <v>340.87626079125357</v>
          </cell>
          <cell r="J2159">
            <v>0</v>
          </cell>
          <cell r="K2159">
            <v>0</v>
          </cell>
          <cell r="M2159">
            <v>2011</v>
          </cell>
          <cell r="N2159">
            <v>2016</v>
          </cell>
          <cell r="O2159">
            <v>1</v>
          </cell>
          <cell r="Q2159">
            <v>0</v>
          </cell>
          <cell r="R2159">
            <v>0</v>
          </cell>
          <cell r="S2159">
            <v>0</v>
          </cell>
          <cell r="T2159">
            <v>0</v>
          </cell>
          <cell r="U2159">
            <v>0</v>
          </cell>
          <cell r="V2159">
            <v>0</v>
          </cell>
          <cell r="W2159">
            <v>0</v>
          </cell>
          <cell r="X2159">
            <v>0</v>
          </cell>
          <cell r="Y2159">
            <v>0</v>
          </cell>
          <cell r="Z2159">
            <v>0</v>
          </cell>
          <cell r="AA2159">
            <v>0</v>
          </cell>
          <cell r="AC2159">
            <v>1992</v>
          </cell>
          <cell r="AD2159">
            <v>1</v>
          </cell>
          <cell r="AE2159">
            <v>0</v>
          </cell>
          <cell r="AF2159">
            <v>1</v>
          </cell>
        </row>
        <row r="2160">
          <cell r="A2160">
            <v>40</v>
          </cell>
          <cell r="B2160">
            <v>6</v>
          </cell>
          <cell r="C2160">
            <v>5</v>
          </cell>
          <cell r="D2160">
            <v>7</v>
          </cell>
          <cell r="E2160">
            <v>1</v>
          </cell>
          <cell r="F2160">
            <v>0</v>
          </cell>
          <cell r="G2160">
            <v>2.0108690675596783</v>
          </cell>
          <cell r="H2160">
            <v>1781.0360595912277</v>
          </cell>
          <cell r="I2160">
            <v>340.87626079125357</v>
          </cell>
          <cell r="J2160">
            <v>0</v>
          </cell>
          <cell r="K2160">
            <v>0</v>
          </cell>
          <cell r="M2160">
            <v>2017</v>
          </cell>
          <cell r="N2160">
            <v>2052</v>
          </cell>
          <cell r="O2160">
            <v>1</v>
          </cell>
          <cell r="Q2160">
            <v>0</v>
          </cell>
          <cell r="R2160">
            <v>0</v>
          </cell>
          <cell r="S2160">
            <v>0</v>
          </cell>
          <cell r="T2160">
            <v>0</v>
          </cell>
          <cell r="U2160">
            <v>0</v>
          </cell>
          <cell r="V2160">
            <v>0</v>
          </cell>
          <cell r="W2160">
            <v>0</v>
          </cell>
          <cell r="X2160">
            <v>0</v>
          </cell>
          <cell r="Y2160">
            <v>0</v>
          </cell>
          <cell r="Z2160">
            <v>0</v>
          </cell>
          <cell r="AA2160">
            <v>0</v>
          </cell>
          <cell r="AC2160">
            <v>1992</v>
          </cell>
          <cell r="AD2160">
            <v>1</v>
          </cell>
          <cell r="AE2160">
            <v>0</v>
          </cell>
          <cell r="AF2160">
            <v>1</v>
          </cell>
        </row>
        <row r="2161">
          <cell r="A2161">
            <v>40</v>
          </cell>
          <cell r="B2161">
            <v>7</v>
          </cell>
          <cell r="C2161">
            <v>5</v>
          </cell>
          <cell r="D2161">
            <v>7</v>
          </cell>
          <cell r="E2161">
            <v>1</v>
          </cell>
          <cell r="F2161">
            <v>0</v>
          </cell>
          <cell r="G2161">
            <v>2.259918925408551</v>
          </cell>
          <cell r="H2161">
            <v>2565.0042237982771</v>
          </cell>
          <cell r="I2161">
            <v>340.87626079125357</v>
          </cell>
          <cell r="J2161">
            <v>0</v>
          </cell>
          <cell r="K2161">
            <v>0</v>
          </cell>
          <cell r="M2161">
            <v>2020</v>
          </cell>
          <cell r="N2161">
            <v>2052</v>
          </cell>
          <cell r="O2161">
            <v>1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C2161">
            <v>1992</v>
          </cell>
          <cell r="AD2161">
            <v>1</v>
          </cell>
          <cell r="AE2161">
            <v>0</v>
          </cell>
          <cell r="AF2161">
            <v>1</v>
          </cell>
        </row>
        <row r="2162">
          <cell r="A2162">
            <v>41</v>
          </cell>
          <cell r="B2162">
            <v>1</v>
          </cell>
          <cell r="C2162">
            <v>5</v>
          </cell>
          <cell r="D2162">
            <v>7</v>
          </cell>
          <cell r="E2162">
            <v>1</v>
          </cell>
          <cell r="F2162">
            <v>8.18734195393757E-2</v>
          </cell>
          <cell r="G2162">
            <v>2.0269019559449619</v>
          </cell>
          <cell r="H2162">
            <v>1021.2137228656861</v>
          </cell>
          <cell r="I2162">
            <v>3.4432370590043693</v>
          </cell>
          <cell r="J2162">
            <v>0</v>
          </cell>
          <cell r="K2162">
            <v>0</v>
          </cell>
          <cell r="M2162">
            <v>2003</v>
          </cell>
          <cell r="N2162">
            <v>2009</v>
          </cell>
          <cell r="O2162">
            <v>1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  <cell r="X2162">
            <v>0</v>
          </cell>
          <cell r="Y2162">
            <v>0</v>
          </cell>
          <cell r="Z2162">
            <v>0</v>
          </cell>
          <cell r="AA2162">
            <v>0</v>
          </cell>
          <cell r="AC2162">
            <v>1992</v>
          </cell>
          <cell r="AD2162">
            <v>1</v>
          </cell>
          <cell r="AE2162">
            <v>0</v>
          </cell>
          <cell r="AF2162">
            <v>1</v>
          </cell>
        </row>
        <row r="2163">
          <cell r="A2163">
            <v>41</v>
          </cell>
          <cell r="B2163">
            <v>2</v>
          </cell>
          <cell r="C2163">
            <v>5</v>
          </cell>
          <cell r="D2163">
            <v>7</v>
          </cell>
          <cell r="E2163">
            <v>1</v>
          </cell>
          <cell r="F2163">
            <v>0</v>
          </cell>
          <cell r="G2163">
            <v>2.7985485221363624</v>
          </cell>
          <cell r="H2163">
            <v>1202.9397618954185</v>
          </cell>
          <cell r="I2163">
            <v>3.8258189544492986</v>
          </cell>
          <cell r="J2163">
            <v>0</v>
          </cell>
          <cell r="K2163">
            <v>0</v>
          </cell>
          <cell r="M2163">
            <v>2004</v>
          </cell>
          <cell r="N2163">
            <v>2009</v>
          </cell>
          <cell r="O2163">
            <v>1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  <cell r="V2163">
            <v>0</v>
          </cell>
          <cell r="W2163">
            <v>0</v>
          </cell>
          <cell r="X2163">
            <v>0</v>
          </cell>
          <cell r="Y2163">
            <v>0</v>
          </cell>
          <cell r="Z2163">
            <v>0</v>
          </cell>
          <cell r="AA2163">
            <v>0</v>
          </cell>
          <cell r="AC2163">
            <v>1992</v>
          </cell>
          <cell r="AD2163">
            <v>1</v>
          </cell>
          <cell r="AE2163">
            <v>0</v>
          </cell>
          <cell r="AF2163">
            <v>1</v>
          </cell>
        </row>
        <row r="2164">
          <cell r="A2164">
            <v>41</v>
          </cell>
          <cell r="B2164">
            <v>3</v>
          </cell>
          <cell r="C2164">
            <v>5</v>
          </cell>
          <cell r="D2164">
            <v>7</v>
          </cell>
          <cell r="E2164">
            <v>1</v>
          </cell>
          <cell r="F2164">
            <v>0</v>
          </cell>
          <cell r="G2164">
            <v>1.0135443307397858</v>
          </cell>
          <cell r="H2164">
            <v>4077.8317001759701</v>
          </cell>
          <cell r="I2164">
            <v>36.872496581722942</v>
          </cell>
          <cell r="J2164">
            <v>0</v>
          </cell>
          <cell r="K2164">
            <v>0</v>
          </cell>
          <cell r="M2164">
            <v>2010</v>
          </cell>
          <cell r="N2164">
            <v>2011</v>
          </cell>
          <cell r="O2164">
            <v>1</v>
          </cell>
          <cell r="Q2164">
            <v>0</v>
          </cell>
          <cell r="R2164">
            <v>0</v>
          </cell>
          <cell r="S2164">
            <v>0</v>
          </cell>
          <cell r="T2164">
            <v>0</v>
          </cell>
          <cell r="U2164">
            <v>0</v>
          </cell>
          <cell r="V2164">
            <v>0</v>
          </cell>
          <cell r="W2164">
            <v>0</v>
          </cell>
          <cell r="X2164">
            <v>0</v>
          </cell>
          <cell r="Y2164">
            <v>0</v>
          </cell>
          <cell r="Z2164">
            <v>0</v>
          </cell>
          <cell r="AA2164">
            <v>0</v>
          </cell>
          <cell r="AC2164">
            <v>1992</v>
          </cell>
          <cell r="AD2164">
            <v>1</v>
          </cell>
          <cell r="AE2164">
            <v>0</v>
          </cell>
          <cell r="AF2164">
            <v>1</v>
          </cell>
        </row>
        <row r="2165">
          <cell r="A2165">
            <v>41</v>
          </cell>
          <cell r="B2165">
            <v>4</v>
          </cell>
          <cell r="C2165">
            <v>5</v>
          </cell>
          <cell r="D2165">
            <v>7</v>
          </cell>
          <cell r="E2165">
            <v>1</v>
          </cell>
          <cell r="F2165">
            <v>0</v>
          </cell>
          <cell r="G2165">
            <v>1.6063022734263792</v>
          </cell>
          <cell r="H2165">
            <v>4093.5841686235053</v>
          </cell>
          <cell r="I2165">
            <v>36.872496581722942</v>
          </cell>
          <cell r="J2165">
            <v>0</v>
          </cell>
          <cell r="K2165">
            <v>0</v>
          </cell>
          <cell r="M2165">
            <v>2010</v>
          </cell>
          <cell r="N2165">
            <v>2052</v>
          </cell>
          <cell r="O2165">
            <v>1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  <cell r="V2165">
            <v>0</v>
          </cell>
          <cell r="W2165">
            <v>0</v>
          </cell>
          <cell r="X2165">
            <v>0</v>
          </cell>
          <cell r="Y2165">
            <v>0</v>
          </cell>
          <cell r="Z2165">
            <v>0</v>
          </cell>
          <cell r="AA2165">
            <v>0</v>
          </cell>
          <cell r="AC2165">
            <v>1992</v>
          </cell>
          <cell r="AD2165">
            <v>1</v>
          </cell>
          <cell r="AE2165">
            <v>0</v>
          </cell>
          <cell r="AF2165">
            <v>1</v>
          </cell>
        </row>
        <row r="2166">
          <cell r="A2166">
            <v>41</v>
          </cell>
          <cell r="B2166">
            <v>5</v>
          </cell>
          <cell r="C2166">
            <v>5</v>
          </cell>
          <cell r="D2166">
            <v>7</v>
          </cell>
          <cell r="E2166">
            <v>1</v>
          </cell>
          <cell r="F2166">
            <v>0</v>
          </cell>
          <cell r="G2166">
            <v>2.5860285497551891</v>
          </cell>
          <cell r="H2166">
            <v>4140.3756736203422</v>
          </cell>
          <cell r="I2166">
            <v>36.872496581722942</v>
          </cell>
          <cell r="J2166">
            <v>0</v>
          </cell>
          <cell r="K2166">
            <v>0</v>
          </cell>
          <cell r="M2166">
            <v>2011</v>
          </cell>
          <cell r="N2166">
            <v>2052</v>
          </cell>
          <cell r="O2166">
            <v>1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  <cell r="U2166">
            <v>0</v>
          </cell>
          <cell r="V2166">
            <v>0</v>
          </cell>
          <cell r="W2166">
            <v>0</v>
          </cell>
          <cell r="X2166">
            <v>0</v>
          </cell>
          <cell r="Y2166">
            <v>0</v>
          </cell>
          <cell r="Z2166">
            <v>0</v>
          </cell>
          <cell r="AA2166">
            <v>0</v>
          </cell>
          <cell r="AC2166">
            <v>1992</v>
          </cell>
          <cell r="AD2166">
            <v>1</v>
          </cell>
          <cell r="AE2166">
            <v>0</v>
          </cell>
          <cell r="AF2166">
            <v>1</v>
          </cell>
        </row>
        <row r="2167">
          <cell r="A2167">
            <v>41</v>
          </cell>
          <cell r="B2167">
            <v>6</v>
          </cell>
          <cell r="C2167">
            <v>5</v>
          </cell>
          <cell r="D2167">
            <v>7</v>
          </cell>
          <cell r="E2167">
            <v>1</v>
          </cell>
          <cell r="F2167">
            <v>0</v>
          </cell>
          <cell r="G2167">
            <v>1.2441032117397841</v>
          </cell>
          <cell r="H2167">
            <v>4093.5841686235053</v>
          </cell>
          <cell r="I2167">
            <v>36.872496581722942</v>
          </cell>
          <cell r="J2167">
            <v>0</v>
          </cell>
          <cell r="K2167">
            <v>0</v>
          </cell>
          <cell r="M2167">
            <v>2012</v>
          </cell>
          <cell r="N2167">
            <v>2016</v>
          </cell>
          <cell r="O2167">
            <v>1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  <cell r="X2167">
            <v>0</v>
          </cell>
          <cell r="Y2167">
            <v>0</v>
          </cell>
          <cell r="Z2167">
            <v>0</v>
          </cell>
          <cell r="AA2167">
            <v>0</v>
          </cell>
          <cell r="AC2167">
            <v>1992</v>
          </cell>
          <cell r="AD2167">
            <v>1</v>
          </cell>
          <cell r="AE2167">
            <v>0</v>
          </cell>
          <cell r="AF2167">
            <v>1</v>
          </cell>
        </row>
        <row r="2168">
          <cell r="A2168">
            <v>41</v>
          </cell>
          <cell r="B2168">
            <v>7</v>
          </cell>
          <cell r="C2168">
            <v>5</v>
          </cell>
          <cell r="D2168">
            <v>7</v>
          </cell>
          <cell r="E2168">
            <v>1</v>
          </cell>
          <cell r="F2168">
            <v>0</v>
          </cell>
          <cell r="G2168">
            <v>1.3622447958003447</v>
          </cell>
          <cell r="H2168">
            <v>4077.8317001759701</v>
          </cell>
          <cell r="I2168">
            <v>36.872496581722942</v>
          </cell>
          <cell r="J2168">
            <v>0</v>
          </cell>
          <cell r="K2168">
            <v>0</v>
          </cell>
          <cell r="M2168">
            <v>2017</v>
          </cell>
          <cell r="N2168">
            <v>2052</v>
          </cell>
          <cell r="O2168">
            <v>1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0</v>
          </cell>
          <cell r="X2168">
            <v>0</v>
          </cell>
          <cell r="Y2168">
            <v>0</v>
          </cell>
          <cell r="Z2168">
            <v>0</v>
          </cell>
          <cell r="AA2168">
            <v>0</v>
          </cell>
          <cell r="AC2168">
            <v>1992</v>
          </cell>
          <cell r="AD2168">
            <v>1</v>
          </cell>
          <cell r="AE2168">
            <v>0</v>
          </cell>
          <cell r="AF2168">
            <v>1</v>
          </cell>
        </row>
        <row r="2169">
          <cell r="A2169">
            <v>42</v>
          </cell>
          <cell r="B2169">
            <v>1</v>
          </cell>
          <cell r="C2169">
            <v>5</v>
          </cell>
          <cell r="D2169">
            <v>7</v>
          </cell>
          <cell r="E2169">
            <v>1</v>
          </cell>
          <cell r="F2169">
            <v>4.1566505304606115E-2</v>
          </cell>
          <cell r="G2169">
            <v>1.2278913298333249</v>
          </cell>
          <cell r="H2169">
            <v>1245.9784656973682</v>
          </cell>
          <cell r="I2169">
            <v>4.6953232622786851</v>
          </cell>
          <cell r="J2169">
            <v>0</v>
          </cell>
          <cell r="K2169">
            <v>0</v>
          </cell>
          <cell r="M2169">
            <v>2003</v>
          </cell>
          <cell r="N2169">
            <v>2009</v>
          </cell>
          <cell r="O2169">
            <v>1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  <cell r="X2169">
            <v>0</v>
          </cell>
          <cell r="Y2169">
            <v>0</v>
          </cell>
          <cell r="Z2169">
            <v>0</v>
          </cell>
          <cell r="AA2169">
            <v>0</v>
          </cell>
          <cell r="AC2169">
            <v>1992</v>
          </cell>
          <cell r="AD2169">
            <v>1</v>
          </cell>
          <cell r="AE2169">
            <v>0</v>
          </cell>
          <cell r="AF2169">
            <v>1</v>
          </cell>
        </row>
        <row r="2170">
          <cell r="A2170">
            <v>42</v>
          </cell>
          <cell r="B2170">
            <v>2</v>
          </cell>
          <cell r="C2170">
            <v>5</v>
          </cell>
          <cell r="D2170">
            <v>7</v>
          </cell>
          <cell r="E2170">
            <v>1</v>
          </cell>
          <cell r="F2170">
            <v>0</v>
          </cell>
          <cell r="G2170">
            <v>1.426338413442751</v>
          </cell>
          <cell r="H2170">
            <v>1437.0615082043537</v>
          </cell>
          <cell r="I2170">
            <v>4.6953232622786851</v>
          </cell>
          <cell r="J2170">
            <v>0</v>
          </cell>
          <cell r="K2170">
            <v>0</v>
          </cell>
          <cell r="M2170">
            <v>2004</v>
          </cell>
          <cell r="N2170">
            <v>2009</v>
          </cell>
          <cell r="O2170">
            <v>1</v>
          </cell>
          <cell r="Q2170">
            <v>0</v>
          </cell>
          <cell r="R2170">
            <v>0</v>
          </cell>
          <cell r="S2170">
            <v>0</v>
          </cell>
          <cell r="T2170">
            <v>0</v>
          </cell>
          <cell r="U2170">
            <v>0</v>
          </cell>
          <cell r="V2170">
            <v>0</v>
          </cell>
          <cell r="W2170">
            <v>0</v>
          </cell>
          <cell r="X2170">
            <v>0</v>
          </cell>
          <cell r="Y2170">
            <v>0</v>
          </cell>
          <cell r="Z2170">
            <v>0</v>
          </cell>
          <cell r="AA2170">
            <v>0</v>
          </cell>
          <cell r="AC2170">
            <v>1992</v>
          </cell>
          <cell r="AD2170">
            <v>1</v>
          </cell>
          <cell r="AE2170">
            <v>0</v>
          </cell>
          <cell r="AF2170">
            <v>1</v>
          </cell>
        </row>
        <row r="2171">
          <cell r="A2171">
            <v>42</v>
          </cell>
          <cell r="B2171">
            <v>3</v>
          </cell>
          <cell r="C2171">
            <v>5</v>
          </cell>
          <cell r="D2171">
            <v>7</v>
          </cell>
          <cell r="E2171">
            <v>1</v>
          </cell>
          <cell r="F2171">
            <v>0</v>
          </cell>
          <cell r="G2171">
            <v>0.60348883601531966</v>
          </cell>
          <cell r="H2171">
            <v>2349.0550966866008</v>
          </cell>
          <cell r="I2171">
            <v>20.48472032317941</v>
          </cell>
          <cell r="J2171">
            <v>0</v>
          </cell>
          <cell r="K2171">
            <v>0</v>
          </cell>
          <cell r="M2171">
            <v>2010</v>
          </cell>
          <cell r="N2171">
            <v>2011</v>
          </cell>
          <cell r="O2171">
            <v>1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  <cell r="X2171">
            <v>0</v>
          </cell>
          <cell r="Y2171">
            <v>0</v>
          </cell>
          <cell r="Z2171">
            <v>0</v>
          </cell>
          <cell r="AA2171">
            <v>0</v>
          </cell>
          <cell r="AC2171">
            <v>1992</v>
          </cell>
          <cell r="AD2171">
            <v>1</v>
          </cell>
          <cell r="AE2171">
            <v>0</v>
          </cell>
          <cell r="AF2171">
            <v>1</v>
          </cell>
        </row>
        <row r="2172">
          <cell r="A2172">
            <v>42</v>
          </cell>
          <cell r="B2172">
            <v>4</v>
          </cell>
          <cell r="C2172">
            <v>5</v>
          </cell>
          <cell r="D2172">
            <v>7</v>
          </cell>
          <cell r="E2172">
            <v>1</v>
          </cell>
          <cell r="F2172">
            <v>0</v>
          </cell>
          <cell r="G2172">
            <v>0.89719357848649428</v>
          </cell>
          <cell r="H2172">
            <v>2356.8340934508155</v>
          </cell>
          <cell r="I2172">
            <v>20.48472032317941</v>
          </cell>
          <cell r="J2172">
            <v>0</v>
          </cell>
          <cell r="K2172">
            <v>0</v>
          </cell>
          <cell r="M2172">
            <v>2010</v>
          </cell>
          <cell r="N2172">
            <v>2016</v>
          </cell>
          <cell r="O2172">
            <v>1</v>
          </cell>
          <cell r="Q2172">
            <v>0</v>
          </cell>
          <cell r="R2172">
            <v>0</v>
          </cell>
          <cell r="S2172">
            <v>0</v>
          </cell>
          <cell r="T2172">
            <v>0</v>
          </cell>
          <cell r="U2172">
            <v>0</v>
          </cell>
          <cell r="V2172">
            <v>0</v>
          </cell>
          <cell r="W2172">
            <v>0</v>
          </cell>
          <cell r="X2172">
            <v>0</v>
          </cell>
          <cell r="Y2172">
            <v>0</v>
          </cell>
          <cell r="Z2172">
            <v>0</v>
          </cell>
          <cell r="AA2172">
            <v>0</v>
          </cell>
          <cell r="AC2172">
            <v>1992</v>
          </cell>
          <cell r="AD2172">
            <v>1</v>
          </cell>
          <cell r="AE2172">
            <v>0</v>
          </cell>
          <cell r="AF2172">
            <v>1</v>
          </cell>
        </row>
        <row r="2173">
          <cell r="A2173">
            <v>42</v>
          </cell>
          <cell r="B2173">
            <v>5</v>
          </cell>
          <cell r="C2173">
            <v>5</v>
          </cell>
          <cell r="D2173">
            <v>7</v>
          </cell>
          <cell r="E2173">
            <v>1</v>
          </cell>
          <cell r="F2173">
            <v>0</v>
          </cell>
          <cell r="G2173">
            <v>1.5217783388943997</v>
          </cell>
          <cell r="H2173">
            <v>2392.8329399873724</v>
          </cell>
          <cell r="I2173">
            <v>20.48472032317941</v>
          </cell>
          <cell r="J2173">
            <v>0</v>
          </cell>
          <cell r="K2173">
            <v>0</v>
          </cell>
          <cell r="M2173">
            <v>2011</v>
          </cell>
          <cell r="N2173">
            <v>2052</v>
          </cell>
          <cell r="O2173">
            <v>1</v>
          </cell>
          <cell r="Q2173">
            <v>0</v>
          </cell>
          <cell r="R2173">
            <v>0</v>
          </cell>
          <cell r="S2173">
            <v>0</v>
          </cell>
          <cell r="T2173">
            <v>0</v>
          </cell>
          <cell r="U2173">
            <v>0</v>
          </cell>
          <cell r="V2173">
            <v>0</v>
          </cell>
          <cell r="W2173">
            <v>0</v>
          </cell>
          <cell r="X2173">
            <v>0</v>
          </cell>
          <cell r="Y2173">
            <v>0</v>
          </cell>
          <cell r="Z2173">
            <v>0</v>
          </cell>
          <cell r="AA2173">
            <v>0</v>
          </cell>
          <cell r="AC2173">
            <v>1992</v>
          </cell>
          <cell r="AD2173">
            <v>1</v>
          </cell>
          <cell r="AE2173">
            <v>0</v>
          </cell>
          <cell r="AF2173">
            <v>1</v>
          </cell>
        </row>
        <row r="2174">
          <cell r="A2174">
            <v>42</v>
          </cell>
          <cell r="B2174">
            <v>6</v>
          </cell>
          <cell r="C2174">
            <v>5</v>
          </cell>
          <cell r="D2174">
            <v>7</v>
          </cell>
          <cell r="E2174">
            <v>1</v>
          </cell>
          <cell r="F2174">
            <v>0</v>
          </cell>
          <cell r="G2174">
            <v>1.0713403609986114</v>
          </cell>
          <cell r="H2174">
            <v>2356.8340934508155</v>
          </cell>
          <cell r="I2174">
            <v>20.48472032317941</v>
          </cell>
          <cell r="J2174">
            <v>0</v>
          </cell>
          <cell r="K2174">
            <v>0</v>
          </cell>
          <cell r="M2174">
            <v>2004</v>
          </cell>
          <cell r="N2174">
            <v>2016</v>
          </cell>
          <cell r="O2174">
            <v>1</v>
          </cell>
          <cell r="Q2174">
            <v>0</v>
          </cell>
          <cell r="R2174">
            <v>0</v>
          </cell>
          <cell r="S2174">
            <v>0</v>
          </cell>
          <cell r="T2174">
            <v>0</v>
          </cell>
          <cell r="U2174">
            <v>0</v>
          </cell>
          <cell r="V2174">
            <v>0</v>
          </cell>
          <cell r="W2174">
            <v>0</v>
          </cell>
          <cell r="X2174">
            <v>0</v>
          </cell>
          <cell r="Y2174">
            <v>0</v>
          </cell>
          <cell r="Z2174">
            <v>0</v>
          </cell>
          <cell r="AA2174">
            <v>0</v>
          </cell>
          <cell r="AC2174">
            <v>1992</v>
          </cell>
          <cell r="AD2174">
            <v>1</v>
          </cell>
          <cell r="AE2174">
            <v>0</v>
          </cell>
          <cell r="AF2174">
            <v>1</v>
          </cell>
        </row>
        <row r="2175">
          <cell r="A2175">
            <v>42</v>
          </cell>
          <cell r="B2175">
            <v>7</v>
          </cell>
          <cell r="C2175">
            <v>5</v>
          </cell>
          <cell r="D2175">
            <v>7</v>
          </cell>
          <cell r="E2175">
            <v>1</v>
          </cell>
          <cell r="F2175">
            <v>0</v>
          </cell>
          <cell r="G2175">
            <v>1.168285287478634</v>
          </cell>
          <cell r="H2175">
            <v>2356.8340934508155</v>
          </cell>
          <cell r="I2175">
            <v>20.48472032317941</v>
          </cell>
          <cell r="J2175">
            <v>0</v>
          </cell>
          <cell r="K2175">
            <v>0</v>
          </cell>
          <cell r="M2175">
            <v>2017</v>
          </cell>
          <cell r="N2175">
            <v>2052</v>
          </cell>
          <cell r="O2175">
            <v>1</v>
          </cell>
          <cell r="Q2175">
            <v>0</v>
          </cell>
          <cell r="R2175">
            <v>0</v>
          </cell>
          <cell r="S2175">
            <v>0</v>
          </cell>
          <cell r="T2175">
            <v>0</v>
          </cell>
          <cell r="U2175">
            <v>0</v>
          </cell>
          <cell r="V2175">
            <v>0</v>
          </cell>
          <cell r="W2175">
            <v>0</v>
          </cell>
          <cell r="X2175">
            <v>0</v>
          </cell>
          <cell r="Y2175">
            <v>0</v>
          </cell>
          <cell r="Z2175">
            <v>0</v>
          </cell>
          <cell r="AA2175">
            <v>0</v>
          </cell>
          <cell r="AC2175">
            <v>1992</v>
          </cell>
          <cell r="AD2175">
            <v>1</v>
          </cell>
          <cell r="AE2175">
            <v>0</v>
          </cell>
          <cell r="AF2175">
            <v>1</v>
          </cell>
        </row>
        <row r="2176">
          <cell r="A2176">
            <v>43</v>
          </cell>
          <cell r="B2176">
            <v>1</v>
          </cell>
          <cell r="C2176">
            <v>5</v>
          </cell>
          <cell r="D2176">
            <v>7</v>
          </cell>
          <cell r="E2176">
            <v>1</v>
          </cell>
          <cell r="F2176">
            <v>0.39481200336759131</v>
          </cell>
          <cell r="G2176">
            <v>0.30713894324853225</v>
          </cell>
          <cell r="H2176">
            <v>1156.2472476540959</v>
          </cell>
          <cell r="I2176">
            <v>80.553397116839051</v>
          </cell>
          <cell r="J2176">
            <v>0</v>
          </cell>
          <cell r="K2176">
            <v>0</v>
          </cell>
          <cell r="M2176">
            <v>2003</v>
          </cell>
          <cell r="N2176">
            <v>2009</v>
          </cell>
          <cell r="O2176">
            <v>1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X2176">
            <v>0</v>
          </cell>
          <cell r="Y2176">
            <v>0</v>
          </cell>
          <cell r="Z2176">
            <v>1</v>
          </cell>
          <cell r="AA2176">
            <v>0</v>
          </cell>
          <cell r="AC2176">
            <v>1992</v>
          </cell>
          <cell r="AD2176">
            <v>1</v>
          </cell>
          <cell r="AE2176">
            <v>0</v>
          </cell>
          <cell r="AF2176">
            <v>1</v>
          </cell>
        </row>
        <row r="2177">
          <cell r="A2177">
            <v>43</v>
          </cell>
          <cell r="B2177">
            <v>2</v>
          </cell>
          <cell r="C2177">
            <v>5</v>
          </cell>
          <cell r="D2177">
            <v>7</v>
          </cell>
          <cell r="E2177">
            <v>1</v>
          </cell>
          <cell r="F2177">
            <v>0</v>
          </cell>
          <cell r="G2177">
            <v>0.39090410958904109</v>
          </cell>
          <cell r="H2177">
            <v>2071.6096520469214</v>
          </cell>
          <cell r="I2177">
            <v>80.553397116839037</v>
          </cell>
          <cell r="J2177">
            <v>0</v>
          </cell>
          <cell r="K2177">
            <v>0</v>
          </cell>
          <cell r="M2177">
            <v>2004</v>
          </cell>
          <cell r="N2177">
            <v>2052</v>
          </cell>
          <cell r="O2177">
            <v>1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  <cell r="X2177">
            <v>0</v>
          </cell>
          <cell r="Y2177">
            <v>0</v>
          </cell>
          <cell r="Z2177">
            <v>1</v>
          </cell>
          <cell r="AA2177">
            <v>0</v>
          </cell>
          <cell r="AC2177">
            <v>1992</v>
          </cell>
          <cell r="AD2177">
            <v>1</v>
          </cell>
          <cell r="AE2177">
            <v>0</v>
          </cell>
          <cell r="AF2177">
            <v>1</v>
          </cell>
        </row>
        <row r="2178">
          <cell r="A2178">
            <v>43</v>
          </cell>
          <cell r="B2178">
            <v>3</v>
          </cell>
          <cell r="C2178">
            <v>5</v>
          </cell>
          <cell r="D2178">
            <v>7</v>
          </cell>
          <cell r="E2178">
            <v>1</v>
          </cell>
          <cell r="F2178">
            <v>0</v>
          </cell>
          <cell r="G2178">
            <v>0.4617638751588759</v>
          </cell>
          <cell r="H2178">
            <v>2051.5535247374596</v>
          </cell>
          <cell r="I2178">
            <v>50.973424217033816</v>
          </cell>
          <cell r="J2178">
            <v>0</v>
          </cell>
          <cell r="K2178">
            <v>0</v>
          </cell>
          <cell r="M2178">
            <v>2011</v>
          </cell>
          <cell r="N2178">
            <v>2052</v>
          </cell>
          <cell r="O2178">
            <v>1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  <cell r="X2178">
            <v>0</v>
          </cell>
          <cell r="Y2178">
            <v>0</v>
          </cell>
          <cell r="Z2178">
            <v>1</v>
          </cell>
          <cell r="AA2178">
            <v>0</v>
          </cell>
          <cell r="AC2178">
            <v>1992</v>
          </cell>
          <cell r="AD2178">
            <v>1</v>
          </cell>
          <cell r="AE2178">
            <v>0</v>
          </cell>
          <cell r="AF2178">
            <v>1</v>
          </cell>
        </row>
        <row r="2179">
          <cell r="A2179">
            <v>43</v>
          </cell>
          <cell r="B2179">
            <v>4</v>
          </cell>
          <cell r="C2179">
            <v>5</v>
          </cell>
          <cell r="D2179">
            <v>7</v>
          </cell>
          <cell r="E2179">
            <v>1</v>
          </cell>
          <cell r="F2179">
            <v>0</v>
          </cell>
          <cell r="G2179">
            <v>0.5118982387475538</v>
          </cell>
          <cell r="H2179">
            <v>2059.6515306905667</v>
          </cell>
          <cell r="I2179">
            <v>50.973424217033816</v>
          </cell>
          <cell r="J2179">
            <v>0</v>
          </cell>
          <cell r="K2179">
            <v>0</v>
          </cell>
          <cell r="M2179">
            <v>2010</v>
          </cell>
          <cell r="N2179">
            <v>2052</v>
          </cell>
          <cell r="O2179">
            <v>1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  <cell r="X2179">
            <v>0</v>
          </cell>
          <cell r="Y2179">
            <v>0</v>
          </cell>
          <cell r="Z2179">
            <v>1</v>
          </cell>
          <cell r="AA2179">
            <v>0</v>
          </cell>
          <cell r="AC2179">
            <v>1992</v>
          </cell>
          <cell r="AD2179">
            <v>1</v>
          </cell>
          <cell r="AE2179">
            <v>0</v>
          </cell>
          <cell r="AF2179">
            <v>1</v>
          </cell>
        </row>
        <row r="2180">
          <cell r="A2180">
            <v>43</v>
          </cell>
          <cell r="B2180">
            <v>5</v>
          </cell>
          <cell r="C2180">
            <v>5</v>
          </cell>
          <cell r="D2180">
            <v>7</v>
          </cell>
          <cell r="E2180">
            <v>1</v>
          </cell>
          <cell r="F2180">
            <v>0</v>
          </cell>
          <cell r="G2180">
            <v>0.57572102686903537</v>
          </cell>
          <cell r="H2180">
            <v>2094.5352486424126</v>
          </cell>
          <cell r="I2180">
            <v>50.973424217033823</v>
          </cell>
          <cell r="J2180">
            <v>0</v>
          </cell>
          <cell r="K2180">
            <v>0</v>
          </cell>
          <cell r="M2180">
            <v>2011</v>
          </cell>
          <cell r="N2180">
            <v>2052</v>
          </cell>
          <cell r="O2180">
            <v>1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1</v>
          </cell>
          <cell r="AA2180">
            <v>0</v>
          </cell>
          <cell r="AC2180">
            <v>1992</v>
          </cell>
          <cell r="AD2180">
            <v>1</v>
          </cell>
          <cell r="AE2180">
            <v>0</v>
          </cell>
          <cell r="AF2180">
            <v>1</v>
          </cell>
        </row>
        <row r="2181">
          <cell r="A2181">
            <v>44</v>
          </cell>
          <cell r="B2181">
            <v>1</v>
          </cell>
          <cell r="C2181">
            <v>5</v>
          </cell>
          <cell r="D2181">
            <v>7</v>
          </cell>
          <cell r="E2181">
            <v>1</v>
          </cell>
          <cell r="F2181">
            <v>2.2672639257057876E-2</v>
          </cell>
          <cell r="G2181">
            <v>0.78997204436829294</v>
          </cell>
          <cell r="H2181">
            <v>1388.492342492819</v>
          </cell>
          <cell r="I2181">
            <v>8.6080926475109241</v>
          </cell>
          <cell r="J2181">
            <v>0</v>
          </cell>
          <cell r="K2181">
            <v>0</v>
          </cell>
          <cell r="M2181">
            <v>2003</v>
          </cell>
          <cell r="N2181">
            <v>2009</v>
          </cell>
          <cell r="O2181">
            <v>1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  <cell r="X2181">
            <v>0</v>
          </cell>
          <cell r="Y2181">
            <v>0</v>
          </cell>
          <cell r="Z2181">
            <v>0</v>
          </cell>
          <cell r="AA2181">
            <v>0</v>
          </cell>
          <cell r="AC2181">
            <v>1992</v>
          </cell>
          <cell r="AD2181">
            <v>1</v>
          </cell>
          <cell r="AE2181">
            <v>0</v>
          </cell>
          <cell r="AF2181">
            <v>1</v>
          </cell>
        </row>
        <row r="2182">
          <cell r="A2182">
            <v>44</v>
          </cell>
          <cell r="B2182">
            <v>2</v>
          </cell>
          <cell r="C2182">
            <v>5</v>
          </cell>
          <cell r="D2182">
            <v>7</v>
          </cell>
          <cell r="E2182">
            <v>1</v>
          </cell>
          <cell r="F2182">
            <v>0</v>
          </cell>
          <cell r="G2182">
            <v>2.5399773884022081</v>
          </cell>
          <cell r="H2182">
            <v>1182.4579948971102</v>
          </cell>
          <cell r="I2182">
            <v>4.1318844708052431</v>
          </cell>
          <cell r="J2182">
            <v>0</v>
          </cell>
          <cell r="K2182">
            <v>0</v>
          </cell>
          <cell r="M2182">
            <v>2004</v>
          </cell>
          <cell r="N2182">
            <v>2009</v>
          </cell>
          <cell r="O2182">
            <v>1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0</v>
          </cell>
          <cell r="X2182">
            <v>0</v>
          </cell>
          <cell r="Y2182">
            <v>0</v>
          </cell>
          <cell r="Z2182">
            <v>0</v>
          </cell>
          <cell r="AA2182">
            <v>0</v>
          </cell>
          <cell r="AC2182">
            <v>1992</v>
          </cell>
          <cell r="AD2182">
            <v>1</v>
          </cell>
          <cell r="AE2182">
            <v>0</v>
          </cell>
          <cell r="AF2182">
            <v>1</v>
          </cell>
        </row>
        <row r="2183">
          <cell r="A2183">
            <v>44</v>
          </cell>
          <cell r="B2183">
            <v>3</v>
          </cell>
          <cell r="C2183">
            <v>5</v>
          </cell>
          <cell r="D2183">
            <v>7</v>
          </cell>
          <cell r="E2183">
            <v>1</v>
          </cell>
          <cell r="F2183">
            <v>0</v>
          </cell>
          <cell r="G2183">
            <v>2.1370652598671356</v>
          </cell>
          <cell r="H2183">
            <v>1711.044546680763</v>
          </cell>
          <cell r="I2183">
            <v>17.558331705582351</v>
          </cell>
          <cell r="J2183">
            <v>0</v>
          </cell>
          <cell r="K2183">
            <v>0</v>
          </cell>
          <cell r="M2183">
            <v>2011</v>
          </cell>
          <cell r="N2183">
            <v>2052</v>
          </cell>
          <cell r="O2183">
            <v>1</v>
          </cell>
          <cell r="Q2183">
            <v>0</v>
          </cell>
          <cell r="R2183">
            <v>0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0</v>
          </cell>
          <cell r="X2183">
            <v>0</v>
          </cell>
          <cell r="Y2183">
            <v>0</v>
          </cell>
          <cell r="Z2183">
            <v>0</v>
          </cell>
          <cell r="AA2183">
            <v>0</v>
          </cell>
          <cell r="AC2183">
            <v>1992</v>
          </cell>
          <cell r="AD2183">
            <v>1</v>
          </cell>
          <cell r="AE2183">
            <v>0</v>
          </cell>
          <cell r="AF2183">
            <v>1</v>
          </cell>
        </row>
        <row r="2184">
          <cell r="A2184">
            <v>44</v>
          </cell>
          <cell r="B2184">
            <v>4</v>
          </cell>
          <cell r="C2184">
            <v>5</v>
          </cell>
          <cell r="D2184">
            <v>7</v>
          </cell>
          <cell r="E2184">
            <v>1</v>
          </cell>
          <cell r="F2184">
            <v>0</v>
          </cell>
          <cell r="G2184">
            <v>3.0582598501452671</v>
          </cell>
          <cell r="H2184">
            <v>1783.7657743963853</v>
          </cell>
          <cell r="I2184">
            <v>17.558331705582351</v>
          </cell>
          <cell r="J2184">
            <v>0</v>
          </cell>
          <cell r="K2184">
            <v>0</v>
          </cell>
          <cell r="M2184">
            <v>2010</v>
          </cell>
          <cell r="N2184">
            <v>2052</v>
          </cell>
          <cell r="O2184">
            <v>1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  <cell r="V2184">
            <v>0</v>
          </cell>
          <cell r="W2184">
            <v>0</v>
          </cell>
          <cell r="X2184">
            <v>0</v>
          </cell>
          <cell r="Y2184">
            <v>0</v>
          </cell>
          <cell r="Z2184">
            <v>0</v>
          </cell>
          <cell r="AA2184">
            <v>0</v>
          </cell>
          <cell r="AC2184">
            <v>1992</v>
          </cell>
          <cell r="AD2184">
            <v>1</v>
          </cell>
          <cell r="AE2184">
            <v>0</v>
          </cell>
          <cell r="AF2184">
            <v>1</v>
          </cell>
        </row>
        <row r="2185">
          <cell r="A2185">
            <v>44</v>
          </cell>
          <cell r="B2185">
            <v>5</v>
          </cell>
          <cell r="C2185">
            <v>5</v>
          </cell>
          <cell r="D2185">
            <v>7</v>
          </cell>
          <cell r="E2185">
            <v>1</v>
          </cell>
          <cell r="F2185">
            <v>0</v>
          </cell>
          <cell r="G2185">
            <v>5.4107674271800876</v>
          </cell>
          <cell r="H2185">
            <v>1845.6819516219387</v>
          </cell>
          <cell r="I2185">
            <v>17.558331705582351</v>
          </cell>
          <cell r="J2185">
            <v>0</v>
          </cell>
          <cell r="K2185">
            <v>0</v>
          </cell>
          <cell r="M2185">
            <v>2011</v>
          </cell>
          <cell r="N2185">
            <v>2052</v>
          </cell>
          <cell r="O2185">
            <v>1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  <cell r="V2185">
            <v>0</v>
          </cell>
          <cell r="W2185">
            <v>0</v>
          </cell>
          <cell r="X2185">
            <v>0</v>
          </cell>
          <cell r="Y2185">
            <v>0</v>
          </cell>
          <cell r="Z2185">
            <v>0</v>
          </cell>
          <cell r="AA2185">
            <v>0</v>
          </cell>
          <cell r="AC2185">
            <v>1992</v>
          </cell>
          <cell r="AD2185">
            <v>1</v>
          </cell>
          <cell r="AE2185">
            <v>0</v>
          </cell>
          <cell r="AF2185">
            <v>1</v>
          </cell>
        </row>
        <row r="2186">
          <cell r="A2186">
            <v>45</v>
          </cell>
          <cell r="B2186">
            <v>1</v>
          </cell>
          <cell r="C2186">
            <v>5</v>
          </cell>
          <cell r="D2186">
            <v>7</v>
          </cell>
          <cell r="E2186">
            <v>1</v>
          </cell>
          <cell r="F2186">
            <v>3.4609648146077886E-2</v>
          </cell>
          <cell r="G2186">
            <v>0.5990621336459554</v>
          </cell>
          <cell r="H2186">
            <v>2721.1890479969866</v>
          </cell>
          <cell r="I2186">
            <v>14.756730252875869</v>
          </cell>
          <cell r="J2186">
            <v>0</v>
          </cell>
          <cell r="K2186">
            <v>0</v>
          </cell>
          <cell r="M2186">
            <v>2003</v>
          </cell>
          <cell r="N2186">
            <v>2012</v>
          </cell>
          <cell r="O2186">
            <v>1</v>
          </cell>
          <cell r="Q2186">
            <v>0</v>
          </cell>
          <cell r="R2186">
            <v>0</v>
          </cell>
          <cell r="S2186">
            <v>0</v>
          </cell>
          <cell r="T2186">
            <v>0</v>
          </cell>
          <cell r="U2186">
            <v>0</v>
          </cell>
          <cell r="V2186">
            <v>0</v>
          </cell>
          <cell r="W2186">
            <v>0</v>
          </cell>
          <cell r="X2186">
            <v>0</v>
          </cell>
          <cell r="Y2186">
            <v>0</v>
          </cell>
          <cell r="Z2186">
            <v>0</v>
          </cell>
          <cell r="AA2186">
            <v>0</v>
          </cell>
          <cell r="AC2186">
            <v>1992</v>
          </cell>
          <cell r="AD2186">
            <v>1</v>
          </cell>
          <cell r="AE2186">
            <v>0</v>
          </cell>
          <cell r="AF2186">
            <v>1</v>
          </cell>
        </row>
        <row r="2187">
          <cell r="A2187">
            <v>45</v>
          </cell>
          <cell r="B2187">
            <v>2</v>
          </cell>
          <cell r="C2187">
            <v>5</v>
          </cell>
          <cell r="D2187">
            <v>7</v>
          </cell>
          <cell r="E2187">
            <v>1</v>
          </cell>
          <cell r="F2187">
            <v>0</v>
          </cell>
          <cell r="G2187">
            <v>2.115355475571941</v>
          </cell>
          <cell r="H2187">
            <v>865.7432946851784</v>
          </cell>
          <cell r="I2187">
            <v>4.304046323755462</v>
          </cell>
          <cell r="J2187">
            <v>0</v>
          </cell>
          <cell r="K2187">
            <v>0</v>
          </cell>
          <cell r="M2187">
            <v>2004</v>
          </cell>
          <cell r="N2187">
            <v>2012</v>
          </cell>
          <cell r="O2187">
            <v>1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C2187">
            <v>1992</v>
          </cell>
          <cell r="AD2187">
            <v>1</v>
          </cell>
          <cell r="AE2187">
            <v>0</v>
          </cell>
          <cell r="AF2187">
            <v>1</v>
          </cell>
        </row>
        <row r="2188">
          <cell r="A2188">
            <v>45</v>
          </cell>
          <cell r="B2188">
            <v>3</v>
          </cell>
          <cell r="C2188">
            <v>5</v>
          </cell>
          <cell r="D2188">
            <v>7</v>
          </cell>
          <cell r="E2188">
            <v>1</v>
          </cell>
          <cell r="F2188">
            <v>0</v>
          </cell>
          <cell r="G2188">
            <v>2.5854344701434835</v>
          </cell>
          <cell r="H2188">
            <v>785.87437836817946</v>
          </cell>
          <cell r="I2188">
            <v>4.304046323755462</v>
          </cell>
          <cell r="J2188">
            <v>0</v>
          </cell>
          <cell r="K2188">
            <v>0</v>
          </cell>
          <cell r="M2188">
            <v>2011</v>
          </cell>
          <cell r="N2188">
            <v>2012</v>
          </cell>
          <cell r="O2188">
            <v>1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C2188">
            <v>1992</v>
          </cell>
          <cell r="AD2188">
            <v>1</v>
          </cell>
          <cell r="AE2188">
            <v>0</v>
          </cell>
          <cell r="AF2188">
            <v>1</v>
          </cell>
        </row>
        <row r="2189">
          <cell r="A2189">
            <v>45</v>
          </cell>
          <cell r="B2189">
            <v>4</v>
          </cell>
          <cell r="C2189">
            <v>5</v>
          </cell>
          <cell r="D2189">
            <v>7</v>
          </cell>
          <cell r="E2189">
            <v>1</v>
          </cell>
          <cell r="F2189">
            <v>0</v>
          </cell>
          <cell r="G2189">
            <v>3.0362579807197618</v>
          </cell>
          <cell r="H2189">
            <v>916.60730760666013</v>
          </cell>
          <cell r="I2189">
            <v>4.304046323755462</v>
          </cell>
          <cell r="J2189">
            <v>0</v>
          </cell>
          <cell r="K2189">
            <v>0</v>
          </cell>
          <cell r="M2189">
            <v>2011</v>
          </cell>
          <cell r="N2189">
            <v>2012</v>
          </cell>
          <cell r="O2189">
            <v>1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C2189">
            <v>1992</v>
          </cell>
          <cell r="AD2189">
            <v>1</v>
          </cell>
          <cell r="AE2189">
            <v>0</v>
          </cell>
          <cell r="AF2189">
            <v>1</v>
          </cell>
        </row>
        <row r="2190">
          <cell r="A2190">
            <v>45</v>
          </cell>
          <cell r="B2190">
            <v>5</v>
          </cell>
          <cell r="C2190">
            <v>5</v>
          </cell>
          <cell r="D2190">
            <v>7</v>
          </cell>
          <cell r="E2190">
            <v>1</v>
          </cell>
          <cell r="F2190">
            <v>0</v>
          </cell>
          <cell r="G2190">
            <v>3.3830850446496745</v>
          </cell>
          <cell r="H2190">
            <v>938.22131844614989</v>
          </cell>
          <cell r="I2190">
            <v>4.304046323755462</v>
          </cell>
          <cell r="J2190">
            <v>0</v>
          </cell>
          <cell r="K2190">
            <v>0</v>
          </cell>
          <cell r="M2190">
            <v>2011</v>
          </cell>
          <cell r="N2190">
            <v>2018</v>
          </cell>
          <cell r="O2190">
            <v>1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C2190">
            <v>1992</v>
          </cell>
          <cell r="AD2190">
            <v>1</v>
          </cell>
          <cell r="AE2190">
            <v>0</v>
          </cell>
          <cell r="AF2190">
            <v>1</v>
          </cell>
        </row>
        <row r="2191">
          <cell r="A2191">
            <v>45</v>
          </cell>
          <cell r="B2191">
            <v>6</v>
          </cell>
          <cell r="C2191">
            <v>5</v>
          </cell>
          <cell r="D2191">
            <v>7</v>
          </cell>
          <cell r="E2191">
            <v>1</v>
          </cell>
          <cell r="F2191">
            <v>0</v>
          </cell>
          <cell r="G2191">
            <v>4.5307220191710913</v>
          </cell>
          <cell r="H2191">
            <v>1222.4713179507862</v>
          </cell>
          <cell r="I2191">
            <v>4.304046323755462</v>
          </cell>
          <cell r="J2191">
            <v>0</v>
          </cell>
          <cell r="K2191">
            <v>0</v>
          </cell>
          <cell r="M2191">
            <v>2019</v>
          </cell>
          <cell r="N2191">
            <v>2052</v>
          </cell>
          <cell r="O2191">
            <v>1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  <cell r="U2191">
            <v>0</v>
          </cell>
          <cell r="V2191">
            <v>0</v>
          </cell>
          <cell r="W2191">
            <v>0</v>
          </cell>
          <cell r="X2191">
            <v>0</v>
          </cell>
          <cell r="Y2191">
            <v>0</v>
          </cell>
          <cell r="Z2191">
            <v>0</v>
          </cell>
          <cell r="AA2191">
            <v>0</v>
          </cell>
          <cell r="AC2191">
            <v>1992</v>
          </cell>
          <cell r="AD2191">
            <v>1</v>
          </cell>
          <cell r="AE2191">
            <v>0</v>
          </cell>
          <cell r="AF2191">
            <v>1</v>
          </cell>
        </row>
        <row r="2192">
          <cell r="A2192">
            <v>45</v>
          </cell>
          <cell r="B2192">
            <v>7</v>
          </cell>
          <cell r="C2192">
            <v>5</v>
          </cell>
          <cell r="D2192">
            <v>7</v>
          </cell>
          <cell r="E2192">
            <v>1</v>
          </cell>
          <cell r="F2192">
            <v>0</v>
          </cell>
          <cell r="G2192">
            <v>4.7691810728116755</v>
          </cell>
          <cell r="H2192">
            <v>1416.7841363881471</v>
          </cell>
          <cell r="I2192">
            <v>4.304046323755462</v>
          </cell>
          <cell r="J2192">
            <v>0</v>
          </cell>
          <cell r="K2192">
            <v>0</v>
          </cell>
          <cell r="M2192">
            <v>2019</v>
          </cell>
          <cell r="N2192">
            <v>2052</v>
          </cell>
          <cell r="O2192">
            <v>1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C2192">
            <v>1992</v>
          </cell>
          <cell r="AD2192">
            <v>1</v>
          </cell>
          <cell r="AE2192">
            <v>0</v>
          </cell>
          <cell r="AF2192">
            <v>1</v>
          </cell>
        </row>
        <row r="2193">
          <cell r="A2193">
            <v>1</v>
          </cell>
          <cell r="B2193">
            <v>1</v>
          </cell>
          <cell r="C2193">
            <v>6</v>
          </cell>
          <cell r="D2193">
            <v>1</v>
          </cell>
          <cell r="E2193">
            <v>1</v>
          </cell>
          <cell r="F2193">
            <v>0.10024487051987996</v>
          </cell>
          <cell r="G2193">
            <v>3.1</v>
          </cell>
          <cell r="H2193">
            <v>67.777777777777771</v>
          </cell>
          <cell r="I2193">
            <v>1.4722222222222223</v>
          </cell>
          <cell r="J2193">
            <v>0</v>
          </cell>
          <cell r="K2193">
            <v>0</v>
          </cell>
          <cell r="M2193">
            <v>2003</v>
          </cell>
          <cell r="N2193">
            <v>2009</v>
          </cell>
          <cell r="O2193">
            <v>1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1</v>
          </cell>
          <cell r="V2193">
            <v>1</v>
          </cell>
          <cell r="W2193">
            <v>1</v>
          </cell>
          <cell r="X2193">
            <v>0</v>
          </cell>
          <cell r="Y2193">
            <v>0</v>
          </cell>
          <cell r="Z2193">
            <v>1</v>
          </cell>
          <cell r="AA2193">
            <v>1</v>
          </cell>
          <cell r="AC2193">
            <v>1992</v>
          </cell>
          <cell r="AD2193">
            <v>1</v>
          </cell>
          <cell r="AE2193">
            <v>0</v>
          </cell>
          <cell r="AF2193">
            <v>1</v>
          </cell>
        </row>
        <row r="2194">
          <cell r="A2194">
            <v>1</v>
          </cell>
          <cell r="B2194">
            <v>2</v>
          </cell>
          <cell r="C2194">
            <v>6</v>
          </cell>
          <cell r="D2194">
            <v>1</v>
          </cell>
          <cell r="E2194">
            <v>1</v>
          </cell>
          <cell r="F2194">
            <v>0</v>
          </cell>
          <cell r="G2194">
            <v>3.25</v>
          </cell>
          <cell r="H2194">
            <v>81.388888888888886</v>
          </cell>
          <cell r="I2194">
            <v>1.4722222222222223</v>
          </cell>
          <cell r="J2194">
            <v>0</v>
          </cell>
          <cell r="K2194">
            <v>0</v>
          </cell>
          <cell r="M2194">
            <v>2003</v>
          </cell>
          <cell r="N2194">
            <v>2009</v>
          </cell>
          <cell r="O2194">
            <v>1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1</v>
          </cell>
          <cell r="V2194">
            <v>1</v>
          </cell>
          <cell r="W2194">
            <v>1</v>
          </cell>
          <cell r="X2194">
            <v>0</v>
          </cell>
          <cell r="Y2194">
            <v>0</v>
          </cell>
          <cell r="Z2194">
            <v>1</v>
          </cell>
          <cell r="AA2194">
            <v>1</v>
          </cell>
          <cell r="AC2194">
            <v>1992</v>
          </cell>
          <cell r="AD2194">
            <v>1</v>
          </cell>
          <cell r="AE2194">
            <v>0</v>
          </cell>
          <cell r="AF2194">
            <v>1</v>
          </cell>
        </row>
        <row r="2195">
          <cell r="A2195">
            <v>1</v>
          </cell>
          <cell r="B2195">
            <v>3</v>
          </cell>
          <cell r="C2195">
            <v>6</v>
          </cell>
          <cell r="D2195">
            <v>1</v>
          </cell>
          <cell r="E2195">
            <v>1</v>
          </cell>
          <cell r="F2195">
            <v>0</v>
          </cell>
          <cell r="G2195">
            <v>3.3</v>
          </cell>
          <cell r="H2195">
            <v>81.388888888888886</v>
          </cell>
          <cell r="I2195">
            <v>1.4722222222222223</v>
          </cell>
          <cell r="J2195">
            <v>0</v>
          </cell>
          <cell r="K2195">
            <v>0</v>
          </cell>
          <cell r="M2195">
            <v>2003</v>
          </cell>
          <cell r="N2195">
            <v>2017</v>
          </cell>
          <cell r="O2195">
            <v>1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1</v>
          </cell>
          <cell r="V2195">
            <v>1</v>
          </cell>
          <cell r="W2195">
            <v>1</v>
          </cell>
          <cell r="X2195">
            <v>0</v>
          </cell>
          <cell r="Y2195">
            <v>0</v>
          </cell>
          <cell r="Z2195">
            <v>1</v>
          </cell>
          <cell r="AA2195">
            <v>1</v>
          </cell>
          <cell r="AC2195">
            <v>1992</v>
          </cell>
          <cell r="AD2195">
            <v>1</v>
          </cell>
          <cell r="AE2195">
            <v>0</v>
          </cell>
          <cell r="AF2195">
            <v>1</v>
          </cell>
        </row>
        <row r="2196">
          <cell r="A2196">
            <v>1</v>
          </cell>
          <cell r="B2196">
            <v>4</v>
          </cell>
          <cell r="C2196">
            <v>6</v>
          </cell>
          <cell r="D2196">
            <v>1</v>
          </cell>
          <cell r="E2196">
            <v>1</v>
          </cell>
          <cell r="F2196">
            <v>0</v>
          </cell>
          <cell r="G2196">
            <v>3.35</v>
          </cell>
          <cell r="H2196">
            <v>83.611111111111114</v>
          </cell>
          <cell r="I2196">
            <v>1.4722222222222223</v>
          </cell>
          <cell r="J2196">
            <v>0</v>
          </cell>
          <cell r="K2196">
            <v>0</v>
          </cell>
          <cell r="M2196">
            <v>2003</v>
          </cell>
          <cell r="N2196">
            <v>2017</v>
          </cell>
          <cell r="O2196">
            <v>1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1</v>
          </cell>
          <cell r="V2196">
            <v>1</v>
          </cell>
          <cell r="W2196">
            <v>1</v>
          </cell>
          <cell r="X2196">
            <v>0</v>
          </cell>
          <cell r="Y2196">
            <v>0</v>
          </cell>
          <cell r="Z2196">
            <v>1</v>
          </cell>
          <cell r="AA2196">
            <v>1</v>
          </cell>
          <cell r="AC2196">
            <v>1992</v>
          </cell>
          <cell r="AD2196">
            <v>1</v>
          </cell>
          <cell r="AE2196">
            <v>0</v>
          </cell>
          <cell r="AF2196">
            <v>1</v>
          </cell>
        </row>
        <row r="2197">
          <cell r="A2197">
            <v>1</v>
          </cell>
          <cell r="B2197">
            <v>5</v>
          </cell>
          <cell r="C2197">
            <v>6</v>
          </cell>
          <cell r="D2197">
            <v>1</v>
          </cell>
          <cell r="E2197">
            <v>1</v>
          </cell>
          <cell r="F2197">
            <v>0</v>
          </cell>
          <cell r="G2197">
            <v>3.4</v>
          </cell>
          <cell r="H2197">
            <v>102.77777777777777</v>
          </cell>
          <cell r="I2197">
            <v>1.4722222222222223</v>
          </cell>
          <cell r="J2197">
            <v>0</v>
          </cell>
          <cell r="K2197">
            <v>0</v>
          </cell>
          <cell r="M2197">
            <v>2003</v>
          </cell>
          <cell r="N2197">
            <v>2052</v>
          </cell>
          <cell r="O2197">
            <v>1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1</v>
          </cell>
          <cell r="V2197">
            <v>1</v>
          </cell>
          <cell r="W2197">
            <v>1</v>
          </cell>
          <cell r="X2197">
            <v>0</v>
          </cell>
          <cell r="Y2197">
            <v>0</v>
          </cell>
          <cell r="Z2197">
            <v>1</v>
          </cell>
          <cell r="AA2197">
            <v>1</v>
          </cell>
          <cell r="AC2197">
            <v>1992</v>
          </cell>
          <cell r="AD2197">
            <v>1</v>
          </cell>
          <cell r="AE2197">
            <v>0</v>
          </cell>
          <cell r="AF2197">
            <v>1</v>
          </cell>
        </row>
        <row r="2198">
          <cell r="A2198">
            <v>1</v>
          </cell>
          <cell r="B2198">
            <v>6</v>
          </cell>
          <cell r="C2198">
            <v>6</v>
          </cell>
          <cell r="D2198">
            <v>1</v>
          </cell>
          <cell r="E2198">
            <v>1</v>
          </cell>
          <cell r="F2198">
            <v>0</v>
          </cell>
          <cell r="G2198">
            <v>3.3</v>
          </cell>
          <cell r="H2198">
            <v>80.277777777777771</v>
          </cell>
          <cell r="I2198">
            <v>1.4722222222222223</v>
          </cell>
          <cell r="J2198">
            <v>0</v>
          </cell>
          <cell r="K2198">
            <v>0</v>
          </cell>
          <cell r="M2198">
            <v>2018</v>
          </cell>
          <cell r="N2198">
            <v>2052</v>
          </cell>
          <cell r="O2198">
            <v>1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1</v>
          </cell>
          <cell r="V2198">
            <v>1</v>
          </cell>
          <cell r="W2198">
            <v>1</v>
          </cell>
          <cell r="X2198">
            <v>0</v>
          </cell>
          <cell r="Y2198">
            <v>0</v>
          </cell>
          <cell r="Z2198">
            <v>1</v>
          </cell>
          <cell r="AA2198">
            <v>1</v>
          </cell>
          <cell r="AC2198">
            <v>1992</v>
          </cell>
          <cell r="AD2198">
            <v>1</v>
          </cell>
          <cell r="AE2198">
            <v>0</v>
          </cell>
          <cell r="AF2198">
            <v>1</v>
          </cell>
        </row>
        <row r="2199">
          <cell r="A2199">
            <v>1</v>
          </cell>
          <cell r="B2199">
            <v>7</v>
          </cell>
          <cell r="C2199">
            <v>6</v>
          </cell>
          <cell r="D2199">
            <v>1</v>
          </cell>
          <cell r="E2199">
            <v>1</v>
          </cell>
          <cell r="F2199">
            <v>0</v>
          </cell>
          <cell r="G2199">
            <v>3.4</v>
          </cell>
          <cell r="H2199">
            <v>102.77777777777777</v>
          </cell>
          <cell r="I2199">
            <v>1.4722222222222223</v>
          </cell>
          <cell r="J2199">
            <v>0</v>
          </cell>
          <cell r="K2199">
            <v>10.277777777777779</v>
          </cell>
          <cell r="M2199">
            <v>2020</v>
          </cell>
          <cell r="N2199">
            <v>2052</v>
          </cell>
          <cell r="O2199">
            <v>1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1</v>
          </cell>
          <cell r="V2199">
            <v>1</v>
          </cell>
          <cell r="W2199">
            <v>1</v>
          </cell>
          <cell r="X2199">
            <v>0</v>
          </cell>
          <cell r="Y2199">
            <v>0</v>
          </cell>
          <cell r="Z2199">
            <v>1</v>
          </cell>
          <cell r="AA2199">
            <v>1</v>
          </cell>
          <cell r="AC2199">
            <v>1992</v>
          </cell>
          <cell r="AD2199">
            <v>1</v>
          </cell>
          <cell r="AE2199">
            <v>0</v>
          </cell>
          <cell r="AF2199">
            <v>1</v>
          </cell>
        </row>
        <row r="2200">
          <cell r="A2200">
            <v>1</v>
          </cell>
          <cell r="B2200">
            <v>9</v>
          </cell>
          <cell r="C2200">
            <v>6</v>
          </cell>
          <cell r="D2200">
            <v>1</v>
          </cell>
          <cell r="E2200">
            <v>1</v>
          </cell>
          <cell r="F2200">
            <v>0</v>
          </cell>
          <cell r="G2200">
            <v>3.4</v>
          </cell>
          <cell r="H2200">
            <v>102.77777777777777</v>
          </cell>
          <cell r="I2200">
            <v>1.4722222222222223</v>
          </cell>
          <cell r="J2200">
            <v>0</v>
          </cell>
          <cell r="K2200">
            <v>15.416666666666664</v>
          </cell>
          <cell r="M2200">
            <v>2022</v>
          </cell>
          <cell r="N2200">
            <v>2052</v>
          </cell>
          <cell r="O2200">
            <v>1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1</v>
          </cell>
          <cell r="V2200">
            <v>1</v>
          </cell>
          <cell r="W2200">
            <v>1</v>
          </cell>
          <cell r="X2200">
            <v>0</v>
          </cell>
          <cell r="Y2200">
            <v>0</v>
          </cell>
          <cell r="Z2200">
            <v>1</v>
          </cell>
          <cell r="AA2200">
            <v>1</v>
          </cell>
          <cell r="AC2200">
            <v>1992</v>
          </cell>
          <cell r="AD2200">
            <v>1</v>
          </cell>
          <cell r="AE2200">
            <v>0</v>
          </cell>
          <cell r="AF2200">
            <v>1</v>
          </cell>
        </row>
        <row r="2201">
          <cell r="A2201">
            <v>1</v>
          </cell>
          <cell r="B2201">
            <v>8</v>
          </cell>
          <cell r="C2201">
            <v>6</v>
          </cell>
          <cell r="D2201">
            <v>1</v>
          </cell>
          <cell r="E2201">
            <v>1</v>
          </cell>
          <cell r="F2201">
            <v>0</v>
          </cell>
          <cell r="G2201">
            <v>3.4</v>
          </cell>
          <cell r="H2201">
            <v>94.064207650273232</v>
          </cell>
          <cell r="I2201">
            <v>1.4722222222222223</v>
          </cell>
          <cell r="J2201">
            <v>0</v>
          </cell>
          <cell r="K2201">
            <v>0</v>
          </cell>
          <cell r="M2201">
            <v>2023</v>
          </cell>
          <cell r="N2201">
            <v>2052</v>
          </cell>
          <cell r="O2201">
            <v>1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1</v>
          </cell>
          <cell r="V2201">
            <v>1</v>
          </cell>
          <cell r="W2201">
            <v>1</v>
          </cell>
          <cell r="X2201">
            <v>0</v>
          </cell>
          <cell r="Y2201">
            <v>0</v>
          </cell>
          <cell r="Z2201">
            <v>1</v>
          </cell>
          <cell r="AA2201">
            <v>1</v>
          </cell>
          <cell r="AC2201">
            <v>1992</v>
          </cell>
          <cell r="AD2201">
            <v>1</v>
          </cell>
          <cell r="AE2201">
            <v>0</v>
          </cell>
          <cell r="AF2201">
            <v>1</v>
          </cell>
        </row>
        <row r="2202">
          <cell r="A2202">
            <v>2</v>
          </cell>
          <cell r="B2202">
            <v>1</v>
          </cell>
          <cell r="C2202">
            <v>6</v>
          </cell>
          <cell r="D2202">
            <v>1</v>
          </cell>
          <cell r="E2202">
            <v>1</v>
          </cell>
          <cell r="F2202">
            <v>8.5821545666090147E-3</v>
          </cell>
          <cell r="G2202">
            <v>3.4</v>
          </cell>
          <cell r="H2202">
            <v>545.83333333333337</v>
          </cell>
          <cell r="I2202">
            <v>3.125</v>
          </cell>
          <cell r="J2202">
            <v>0</v>
          </cell>
          <cell r="K2202">
            <v>0</v>
          </cell>
          <cell r="M2202">
            <v>2003</v>
          </cell>
          <cell r="N2202">
            <v>2052</v>
          </cell>
          <cell r="O2202">
            <v>1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1</v>
          </cell>
          <cell r="V2202">
            <v>0</v>
          </cell>
          <cell r="W2202">
            <v>1</v>
          </cell>
          <cell r="X2202">
            <v>0</v>
          </cell>
          <cell r="Y2202">
            <v>0</v>
          </cell>
          <cell r="Z2202">
            <v>1</v>
          </cell>
          <cell r="AA2202">
            <v>1</v>
          </cell>
          <cell r="AC2202">
            <v>1992</v>
          </cell>
          <cell r="AD2202">
            <v>1</v>
          </cell>
          <cell r="AE2202">
            <v>0</v>
          </cell>
          <cell r="AF2202">
            <v>1</v>
          </cell>
        </row>
        <row r="2203">
          <cell r="A2203">
            <v>2</v>
          </cell>
          <cell r="B2203">
            <v>2</v>
          </cell>
          <cell r="C2203">
            <v>6</v>
          </cell>
          <cell r="D2203">
            <v>1</v>
          </cell>
          <cell r="E2203">
            <v>1</v>
          </cell>
          <cell r="F2203">
            <v>0</v>
          </cell>
          <cell r="G2203">
            <v>3.5</v>
          </cell>
          <cell r="H2203">
            <v>545.83333333333337</v>
          </cell>
          <cell r="I2203">
            <v>3.125</v>
          </cell>
          <cell r="J2203">
            <v>0</v>
          </cell>
          <cell r="K2203">
            <v>0</v>
          </cell>
          <cell r="M2203">
            <v>2003</v>
          </cell>
          <cell r="N2203">
            <v>2052</v>
          </cell>
          <cell r="O2203">
            <v>1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1</v>
          </cell>
          <cell r="V2203">
            <v>0</v>
          </cell>
          <cell r="W2203">
            <v>1</v>
          </cell>
          <cell r="X2203">
            <v>0</v>
          </cell>
          <cell r="Y2203">
            <v>0</v>
          </cell>
          <cell r="Z2203">
            <v>1</v>
          </cell>
          <cell r="AA2203">
            <v>1</v>
          </cell>
          <cell r="AC2203">
            <v>1992</v>
          </cell>
          <cell r="AD2203">
            <v>1</v>
          </cell>
          <cell r="AE2203">
            <v>0</v>
          </cell>
          <cell r="AF2203">
            <v>1</v>
          </cell>
        </row>
        <row r="2204">
          <cell r="A2204">
            <v>2</v>
          </cell>
          <cell r="B2204">
            <v>3</v>
          </cell>
          <cell r="C2204">
            <v>6</v>
          </cell>
          <cell r="D2204">
            <v>1</v>
          </cell>
          <cell r="E2204">
            <v>1</v>
          </cell>
          <cell r="F2204">
            <v>0</v>
          </cell>
          <cell r="G2204">
            <v>3.6</v>
          </cell>
          <cell r="H2204">
            <v>514.58333333333337</v>
          </cell>
          <cell r="I2204">
            <v>3.125</v>
          </cell>
          <cell r="J2204">
            <v>0</v>
          </cell>
          <cell r="K2204">
            <v>0</v>
          </cell>
          <cell r="M2204">
            <v>2003</v>
          </cell>
          <cell r="N2204">
            <v>2052</v>
          </cell>
          <cell r="O2204">
            <v>1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1</v>
          </cell>
          <cell r="V2204">
            <v>0</v>
          </cell>
          <cell r="W2204">
            <v>1</v>
          </cell>
          <cell r="X2204">
            <v>0</v>
          </cell>
          <cell r="Y2204">
            <v>0</v>
          </cell>
          <cell r="Z2204">
            <v>1</v>
          </cell>
          <cell r="AA2204">
            <v>1</v>
          </cell>
          <cell r="AC2204">
            <v>1992</v>
          </cell>
          <cell r="AD2204">
            <v>1</v>
          </cell>
          <cell r="AE2204">
            <v>0</v>
          </cell>
          <cell r="AF2204">
            <v>1</v>
          </cell>
        </row>
        <row r="2205">
          <cell r="A2205">
            <v>2</v>
          </cell>
          <cell r="B2205">
            <v>4</v>
          </cell>
          <cell r="C2205">
            <v>6</v>
          </cell>
          <cell r="D2205">
            <v>1</v>
          </cell>
          <cell r="E2205">
            <v>1</v>
          </cell>
          <cell r="F2205">
            <v>0</v>
          </cell>
          <cell r="G2205">
            <v>3.7</v>
          </cell>
          <cell r="H2205">
            <v>530.20833333333337</v>
          </cell>
          <cell r="I2205">
            <v>3.125</v>
          </cell>
          <cell r="J2205">
            <v>0</v>
          </cell>
          <cell r="K2205">
            <v>0</v>
          </cell>
          <cell r="M2205">
            <v>2003</v>
          </cell>
          <cell r="N2205">
            <v>2052</v>
          </cell>
          <cell r="O2205">
            <v>1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1</v>
          </cell>
          <cell r="V2205">
            <v>0</v>
          </cell>
          <cell r="W2205">
            <v>1</v>
          </cell>
          <cell r="X2205">
            <v>0</v>
          </cell>
          <cell r="Y2205">
            <v>0</v>
          </cell>
          <cell r="Z2205">
            <v>1</v>
          </cell>
          <cell r="AA2205">
            <v>1</v>
          </cell>
          <cell r="AC2205">
            <v>1992</v>
          </cell>
          <cell r="AD2205">
            <v>1</v>
          </cell>
          <cell r="AE2205">
            <v>0</v>
          </cell>
          <cell r="AF2205">
            <v>1</v>
          </cell>
        </row>
        <row r="2206">
          <cell r="A2206">
            <v>2</v>
          </cell>
          <cell r="B2206">
            <v>5</v>
          </cell>
          <cell r="C2206">
            <v>6</v>
          </cell>
          <cell r="D2206">
            <v>1</v>
          </cell>
          <cell r="E2206">
            <v>1</v>
          </cell>
          <cell r="F2206">
            <v>0</v>
          </cell>
          <cell r="G2206">
            <v>4</v>
          </cell>
          <cell r="H2206">
            <v>571.875</v>
          </cell>
          <cell r="I2206">
            <v>3.125</v>
          </cell>
          <cell r="J2206">
            <v>0</v>
          </cell>
          <cell r="K2206">
            <v>0</v>
          </cell>
          <cell r="M2206">
            <v>2003</v>
          </cell>
          <cell r="N2206">
            <v>2052</v>
          </cell>
          <cell r="O2206">
            <v>1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1</v>
          </cell>
          <cell r="V2206">
            <v>0</v>
          </cell>
          <cell r="W2206">
            <v>1</v>
          </cell>
          <cell r="X2206">
            <v>0</v>
          </cell>
          <cell r="Y2206">
            <v>0</v>
          </cell>
          <cell r="Z2206">
            <v>1</v>
          </cell>
          <cell r="AA2206">
            <v>1</v>
          </cell>
          <cell r="AC2206">
            <v>1992</v>
          </cell>
          <cell r="AD2206">
            <v>1</v>
          </cell>
          <cell r="AE2206">
            <v>0</v>
          </cell>
          <cell r="AF2206">
            <v>1</v>
          </cell>
        </row>
        <row r="2207">
          <cell r="A2207">
            <v>2</v>
          </cell>
          <cell r="B2207">
            <v>6</v>
          </cell>
          <cell r="C2207">
            <v>6</v>
          </cell>
          <cell r="D2207">
            <v>1</v>
          </cell>
          <cell r="E2207">
            <v>1</v>
          </cell>
          <cell r="F2207">
            <v>0</v>
          </cell>
          <cell r="G2207">
            <v>3.8</v>
          </cell>
          <cell r="H2207">
            <v>514.58333333333337</v>
          </cell>
          <cell r="I2207">
            <v>3.125</v>
          </cell>
          <cell r="J2207">
            <v>0</v>
          </cell>
          <cell r="K2207">
            <v>0</v>
          </cell>
          <cell r="M2207">
            <v>2020</v>
          </cell>
          <cell r="N2207">
            <v>2052</v>
          </cell>
          <cell r="O2207">
            <v>1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1</v>
          </cell>
          <cell r="V2207">
            <v>0</v>
          </cell>
          <cell r="W2207">
            <v>1</v>
          </cell>
          <cell r="X2207">
            <v>0</v>
          </cell>
          <cell r="Y2207">
            <v>0</v>
          </cell>
          <cell r="Z2207">
            <v>1</v>
          </cell>
          <cell r="AA2207">
            <v>1</v>
          </cell>
          <cell r="AC2207">
            <v>1992</v>
          </cell>
          <cell r="AD2207">
            <v>1</v>
          </cell>
          <cell r="AE2207">
            <v>0</v>
          </cell>
          <cell r="AF2207">
            <v>1</v>
          </cell>
        </row>
        <row r="2208">
          <cell r="A2208">
            <v>2</v>
          </cell>
          <cell r="B2208">
            <v>7</v>
          </cell>
          <cell r="C2208">
            <v>6</v>
          </cell>
          <cell r="D2208">
            <v>1</v>
          </cell>
          <cell r="E2208">
            <v>1</v>
          </cell>
          <cell r="F2208">
            <v>0</v>
          </cell>
          <cell r="G2208">
            <v>4.2</v>
          </cell>
          <cell r="H2208">
            <v>571.875</v>
          </cell>
          <cell r="I2208">
            <v>3.125</v>
          </cell>
          <cell r="J2208">
            <v>0</v>
          </cell>
          <cell r="K2208">
            <v>0</v>
          </cell>
          <cell r="M2208">
            <v>2020</v>
          </cell>
          <cell r="N2208">
            <v>2052</v>
          </cell>
          <cell r="O2208">
            <v>1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1</v>
          </cell>
          <cell r="V2208">
            <v>0</v>
          </cell>
          <cell r="W2208">
            <v>1</v>
          </cell>
          <cell r="X2208">
            <v>0</v>
          </cell>
          <cell r="Y2208">
            <v>0</v>
          </cell>
          <cell r="Z2208">
            <v>1</v>
          </cell>
          <cell r="AA2208">
            <v>1</v>
          </cell>
          <cell r="AC2208">
            <v>1992</v>
          </cell>
          <cell r="AD2208">
            <v>1</v>
          </cell>
          <cell r="AE2208">
            <v>0</v>
          </cell>
          <cell r="AF2208">
            <v>1</v>
          </cell>
        </row>
        <row r="2209">
          <cell r="A2209">
            <v>2</v>
          </cell>
          <cell r="B2209">
            <v>9</v>
          </cell>
          <cell r="C2209">
            <v>6</v>
          </cell>
          <cell r="D2209">
            <v>1</v>
          </cell>
          <cell r="E2209">
            <v>1</v>
          </cell>
          <cell r="F2209">
            <v>0</v>
          </cell>
          <cell r="G2209">
            <v>0.01</v>
          </cell>
          <cell r="H2209">
            <v>0.01</v>
          </cell>
          <cell r="I2209">
            <v>0.01</v>
          </cell>
          <cell r="J2209">
            <v>0</v>
          </cell>
          <cell r="K2209">
            <v>0</v>
          </cell>
          <cell r="M2209">
            <v>2051</v>
          </cell>
          <cell r="N2209">
            <v>2052</v>
          </cell>
          <cell r="O2209">
            <v>1</v>
          </cell>
          <cell r="Q2209">
            <v>1</v>
          </cell>
          <cell r="R2209">
            <v>1</v>
          </cell>
          <cell r="S2209">
            <v>1</v>
          </cell>
          <cell r="T2209">
            <v>1</v>
          </cell>
          <cell r="U2209">
            <v>1</v>
          </cell>
          <cell r="V2209">
            <v>1</v>
          </cell>
          <cell r="W2209">
            <v>1</v>
          </cell>
          <cell r="X2209">
            <v>1</v>
          </cell>
          <cell r="Y2209">
            <v>1</v>
          </cell>
          <cell r="Z2209">
            <v>1</v>
          </cell>
          <cell r="AA2209">
            <v>1</v>
          </cell>
          <cell r="AC2209">
            <v>1992</v>
          </cell>
          <cell r="AD2209">
            <v>1</v>
          </cell>
          <cell r="AE2209">
            <v>0</v>
          </cell>
          <cell r="AF2209">
            <v>1</v>
          </cell>
        </row>
        <row r="2210">
          <cell r="A2210">
            <v>2</v>
          </cell>
          <cell r="B2210">
            <v>8</v>
          </cell>
          <cell r="C2210">
            <v>6</v>
          </cell>
          <cell r="D2210">
            <v>1</v>
          </cell>
          <cell r="E2210">
            <v>1</v>
          </cell>
          <cell r="F2210">
            <v>0</v>
          </cell>
          <cell r="G2210">
            <v>0.01</v>
          </cell>
          <cell r="H2210">
            <v>0.01</v>
          </cell>
          <cell r="I2210">
            <v>0.01</v>
          </cell>
          <cell r="J2210">
            <v>0</v>
          </cell>
          <cell r="K2210">
            <v>0</v>
          </cell>
          <cell r="M2210">
            <v>2051</v>
          </cell>
          <cell r="N2210">
            <v>2052</v>
          </cell>
          <cell r="O2210">
            <v>1</v>
          </cell>
          <cell r="Q2210">
            <v>1</v>
          </cell>
          <cell r="R2210">
            <v>1</v>
          </cell>
          <cell r="S2210">
            <v>1</v>
          </cell>
          <cell r="T2210">
            <v>1</v>
          </cell>
          <cell r="U2210">
            <v>1</v>
          </cell>
          <cell r="V2210">
            <v>1</v>
          </cell>
          <cell r="W2210">
            <v>1</v>
          </cell>
          <cell r="X2210">
            <v>1</v>
          </cell>
          <cell r="Y2210">
            <v>1</v>
          </cell>
          <cell r="Z2210">
            <v>1</v>
          </cell>
          <cell r="AA2210">
            <v>1</v>
          </cell>
          <cell r="AC2210">
            <v>1992</v>
          </cell>
          <cell r="AD2210">
            <v>1</v>
          </cell>
          <cell r="AE2210">
            <v>0</v>
          </cell>
          <cell r="AF2210">
            <v>1</v>
          </cell>
        </row>
        <row r="2211">
          <cell r="A2211">
            <v>2</v>
          </cell>
          <cell r="B2211">
            <v>10</v>
          </cell>
          <cell r="C2211">
            <v>6</v>
          </cell>
          <cell r="D2211">
            <v>1</v>
          </cell>
          <cell r="E2211">
            <v>1</v>
          </cell>
          <cell r="F2211">
            <v>0</v>
          </cell>
          <cell r="G2211">
            <v>4</v>
          </cell>
          <cell r="H2211">
            <v>514.58333333333337</v>
          </cell>
          <cell r="I2211">
            <v>3.125</v>
          </cell>
          <cell r="J2211">
            <v>0</v>
          </cell>
          <cell r="K2211">
            <v>0</v>
          </cell>
          <cell r="M2211">
            <v>2030</v>
          </cell>
          <cell r="N2211">
            <v>2052</v>
          </cell>
          <cell r="O2211">
            <v>1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1</v>
          </cell>
          <cell r="V2211">
            <v>0</v>
          </cell>
          <cell r="W2211">
            <v>1</v>
          </cell>
          <cell r="X2211">
            <v>0</v>
          </cell>
          <cell r="Y2211">
            <v>0</v>
          </cell>
          <cell r="Z2211">
            <v>1</v>
          </cell>
          <cell r="AA2211">
            <v>1</v>
          </cell>
          <cell r="AC2211">
            <v>1992</v>
          </cell>
          <cell r="AD2211">
            <v>1</v>
          </cell>
          <cell r="AE2211">
            <v>0</v>
          </cell>
          <cell r="AF2211">
            <v>1</v>
          </cell>
        </row>
        <row r="2212">
          <cell r="A2212">
            <v>2</v>
          </cell>
          <cell r="B2212">
            <v>11</v>
          </cell>
          <cell r="C2212">
            <v>6</v>
          </cell>
          <cell r="D2212">
            <v>1</v>
          </cell>
          <cell r="E2212">
            <v>1</v>
          </cell>
          <cell r="F2212">
            <v>0</v>
          </cell>
          <cell r="G2212">
            <v>4.4000000000000004</v>
          </cell>
          <cell r="H2212">
            <v>571.875</v>
          </cell>
          <cell r="I2212">
            <v>3.125</v>
          </cell>
          <cell r="J2212">
            <v>0</v>
          </cell>
          <cell r="K2212">
            <v>85.78125</v>
          </cell>
          <cell r="M2212">
            <v>2030</v>
          </cell>
          <cell r="N2212">
            <v>2052</v>
          </cell>
          <cell r="O2212">
            <v>1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1</v>
          </cell>
          <cell r="V2212">
            <v>0</v>
          </cell>
          <cell r="W2212">
            <v>1</v>
          </cell>
          <cell r="X2212">
            <v>0</v>
          </cell>
          <cell r="Y2212">
            <v>0</v>
          </cell>
          <cell r="Z2212">
            <v>1</v>
          </cell>
          <cell r="AA2212">
            <v>1</v>
          </cell>
          <cell r="AC2212">
            <v>1992</v>
          </cell>
          <cell r="AD2212">
            <v>1</v>
          </cell>
          <cell r="AE2212">
            <v>0</v>
          </cell>
          <cell r="AF2212">
            <v>1</v>
          </cell>
        </row>
        <row r="2213">
          <cell r="A2213">
            <v>2</v>
          </cell>
          <cell r="B2213">
            <v>12</v>
          </cell>
          <cell r="C2213">
            <v>6</v>
          </cell>
          <cell r="D2213">
            <v>1</v>
          </cell>
          <cell r="E2213">
            <v>1</v>
          </cell>
          <cell r="F2213">
            <v>0</v>
          </cell>
          <cell r="G2213">
            <v>3.6</v>
          </cell>
          <cell r="H2213">
            <v>514.58333333333337</v>
          </cell>
          <cell r="I2213">
            <v>3.125</v>
          </cell>
          <cell r="J2213">
            <v>143.125</v>
          </cell>
          <cell r="K2213">
            <v>0</v>
          </cell>
          <cell r="M2213">
            <v>2008</v>
          </cell>
          <cell r="N2213">
            <v>2016</v>
          </cell>
          <cell r="O2213">
            <v>1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  <cell r="U2213">
            <v>1</v>
          </cell>
          <cell r="V2213">
            <v>0</v>
          </cell>
          <cell r="W2213">
            <v>1</v>
          </cell>
          <cell r="X2213">
            <v>0</v>
          </cell>
          <cell r="Y2213">
            <v>0</v>
          </cell>
          <cell r="Z2213">
            <v>1</v>
          </cell>
          <cell r="AA2213">
            <v>1</v>
          </cell>
          <cell r="AC2213">
            <v>1992</v>
          </cell>
          <cell r="AD2213">
            <v>1</v>
          </cell>
          <cell r="AE2213">
            <v>0</v>
          </cell>
          <cell r="AF2213">
            <v>1</v>
          </cell>
        </row>
        <row r="2214">
          <cell r="A2214">
            <v>2</v>
          </cell>
          <cell r="B2214">
            <v>13</v>
          </cell>
          <cell r="C2214">
            <v>6</v>
          </cell>
          <cell r="D2214">
            <v>1</v>
          </cell>
          <cell r="E2214">
            <v>1</v>
          </cell>
          <cell r="F2214">
            <v>0</v>
          </cell>
          <cell r="G2214">
            <v>3.7</v>
          </cell>
          <cell r="H2214">
            <v>530.20833333333337</v>
          </cell>
          <cell r="I2214">
            <v>3.125</v>
          </cell>
          <cell r="J2214">
            <v>146.77083333333334</v>
          </cell>
          <cell r="K2214">
            <v>0</v>
          </cell>
          <cell r="M2214">
            <v>2008</v>
          </cell>
          <cell r="N2214">
            <v>2016</v>
          </cell>
          <cell r="O2214">
            <v>1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1</v>
          </cell>
          <cell r="V2214">
            <v>0</v>
          </cell>
          <cell r="W2214">
            <v>1</v>
          </cell>
          <cell r="X2214">
            <v>0</v>
          </cell>
          <cell r="Y2214">
            <v>0</v>
          </cell>
          <cell r="Z2214">
            <v>1</v>
          </cell>
          <cell r="AA2214">
            <v>1</v>
          </cell>
          <cell r="AC2214">
            <v>1992</v>
          </cell>
          <cell r="AD2214">
            <v>1</v>
          </cell>
          <cell r="AE2214">
            <v>0</v>
          </cell>
          <cell r="AF2214">
            <v>1</v>
          </cell>
        </row>
        <row r="2215">
          <cell r="A2215">
            <v>2</v>
          </cell>
          <cell r="B2215">
            <v>14</v>
          </cell>
          <cell r="C2215">
            <v>6</v>
          </cell>
          <cell r="D2215">
            <v>1</v>
          </cell>
          <cell r="E2215">
            <v>1</v>
          </cell>
          <cell r="F2215">
            <v>0</v>
          </cell>
          <cell r="G2215">
            <v>4</v>
          </cell>
          <cell r="H2215">
            <v>571.875</v>
          </cell>
          <cell r="I2215">
            <v>3.125</v>
          </cell>
          <cell r="J2215">
            <v>159.27083333333334</v>
          </cell>
          <cell r="K2215">
            <v>0</v>
          </cell>
          <cell r="M2215">
            <v>2008</v>
          </cell>
          <cell r="N2215">
            <v>2016</v>
          </cell>
          <cell r="O2215">
            <v>1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1</v>
          </cell>
          <cell r="V2215">
            <v>0</v>
          </cell>
          <cell r="W2215">
            <v>1</v>
          </cell>
          <cell r="X2215">
            <v>0</v>
          </cell>
          <cell r="Y2215">
            <v>0</v>
          </cell>
          <cell r="Z2215">
            <v>1</v>
          </cell>
          <cell r="AA2215">
            <v>1</v>
          </cell>
          <cell r="AC2215">
            <v>1992</v>
          </cell>
          <cell r="AD2215">
            <v>1</v>
          </cell>
          <cell r="AE2215">
            <v>0</v>
          </cell>
          <cell r="AF2215">
            <v>1</v>
          </cell>
        </row>
        <row r="2216">
          <cell r="A2216">
            <v>3</v>
          </cell>
          <cell r="B2216">
            <v>1</v>
          </cell>
          <cell r="C2216">
            <v>6</v>
          </cell>
          <cell r="D2216">
            <v>1</v>
          </cell>
          <cell r="E2216">
            <v>2</v>
          </cell>
          <cell r="F2216">
            <v>1.24653163072516E-2</v>
          </cell>
          <cell r="G2216">
            <v>1.3</v>
          </cell>
          <cell r="H2216">
            <v>218.33333333333334</v>
          </cell>
          <cell r="I2216">
            <v>2.6666666666666665</v>
          </cell>
          <cell r="J2216">
            <v>0</v>
          </cell>
          <cell r="K2216">
            <v>0</v>
          </cell>
          <cell r="M2216">
            <v>2003</v>
          </cell>
          <cell r="N2216">
            <v>2052</v>
          </cell>
          <cell r="O2216">
            <v>1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1</v>
          </cell>
          <cell r="V2216">
            <v>1</v>
          </cell>
          <cell r="W2216">
            <v>1</v>
          </cell>
          <cell r="X2216">
            <v>0</v>
          </cell>
          <cell r="Y2216">
            <v>0</v>
          </cell>
          <cell r="Z2216">
            <v>1</v>
          </cell>
          <cell r="AA2216">
            <v>1</v>
          </cell>
          <cell r="AC2216">
            <v>1992</v>
          </cell>
          <cell r="AD2216">
            <v>1</v>
          </cell>
          <cell r="AE2216">
            <v>0</v>
          </cell>
          <cell r="AF2216">
            <v>1</v>
          </cell>
        </row>
        <row r="2217">
          <cell r="A2217">
            <v>3</v>
          </cell>
          <cell r="B2217">
            <v>2</v>
          </cell>
          <cell r="C2217">
            <v>6</v>
          </cell>
          <cell r="D2217">
            <v>1</v>
          </cell>
          <cell r="E2217">
            <v>2</v>
          </cell>
          <cell r="F2217">
            <v>0</v>
          </cell>
          <cell r="G2217">
            <v>0.01</v>
          </cell>
          <cell r="H2217">
            <v>0.01</v>
          </cell>
          <cell r="I2217">
            <v>0.01</v>
          </cell>
          <cell r="J2217">
            <v>0</v>
          </cell>
          <cell r="K2217">
            <v>0</v>
          </cell>
          <cell r="M2217">
            <v>2051</v>
          </cell>
          <cell r="N2217">
            <v>2052</v>
          </cell>
          <cell r="O2217">
            <v>1</v>
          </cell>
          <cell r="Q2217">
            <v>1</v>
          </cell>
          <cell r="R2217">
            <v>1</v>
          </cell>
          <cell r="S2217">
            <v>1</v>
          </cell>
          <cell r="T2217">
            <v>1</v>
          </cell>
          <cell r="U2217">
            <v>1</v>
          </cell>
          <cell r="V2217">
            <v>1</v>
          </cell>
          <cell r="W2217">
            <v>1</v>
          </cell>
          <cell r="X2217">
            <v>1</v>
          </cell>
          <cell r="Y2217">
            <v>1</v>
          </cell>
          <cell r="Z2217">
            <v>1</v>
          </cell>
          <cell r="AA2217">
            <v>1</v>
          </cell>
          <cell r="AC2217">
            <v>1992</v>
          </cell>
          <cell r="AD2217">
            <v>1</v>
          </cell>
          <cell r="AE2217">
            <v>0</v>
          </cell>
          <cell r="AF2217">
            <v>1</v>
          </cell>
        </row>
        <row r="2218">
          <cell r="A2218">
            <v>3</v>
          </cell>
          <cell r="B2218">
            <v>3</v>
          </cell>
          <cell r="C2218">
            <v>6</v>
          </cell>
          <cell r="D2218">
            <v>1</v>
          </cell>
          <cell r="E2218">
            <v>2</v>
          </cell>
          <cell r="F2218">
            <v>0</v>
          </cell>
          <cell r="G2218">
            <v>1.4</v>
          </cell>
          <cell r="H2218">
            <v>300</v>
          </cell>
          <cell r="I2218">
            <v>4.916666666666667</v>
          </cell>
          <cell r="J2218">
            <v>0</v>
          </cell>
          <cell r="K2218">
            <v>0</v>
          </cell>
          <cell r="M2218">
            <v>2010</v>
          </cell>
          <cell r="N2218">
            <v>2052</v>
          </cell>
          <cell r="O2218">
            <v>1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1</v>
          </cell>
          <cell r="V2218">
            <v>1</v>
          </cell>
          <cell r="W2218">
            <v>1</v>
          </cell>
          <cell r="X2218">
            <v>0</v>
          </cell>
          <cell r="Y2218">
            <v>0</v>
          </cell>
          <cell r="Z2218">
            <v>1</v>
          </cell>
          <cell r="AA2218">
            <v>1</v>
          </cell>
          <cell r="AC2218">
            <v>1992</v>
          </cell>
          <cell r="AD2218">
            <v>1</v>
          </cell>
          <cell r="AE2218">
            <v>0</v>
          </cell>
          <cell r="AF2218">
            <v>1</v>
          </cell>
        </row>
        <row r="2219">
          <cell r="A2219">
            <v>3</v>
          </cell>
          <cell r="B2219">
            <v>4</v>
          </cell>
          <cell r="C2219">
            <v>6</v>
          </cell>
          <cell r="D2219">
            <v>1</v>
          </cell>
          <cell r="E2219">
            <v>2</v>
          </cell>
          <cell r="F2219">
            <v>0</v>
          </cell>
          <cell r="G2219">
            <v>0.01</v>
          </cell>
          <cell r="H2219">
            <v>0.01</v>
          </cell>
          <cell r="I2219">
            <v>0.01</v>
          </cell>
          <cell r="J2219">
            <v>0</v>
          </cell>
          <cell r="K2219">
            <v>0</v>
          </cell>
          <cell r="M2219">
            <v>2051</v>
          </cell>
          <cell r="N2219">
            <v>2052</v>
          </cell>
          <cell r="O2219">
            <v>1</v>
          </cell>
          <cell r="Q2219">
            <v>1</v>
          </cell>
          <cell r="R2219">
            <v>1</v>
          </cell>
          <cell r="S2219">
            <v>1</v>
          </cell>
          <cell r="T2219">
            <v>1</v>
          </cell>
          <cell r="U2219">
            <v>1</v>
          </cell>
          <cell r="V2219">
            <v>1</v>
          </cell>
          <cell r="W2219">
            <v>1</v>
          </cell>
          <cell r="X2219">
            <v>1</v>
          </cell>
          <cell r="Y2219">
            <v>1</v>
          </cell>
          <cell r="Z2219">
            <v>1</v>
          </cell>
          <cell r="AA2219">
            <v>1</v>
          </cell>
          <cell r="AC2219">
            <v>1992</v>
          </cell>
          <cell r="AD2219">
            <v>1</v>
          </cell>
          <cell r="AE2219">
            <v>0</v>
          </cell>
          <cell r="AF2219">
            <v>1</v>
          </cell>
        </row>
        <row r="2220">
          <cell r="A2220">
            <v>3</v>
          </cell>
          <cell r="B2220">
            <v>5</v>
          </cell>
          <cell r="C2220">
            <v>6</v>
          </cell>
          <cell r="D2220">
            <v>1</v>
          </cell>
          <cell r="E2220">
            <v>2</v>
          </cell>
          <cell r="F2220">
            <v>0</v>
          </cell>
          <cell r="G2220">
            <v>0.01</v>
          </cell>
          <cell r="H2220">
            <v>0.01</v>
          </cell>
          <cell r="I2220">
            <v>0.01</v>
          </cell>
          <cell r="J2220">
            <v>0</v>
          </cell>
          <cell r="K2220">
            <v>0</v>
          </cell>
          <cell r="M2220">
            <v>2051</v>
          </cell>
          <cell r="N2220">
            <v>2052</v>
          </cell>
          <cell r="O2220">
            <v>1</v>
          </cell>
          <cell r="Q2220">
            <v>1</v>
          </cell>
          <cell r="R2220">
            <v>1</v>
          </cell>
          <cell r="S2220">
            <v>1</v>
          </cell>
          <cell r="T2220">
            <v>1</v>
          </cell>
          <cell r="U2220">
            <v>1</v>
          </cell>
          <cell r="V2220">
            <v>1</v>
          </cell>
          <cell r="W2220">
            <v>1</v>
          </cell>
          <cell r="X2220">
            <v>1</v>
          </cell>
          <cell r="Y2220">
            <v>1</v>
          </cell>
          <cell r="Z2220">
            <v>1</v>
          </cell>
          <cell r="AA2220">
            <v>1</v>
          </cell>
          <cell r="AC2220">
            <v>1992</v>
          </cell>
          <cell r="AD2220">
            <v>1</v>
          </cell>
          <cell r="AE2220">
            <v>0</v>
          </cell>
          <cell r="AF2220">
            <v>1</v>
          </cell>
        </row>
        <row r="2221">
          <cell r="A2221">
            <v>3</v>
          </cell>
          <cell r="B2221">
            <v>6</v>
          </cell>
          <cell r="C2221">
            <v>6</v>
          </cell>
          <cell r="D2221">
            <v>1</v>
          </cell>
          <cell r="E2221">
            <v>2</v>
          </cell>
          <cell r="F2221">
            <v>0</v>
          </cell>
          <cell r="G2221">
            <v>1.4</v>
          </cell>
          <cell r="H2221">
            <v>300</v>
          </cell>
          <cell r="I2221">
            <v>4.916666666666667</v>
          </cell>
          <cell r="J2221">
            <v>0</v>
          </cell>
          <cell r="K2221">
            <v>0</v>
          </cell>
          <cell r="M2221">
            <v>2020</v>
          </cell>
          <cell r="N2221">
            <v>2052</v>
          </cell>
          <cell r="O2221">
            <v>1</v>
          </cell>
          <cell r="Q2221">
            <v>0</v>
          </cell>
          <cell r="R2221">
            <v>0</v>
          </cell>
          <cell r="S2221">
            <v>0</v>
          </cell>
          <cell r="T2221">
            <v>0</v>
          </cell>
          <cell r="U2221">
            <v>1</v>
          </cell>
          <cell r="V2221">
            <v>1</v>
          </cell>
          <cell r="W2221">
            <v>1</v>
          </cell>
          <cell r="X2221">
            <v>0</v>
          </cell>
          <cell r="Y2221">
            <v>0</v>
          </cell>
          <cell r="Z2221">
            <v>1</v>
          </cell>
          <cell r="AA2221">
            <v>1</v>
          </cell>
          <cell r="AC2221">
            <v>1992</v>
          </cell>
          <cell r="AD2221">
            <v>1</v>
          </cell>
          <cell r="AE2221">
            <v>0</v>
          </cell>
          <cell r="AF2221">
            <v>1</v>
          </cell>
        </row>
        <row r="2222">
          <cell r="A2222">
            <v>3</v>
          </cell>
          <cell r="B2222">
            <v>7</v>
          </cell>
          <cell r="C2222">
            <v>6</v>
          </cell>
          <cell r="D2222">
            <v>1</v>
          </cell>
          <cell r="E2222">
            <v>2</v>
          </cell>
          <cell r="F2222">
            <v>0</v>
          </cell>
          <cell r="G2222">
            <v>0.01</v>
          </cell>
          <cell r="H2222">
            <v>0.01</v>
          </cell>
          <cell r="I2222">
            <v>0.01</v>
          </cell>
          <cell r="J2222">
            <v>0</v>
          </cell>
          <cell r="K2222">
            <v>0</v>
          </cell>
          <cell r="M2222">
            <v>2051</v>
          </cell>
          <cell r="N2222">
            <v>2052</v>
          </cell>
          <cell r="O2222">
            <v>1</v>
          </cell>
          <cell r="Q2222">
            <v>1</v>
          </cell>
          <cell r="R2222">
            <v>1</v>
          </cell>
          <cell r="S2222">
            <v>1</v>
          </cell>
          <cell r="T2222">
            <v>1</v>
          </cell>
          <cell r="U2222">
            <v>1</v>
          </cell>
          <cell r="V2222">
            <v>1</v>
          </cell>
          <cell r="W2222">
            <v>1</v>
          </cell>
          <cell r="X2222">
            <v>1</v>
          </cell>
          <cell r="Y2222">
            <v>1</v>
          </cell>
          <cell r="Z2222">
            <v>1</v>
          </cell>
          <cell r="AA2222">
            <v>1</v>
          </cell>
          <cell r="AC2222">
            <v>1992</v>
          </cell>
          <cell r="AD2222">
            <v>1</v>
          </cell>
          <cell r="AE2222">
            <v>0</v>
          </cell>
          <cell r="AF2222">
            <v>1</v>
          </cell>
        </row>
        <row r="2223">
          <cell r="A2223">
            <v>3</v>
          </cell>
          <cell r="B2223">
            <v>9</v>
          </cell>
          <cell r="C2223">
            <v>6</v>
          </cell>
          <cell r="D2223">
            <v>1</v>
          </cell>
          <cell r="E2223">
            <v>2</v>
          </cell>
          <cell r="F2223">
            <v>0</v>
          </cell>
          <cell r="G2223">
            <v>0.01</v>
          </cell>
          <cell r="H2223">
            <v>0.01</v>
          </cell>
          <cell r="I2223">
            <v>0.01</v>
          </cell>
          <cell r="J2223">
            <v>0</v>
          </cell>
          <cell r="K2223">
            <v>0</v>
          </cell>
          <cell r="M2223">
            <v>2051</v>
          </cell>
          <cell r="N2223">
            <v>2052</v>
          </cell>
          <cell r="O2223">
            <v>1</v>
          </cell>
          <cell r="Q2223">
            <v>1</v>
          </cell>
          <cell r="R2223">
            <v>1</v>
          </cell>
          <cell r="S2223">
            <v>1</v>
          </cell>
          <cell r="T2223">
            <v>1</v>
          </cell>
          <cell r="U2223">
            <v>1</v>
          </cell>
          <cell r="V2223">
            <v>1</v>
          </cell>
          <cell r="W2223">
            <v>1</v>
          </cell>
          <cell r="X2223">
            <v>1</v>
          </cell>
          <cell r="Y2223">
            <v>1</v>
          </cell>
          <cell r="Z2223">
            <v>1</v>
          </cell>
          <cell r="AA2223">
            <v>1</v>
          </cell>
          <cell r="AC2223">
            <v>1992</v>
          </cell>
          <cell r="AD2223">
            <v>1</v>
          </cell>
          <cell r="AE2223">
            <v>0</v>
          </cell>
          <cell r="AF2223">
            <v>1</v>
          </cell>
        </row>
        <row r="2224">
          <cell r="A2224">
            <v>3</v>
          </cell>
          <cell r="B2224">
            <v>8</v>
          </cell>
          <cell r="C2224">
            <v>6</v>
          </cell>
          <cell r="D2224">
            <v>1</v>
          </cell>
          <cell r="E2224">
            <v>2</v>
          </cell>
          <cell r="F2224">
            <v>0</v>
          </cell>
          <cell r="G2224">
            <v>0.01</v>
          </cell>
          <cell r="H2224">
            <v>0.01</v>
          </cell>
          <cell r="I2224">
            <v>0.01</v>
          </cell>
          <cell r="J2224">
            <v>0</v>
          </cell>
          <cell r="K2224">
            <v>0</v>
          </cell>
          <cell r="M2224">
            <v>2051</v>
          </cell>
          <cell r="N2224">
            <v>2052</v>
          </cell>
          <cell r="O2224">
            <v>1</v>
          </cell>
          <cell r="Q2224">
            <v>1</v>
          </cell>
          <cell r="R2224">
            <v>1</v>
          </cell>
          <cell r="S2224">
            <v>1</v>
          </cell>
          <cell r="T2224">
            <v>1</v>
          </cell>
          <cell r="U2224">
            <v>1</v>
          </cell>
          <cell r="V2224">
            <v>1</v>
          </cell>
          <cell r="W2224">
            <v>1</v>
          </cell>
          <cell r="X2224">
            <v>1</v>
          </cell>
          <cell r="Y2224">
            <v>1</v>
          </cell>
          <cell r="Z2224">
            <v>1</v>
          </cell>
          <cell r="AA2224">
            <v>1</v>
          </cell>
          <cell r="AC2224">
            <v>1992</v>
          </cell>
          <cell r="AD2224">
            <v>1</v>
          </cell>
          <cell r="AE2224">
            <v>0</v>
          </cell>
          <cell r="AF2224">
            <v>1</v>
          </cell>
        </row>
        <row r="2225">
          <cell r="A2225">
            <v>3</v>
          </cell>
          <cell r="B2225">
            <v>10</v>
          </cell>
          <cell r="C2225">
            <v>6</v>
          </cell>
          <cell r="D2225">
            <v>1</v>
          </cell>
          <cell r="E2225">
            <v>2</v>
          </cell>
          <cell r="F2225">
            <v>0</v>
          </cell>
          <cell r="G2225">
            <v>1.4</v>
          </cell>
          <cell r="H2225">
            <v>300</v>
          </cell>
          <cell r="I2225">
            <v>4.916666666666667</v>
          </cell>
          <cell r="J2225">
            <v>0</v>
          </cell>
          <cell r="K2225">
            <v>0</v>
          </cell>
          <cell r="M2225">
            <v>2030</v>
          </cell>
          <cell r="N2225">
            <v>2052</v>
          </cell>
          <cell r="O2225">
            <v>1</v>
          </cell>
          <cell r="Q2225">
            <v>0</v>
          </cell>
          <cell r="R2225">
            <v>0</v>
          </cell>
          <cell r="S2225">
            <v>0</v>
          </cell>
          <cell r="T2225">
            <v>0</v>
          </cell>
          <cell r="U2225">
            <v>1</v>
          </cell>
          <cell r="V2225">
            <v>1</v>
          </cell>
          <cell r="W2225">
            <v>1</v>
          </cell>
          <cell r="X2225">
            <v>0</v>
          </cell>
          <cell r="Y2225">
            <v>0</v>
          </cell>
          <cell r="Z2225">
            <v>1</v>
          </cell>
          <cell r="AA2225">
            <v>1</v>
          </cell>
          <cell r="AC2225">
            <v>1992</v>
          </cell>
          <cell r="AD2225">
            <v>1</v>
          </cell>
          <cell r="AE2225">
            <v>0</v>
          </cell>
          <cell r="AF2225">
            <v>1</v>
          </cell>
        </row>
        <row r="2226">
          <cell r="A2226">
            <v>46</v>
          </cell>
          <cell r="B2226">
            <v>1</v>
          </cell>
          <cell r="C2226">
            <v>6</v>
          </cell>
          <cell r="D2226">
            <v>1</v>
          </cell>
          <cell r="E2226">
            <v>1</v>
          </cell>
          <cell r="F2226">
            <v>3.561833005086408E-2</v>
          </cell>
          <cell r="G2226">
            <v>0.93709999999999993</v>
          </cell>
          <cell r="H2226">
            <v>16.680296553988345</v>
          </cell>
          <cell r="I2226">
            <v>0.25589091304413941</v>
          </cell>
          <cell r="J2226">
            <v>0</v>
          </cell>
          <cell r="K2226">
            <v>0</v>
          </cell>
          <cell r="M2226">
            <v>2003</v>
          </cell>
          <cell r="N2226">
            <v>2052</v>
          </cell>
          <cell r="O2226">
            <v>1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C2226">
            <v>1992</v>
          </cell>
          <cell r="AD2226">
            <v>1</v>
          </cell>
          <cell r="AE2226">
            <v>0</v>
          </cell>
          <cell r="AF2226">
            <v>1</v>
          </cell>
        </row>
        <row r="2227">
          <cell r="A2227">
            <v>46</v>
          </cell>
          <cell r="B2227">
            <v>2</v>
          </cell>
          <cell r="C2227">
            <v>6</v>
          </cell>
          <cell r="D2227">
            <v>1</v>
          </cell>
          <cell r="E2227">
            <v>1</v>
          </cell>
          <cell r="F2227">
            <v>0</v>
          </cell>
          <cell r="G2227">
            <v>0.93709999999999993</v>
          </cell>
          <cell r="H2227">
            <v>21.134693929201145</v>
          </cell>
          <cell r="I2227">
            <v>0.25589091304413941</v>
          </cell>
          <cell r="J2227">
            <v>0</v>
          </cell>
          <cell r="K2227">
            <v>0</v>
          </cell>
          <cell r="M2227">
            <v>2012</v>
          </cell>
          <cell r="N2227">
            <v>2052</v>
          </cell>
          <cell r="O2227">
            <v>1</v>
          </cell>
          <cell r="Q2227">
            <v>0</v>
          </cell>
          <cell r="R2227">
            <v>0</v>
          </cell>
          <cell r="S2227">
            <v>0</v>
          </cell>
          <cell r="T2227">
            <v>0</v>
          </cell>
          <cell r="U2227">
            <v>0</v>
          </cell>
          <cell r="V2227">
            <v>0</v>
          </cell>
          <cell r="W2227">
            <v>0</v>
          </cell>
          <cell r="X2227">
            <v>0</v>
          </cell>
          <cell r="Y2227">
            <v>0</v>
          </cell>
          <cell r="Z2227">
            <v>0</v>
          </cell>
          <cell r="AA2227">
            <v>0</v>
          </cell>
          <cell r="AC2227">
            <v>1992</v>
          </cell>
          <cell r="AD2227">
            <v>1</v>
          </cell>
          <cell r="AE2227">
            <v>0</v>
          </cell>
          <cell r="AF2227">
            <v>1</v>
          </cell>
        </row>
        <row r="2228">
          <cell r="A2228">
            <v>47</v>
          </cell>
          <cell r="B2228">
            <v>1</v>
          </cell>
          <cell r="C2228">
            <v>6</v>
          </cell>
          <cell r="D2228">
            <v>1</v>
          </cell>
          <cell r="E2228">
            <v>1</v>
          </cell>
          <cell r="F2228">
            <v>0.16311561436947911</v>
          </cell>
          <cell r="G2228">
            <v>0.98</v>
          </cell>
          <cell r="H2228">
            <v>21.764705882352942</v>
          </cell>
          <cell r="I2228">
            <v>0.01</v>
          </cell>
          <cell r="J2228">
            <v>0</v>
          </cell>
          <cell r="K2228">
            <v>0</v>
          </cell>
          <cell r="M2228">
            <v>2003</v>
          </cell>
          <cell r="N2228">
            <v>2052</v>
          </cell>
          <cell r="O2228">
            <v>1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C2228">
            <v>1992</v>
          </cell>
          <cell r="AD2228">
            <v>1</v>
          </cell>
          <cell r="AE2228">
            <v>0</v>
          </cell>
          <cell r="AF2228">
            <v>1</v>
          </cell>
        </row>
        <row r="2229">
          <cell r="A2229">
            <v>47</v>
          </cell>
          <cell r="B2229">
            <v>2</v>
          </cell>
          <cell r="C2229">
            <v>6</v>
          </cell>
          <cell r="D2229">
            <v>1</v>
          </cell>
          <cell r="E2229">
            <v>1</v>
          </cell>
          <cell r="F2229">
            <v>0</v>
          </cell>
          <cell r="G2229">
            <v>0.98</v>
          </cell>
          <cell r="H2229">
            <v>25</v>
          </cell>
          <cell r="I2229">
            <v>0.01</v>
          </cell>
          <cell r="J2229">
            <v>0</v>
          </cell>
          <cell r="K2229">
            <v>0</v>
          </cell>
          <cell r="M2229">
            <v>2013</v>
          </cell>
          <cell r="N2229">
            <v>2052</v>
          </cell>
          <cell r="O2229">
            <v>1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C2229">
            <v>1992</v>
          </cell>
          <cell r="AD2229">
            <v>1</v>
          </cell>
          <cell r="AE2229">
            <v>0</v>
          </cell>
          <cell r="AF2229">
            <v>1</v>
          </cell>
        </row>
        <row r="2230">
          <cell r="A2230">
            <v>48</v>
          </cell>
          <cell r="B2230">
            <v>1</v>
          </cell>
          <cell r="C2230">
            <v>6</v>
          </cell>
          <cell r="D2230">
            <v>1</v>
          </cell>
          <cell r="E2230">
            <v>2</v>
          </cell>
          <cell r="F2230">
            <v>0.44913425488265146</v>
          </cell>
          <cell r="G2230">
            <v>0.71050000000000002</v>
          </cell>
          <cell r="H2230">
            <v>8.4623504574243498</v>
          </cell>
          <cell r="I2230">
            <v>1.1259676284306828</v>
          </cell>
          <cell r="J2230">
            <v>0</v>
          </cell>
          <cell r="K2230">
            <v>0</v>
          </cell>
          <cell r="M2230">
            <v>2003</v>
          </cell>
          <cell r="N2230">
            <v>2003</v>
          </cell>
          <cell r="O2230">
            <v>1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X2230">
            <v>0</v>
          </cell>
          <cell r="Y2230">
            <v>0</v>
          </cell>
          <cell r="Z2230">
            <v>0</v>
          </cell>
          <cell r="AA2230">
            <v>0</v>
          </cell>
          <cell r="AC2230">
            <v>1992</v>
          </cell>
          <cell r="AD2230">
            <v>1</v>
          </cell>
          <cell r="AE2230">
            <v>0</v>
          </cell>
          <cell r="AF2230">
            <v>1</v>
          </cell>
        </row>
        <row r="2231">
          <cell r="A2231">
            <v>48</v>
          </cell>
          <cell r="B2231">
            <v>2</v>
          </cell>
          <cell r="C2231">
            <v>6</v>
          </cell>
          <cell r="D2231">
            <v>1</v>
          </cell>
          <cell r="E2231">
            <v>2</v>
          </cell>
          <cell r="F2231">
            <v>0</v>
          </cell>
          <cell r="G2231">
            <v>0.77525000000000011</v>
          </cell>
          <cell r="H2231">
            <v>9.2067075137052559</v>
          </cell>
          <cell r="I2231">
            <v>1.0319251854240568</v>
          </cell>
          <cell r="J2231">
            <v>0</v>
          </cell>
          <cell r="K2231">
            <v>0</v>
          </cell>
          <cell r="M2231">
            <v>2003</v>
          </cell>
          <cell r="N2231">
            <v>2022</v>
          </cell>
          <cell r="O2231">
            <v>1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0</v>
          </cell>
          <cell r="Y2231">
            <v>0</v>
          </cell>
          <cell r="Z2231">
            <v>0</v>
          </cell>
          <cell r="AA2231">
            <v>0</v>
          </cell>
          <cell r="AC2231">
            <v>1992</v>
          </cell>
          <cell r="AD2231">
            <v>1</v>
          </cell>
          <cell r="AE2231">
            <v>0</v>
          </cell>
          <cell r="AF2231">
            <v>1</v>
          </cell>
        </row>
        <row r="2232">
          <cell r="A2232">
            <v>48</v>
          </cell>
          <cell r="B2232">
            <v>3</v>
          </cell>
          <cell r="C2232">
            <v>6</v>
          </cell>
          <cell r="D2232">
            <v>1</v>
          </cell>
          <cell r="E2232">
            <v>2</v>
          </cell>
          <cell r="F2232">
            <v>0</v>
          </cell>
          <cell r="G2232">
            <v>0.87525000000000008</v>
          </cell>
          <cell r="H2232">
            <v>11.782347900599827</v>
          </cell>
          <cell r="I2232">
            <v>2.656383890317052</v>
          </cell>
          <cell r="J2232">
            <v>0</v>
          </cell>
          <cell r="K2232">
            <v>0</v>
          </cell>
          <cell r="M2232">
            <v>2013</v>
          </cell>
          <cell r="N2232">
            <v>2052</v>
          </cell>
          <cell r="O2232">
            <v>1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C2232">
            <v>1992</v>
          </cell>
          <cell r="AD2232">
            <v>1</v>
          </cell>
          <cell r="AE2232">
            <v>0</v>
          </cell>
          <cell r="AF2232">
            <v>1</v>
          </cell>
        </row>
        <row r="2233">
          <cell r="A2233">
            <v>48</v>
          </cell>
          <cell r="B2233">
            <v>4</v>
          </cell>
          <cell r="C2233">
            <v>6</v>
          </cell>
          <cell r="D2233">
            <v>1</v>
          </cell>
          <cell r="E2233">
            <v>2</v>
          </cell>
          <cell r="F2233">
            <v>0</v>
          </cell>
          <cell r="G2233">
            <v>0.78525</v>
          </cell>
          <cell r="H2233">
            <v>10.948081264108351</v>
          </cell>
          <cell r="I2233">
            <v>1.0319251854240568</v>
          </cell>
          <cell r="J2233">
            <v>0</v>
          </cell>
          <cell r="K2233">
            <v>0</v>
          </cell>
          <cell r="M2233">
            <v>2020</v>
          </cell>
          <cell r="N2233">
            <v>2052</v>
          </cell>
          <cell r="O2233">
            <v>1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C2233">
            <v>1992</v>
          </cell>
          <cell r="AD2233">
            <v>1</v>
          </cell>
          <cell r="AE2233">
            <v>0</v>
          </cell>
          <cell r="AF2233">
            <v>1</v>
          </cell>
        </row>
        <row r="2234">
          <cell r="A2234">
            <v>48</v>
          </cell>
          <cell r="B2234">
            <v>5</v>
          </cell>
          <cell r="C2234">
            <v>6</v>
          </cell>
          <cell r="D2234">
            <v>1</v>
          </cell>
          <cell r="E2234">
            <v>2</v>
          </cell>
          <cell r="F2234">
            <v>0</v>
          </cell>
          <cell r="G2234">
            <v>0.87525000000000008</v>
          </cell>
          <cell r="H2234">
            <v>11.782347900599827</v>
          </cell>
          <cell r="I2234">
            <v>2.656383890317052</v>
          </cell>
          <cell r="J2234">
            <v>0</v>
          </cell>
          <cell r="K2234">
            <v>0</v>
          </cell>
          <cell r="M2234">
            <v>2020</v>
          </cell>
          <cell r="N2234">
            <v>2052</v>
          </cell>
          <cell r="O2234">
            <v>1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C2234">
            <v>1992</v>
          </cell>
          <cell r="AD2234">
            <v>1</v>
          </cell>
          <cell r="AE2234">
            <v>0</v>
          </cell>
          <cell r="AF2234">
            <v>1</v>
          </cell>
        </row>
        <row r="2235">
          <cell r="A2235">
            <v>48</v>
          </cell>
          <cell r="B2235">
            <v>6</v>
          </cell>
          <cell r="C2235">
            <v>6</v>
          </cell>
          <cell r="D2235">
            <v>1</v>
          </cell>
          <cell r="E2235">
            <v>2</v>
          </cell>
          <cell r="F2235">
            <v>0</v>
          </cell>
          <cell r="G2235">
            <v>0.78525</v>
          </cell>
          <cell r="H2235">
            <v>10.948081264108351</v>
          </cell>
          <cell r="I2235">
            <v>1.0319251854240568</v>
          </cell>
          <cell r="J2235">
            <v>0</v>
          </cell>
          <cell r="K2235">
            <v>0</v>
          </cell>
          <cell r="M2235">
            <v>2030</v>
          </cell>
          <cell r="N2235">
            <v>2052</v>
          </cell>
          <cell r="O2235">
            <v>1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C2235">
            <v>1992</v>
          </cell>
          <cell r="AD2235">
            <v>1</v>
          </cell>
          <cell r="AE2235">
            <v>0</v>
          </cell>
          <cell r="AF2235">
            <v>1</v>
          </cell>
        </row>
        <row r="2236">
          <cell r="A2236">
            <v>48</v>
          </cell>
          <cell r="B2236">
            <v>7</v>
          </cell>
          <cell r="C2236">
            <v>6</v>
          </cell>
          <cell r="D2236">
            <v>1</v>
          </cell>
          <cell r="E2236">
            <v>2</v>
          </cell>
          <cell r="F2236">
            <v>0</v>
          </cell>
          <cell r="G2236">
            <v>0.88525000000000009</v>
          </cell>
          <cell r="H2236">
            <v>11.782347900599827</v>
          </cell>
          <cell r="I2236">
            <v>2.656383890317052</v>
          </cell>
          <cell r="J2236">
            <v>0</v>
          </cell>
          <cell r="K2236">
            <v>0</v>
          </cell>
          <cell r="M2236">
            <v>2030</v>
          </cell>
          <cell r="N2236">
            <v>2052</v>
          </cell>
          <cell r="O2236">
            <v>1</v>
          </cell>
          <cell r="Q2236">
            <v>0</v>
          </cell>
          <cell r="R2236">
            <v>0</v>
          </cell>
          <cell r="S2236">
            <v>0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  <cell r="X2236">
            <v>0</v>
          </cell>
          <cell r="Y2236">
            <v>0</v>
          </cell>
          <cell r="Z2236">
            <v>0</v>
          </cell>
          <cell r="AA2236">
            <v>0</v>
          </cell>
          <cell r="AC2236">
            <v>1992</v>
          </cell>
          <cell r="AD2236">
            <v>1</v>
          </cell>
          <cell r="AE2236">
            <v>0</v>
          </cell>
          <cell r="AF2236">
            <v>1</v>
          </cell>
        </row>
        <row r="2237">
          <cell r="A2237">
            <v>49</v>
          </cell>
          <cell r="B2237">
            <v>1</v>
          </cell>
          <cell r="C2237">
            <v>6</v>
          </cell>
          <cell r="D2237">
            <v>1</v>
          </cell>
          <cell r="E2237">
            <v>2</v>
          </cell>
          <cell r="F2237">
            <v>0.22176137365680504</v>
          </cell>
          <cell r="G2237">
            <v>0.76</v>
          </cell>
          <cell r="H2237">
            <v>29.358552631578949</v>
          </cell>
          <cell r="I2237">
            <v>0.78947368421052633</v>
          </cell>
          <cell r="J2237">
            <v>0</v>
          </cell>
          <cell r="K2237">
            <v>0</v>
          </cell>
          <cell r="M2237">
            <v>2003</v>
          </cell>
          <cell r="N2237">
            <v>2003</v>
          </cell>
          <cell r="O2237">
            <v>1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C2237">
            <v>1992</v>
          </cell>
          <cell r="AD2237">
            <v>1</v>
          </cell>
          <cell r="AE2237">
            <v>0</v>
          </cell>
          <cell r="AF2237">
            <v>1</v>
          </cell>
        </row>
        <row r="2238">
          <cell r="A2238">
            <v>49</v>
          </cell>
          <cell r="B2238">
            <v>2</v>
          </cell>
          <cell r="C2238">
            <v>6</v>
          </cell>
          <cell r="D2238">
            <v>1</v>
          </cell>
          <cell r="E2238">
            <v>2</v>
          </cell>
          <cell r="F2238">
            <v>0</v>
          </cell>
          <cell r="G2238">
            <v>0.77</v>
          </cell>
          <cell r="H2238">
            <v>30.113636363636363</v>
          </cell>
          <cell r="I2238">
            <v>0.77922077922077926</v>
          </cell>
          <cell r="J2238">
            <v>0</v>
          </cell>
          <cell r="K2238">
            <v>0</v>
          </cell>
          <cell r="M2238">
            <v>2003</v>
          </cell>
          <cell r="N2238">
            <v>2052</v>
          </cell>
          <cell r="O2238">
            <v>1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C2238">
            <v>1992</v>
          </cell>
          <cell r="AD2238">
            <v>1</v>
          </cell>
          <cell r="AE2238">
            <v>0</v>
          </cell>
          <cell r="AF2238">
            <v>1</v>
          </cell>
        </row>
        <row r="2239">
          <cell r="A2239">
            <v>49</v>
          </cell>
          <cell r="B2239">
            <v>3</v>
          </cell>
          <cell r="C2239">
            <v>6</v>
          </cell>
          <cell r="D2239">
            <v>1</v>
          </cell>
          <cell r="E2239">
            <v>2</v>
          </cell>
          <cell r="F2239">
            <v>0</v>
          </cell>
          <cell r="G2239">
            <v>0.8</v>
          </cell>
          <cell r="H2239">
            <v>31.640625</v>
          </cell>
          <cell r="I2239">
            <v>0.75</v>
          </cell>
          <cell r="J2239">
            <v>0</v>
          </cell>
          <cell r="K2239">
            <v>0</v>
          </cell>
          <cell r="M2239">
            <v>2003</v>
          </cell>
          <cell r="N2239">
            <v>2052</v>
          </cell>
          <cell r="O2239">
            <v>1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C2239">
            <v>1992</v>
          </cell>
          <cell r="AD2239">
            <v>1</v>
          </cell>
          <cell r="AE2239">
            <v>0</v>
          </cell>
          <cell r="AF2239">
            <v>1</v>
          </cell>
        </row>
        <row r="2240">
          <cell r="A2240">
            <v>49</v>
          </cell>
          <cell r="B2240">
            <v>4</v>
          </cell>
          <cell r="C2240">
            <v>6</v>
          </cell>
          <cell r="D2240">
            <v>1</v>
          </cell>
          <cell r="E2240">
            <v>2</v>
          </cell>
          <cell r="F2240">
            <v>0</v>
          </cell>
          <cell r="G2240">
            <v>0.85</v>
          </cell>
          <cell r="H2240">
            <v>33.970588235294116</v>
          </cell>
          <cell r="I2240">
            <v>0.70588235294117652</v>
          </cell>
          <cell r="J2240">
            <v>0</v>
          </cell>
          <cell r="K2240">
            <v>0</v>
          </cell>
          <cell r="M2240">
            <v>2003</v>
          </cell>
          <cell r="N2240">
            <v>2052</v>
          </cell>
          <cell r="O2240">
            <v>1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C2240">
            <v>1992</v>
          </cell>
          <cell r="AD2240">
            <v>1</v>
          </cell>
          <cell r="AE2240">
            <v>0</v>
          </cell>
          <cell r="AF2240">
            <v>1</v>
          </cell>
        </row>
        <row r="2241">
          <cell r="A2241">
            <v>49</v>
          </cell>
          <cell r="B2241">
            <v>5</v>
          </cell>
          <cell r="C2241">
            <v>6</v>
          </cell>
          <cell r="D2241">
            <v>1</v>
          </cell>
          <cell r="E2241">
            <v>2</v>
          </cell>
          <cell r="F2241">
            <v>0</v>
          </cell>
          <cell r="G2241">
            <v>0.98</v>
          </cell>
          <cell r="H2241">
            <v>32.33418367346939</v>
          </cell>
          <cell r="I2241">
            <v>0.61224489795918369</v>
          </cell>
          <cell r="J2241">
            <v>0</v>
          </cell>
          <cell r="K2241">
            <v>0</v>
          </cell>
          <cell r="M2241">
            <v>2003</v>
          </cell>
          <cell r="N2241">
            <v>2052</v>
          </cell>
          <cell r="O2241">
            <v>1</v>
          </cell>
          <cell r="Q2241">
            <v>0</v>
          </cell>
          <cell r="R2241">
            <v>0</v>
          </cell>
          <cell r="S2241">
            <v>0</v>
          </cell>
          <cell r="T2241">
            <v>0</v>
          </cell>
          <cell r="U2241">
            <v>0</v>
          </cell>
          <cell r="V2241">
            <v>0</v>
          </cell>
          <cell r="W2241">
            <v>0</v>
          </cell>
          <cell r="X2241">
            <v>0</v>
          </cell>
          <cell r="Y2241">
            <v>0</v>
          </cell>
          <cell r="Z2241">
            <v>0</v>
          </cell>
          <cell r="AA2241">
            <v>0</v>
          </cell>
          <cell r="AC2241">
            <v>1992</v>
          </cell>
          <cell r="AD2241">
            <v>1</v>
          </cell>
          <cell r="AE2241">
            <v>0</v>
          </cell>
          <cell r="AF2241">
            <v>1</v>
          </cell>
        </row>
        <row r="2242">
          <cell r="A2242">
            <v>49</v>
          </cell>
          <cell r="B2242">
            <v>6</v>
          </cell>
          <cell r="C2242">
            <v>6</v>
          </cell>
          <cell r="D2242">
            <v>1</v>
          </cell>
          <cell r="E2242">
            <v>2</v>
          </cell>
          <cell r="F2242">
            <v>0</v>
          </cell>
          <cell r="G2242">
            <v>0.82</v>
          </cell>
          <cell r="H2242">
            <v>32.621951219512198</v>
          </cell>
          <cell r="I2242">
            <v>0.73170731707317072</v>
          </cell>
          <cell r="J2242">
            <v>0</v>
          </cell>
          <cell r="K2242">
            <v>0</v>
          </cell>
          <cell r="M2242">
            <v>2020</v>
          </cell>
          <cell r="N2242">
            <v>2052</v>
          </cell>
          <cell r="O2242">
            <v>1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C2242">
            <v>1992</v>
          </cell>
          <cell r="AD2242">
            <v>1</v>
          </cell>
          <cell r="AE2242">
            <v>0</v>
          </cell>
          <cell r="AF2242">
            <v>1</v>
          </cell>
        </row>
        <row r="2243">
          <cell r="A2243">
            <v>49</v>
          </cell>
          <cell r="B2243">
            <v>7</v>
          </cell>
          <cell r="C2243">
            <v>6</v>
          </cell>
          <cell r="D2243">
            <v>1</v>
          </cell>
          <cell r="E2243">
            <v>2</v>
          </cell>
          <cell r="F2243">
            <v>0</v>
          </cell>
          <cell r="G2243">
            <v>0.98</v>
          </cell>
          <cell r="H2243">
            <v>32.33418367346939</v>
          </cell>
          <cell r="I2243">
            <v>0.61224489795918369</v>
          </cell>
          <cell r="J2243">
            <v>0</v>
          </cell>
          <cell r="K2243">
            <v>0</v>
          </cell>
          <cell r="M2243">
            <v>2020</v>
          </cell>
          <cell r="N2243">
            <v>2052</v>
          </cell>
          <cell r="O2243">
            <v>1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  <cell r="V2243">
            <v>0</v>
          </cell>
          <cell r="W2243">
            <v>0</v>
          </cell>
          <cell r="X2243">
            <v>0</v>
          </cell>
          <cell r="Y2243">
            <v>0</v>
          </cell>
          <cell r="Z2243">
            <v>0</v>
          </cell>
          <cell r="AA2243">
            <v>0</v>
          </cell>
          <cell r="AC2243">
            <v>1992</v>
          </cell>
          <cell r="AD2243">
            <v>1</v>
          </cell>
          <cell r="AE2243">
            <v>0</v>
          </cell>
          <cell r="AF2243">
            <v>1</v>
          </cell>
        </row>
        <row r="2244">
          <cell r="A2244">
            <v>49</v>
          </cell>
          <cell r="B2244">
            <v>8</v>
          </cell>
          <cell r="C2244">
            <v>6</v>
          </cell>
          <cell r="D2244">
            <v>1</v>
          </cell>
          <cell r="E2244">
            <v>2</v>
          </cell>
          <cell r="F2244">
            <v>0</v>
          </cell>
          <cell r="G2244">
            <v>0.83</v>
          </cell>
          <cell r="H2244">
            <v>33.057228915662648</v>
          </cell>
          <cell r="I2244">
            <v>0.72289156626506024</v>
          </cell>
          <cell r="J2244">
            <v>0</v>
          </cell>
          <cell r="K2244">
            <v>0</v>
          </cell>
          <cell r="M2244">
            <v>2030</v>
          </cell>
          <cell r="N2244">
            <v>2052</v>
          </cell>
          <cell r="O2244">
            <v>1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  <cell r="V2244">
            <v>0</v>
          </cell>
          <cell r="W2244">
            <v>0</v>
          </cell>
          <cell r="X2244">
            <v>0</v>
          </cell>
          <cell r="Y2244">
            <v>0</v>
          </cell>
          <cell r="Z2244">
            <v>0</v>
          </cell>
          <cell r="AA2244">
            <v>0</v>
          </cell>
          <cell r="AC2244">
            <v>1992</v>
          </cell>
          <cell r="AD2244">
            <v>1</v>
          </cell>
          <cell r="AE2244">
            <v>0</v>
          </cell>
          <cell r="AF2244">
            <v>1</v>
          </cell>
        </row>
        <row r="2245">
          <cell r="A2245">
            <v>50</v>
          </cell>
          <cell r="B2245">
            <v>1</v>
          </cell>
          <cell r="C2245">
            <v>6</v>
          </cell>
          <cell r="D2245">
            <v>1</v>
          </cell>
          <cell r="E2245">
            <v>3</v>
          </cell>
          <cell r="F2245">
            <v>3.6799399730686085E-3</v>
          </cell>
          <cell r="G2245">
            <v>0.76049999999999995</v>
          </cell>
          <cell r="H2245">
            <v>14.464168310322156</v>
          </cell>
          <cell r="I2245">
            <v>1.051939513477975</v>
          </cell>
          <cell r="J2245">
            <v>0</v>
          </cell>
          <cell r="K2245">
            <v>0</v>
          </cell>
          <cell r="M2245">
            <v>2003</v>
          </cell>
          <cell r="N2245">
            <v>2003</v>
          </cell>
          <cell r="O2245">
            <v>1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C2245">
            <v>1992</v>
          </cell>
          <cell r="AD2245">
            <v>1</v>
          </cell>
          <cell r="AE2245">
            <v>0</v>
          </cell>
          <cell r="AF2245">
            <v>1</v>
          </cell>
        </row>
        <row r="2246">
          <cell r="A2246">
            <v>50</v>
          </cell>
          <cell r="B2246">
            <v>2</v>
          </cell>
          <cell r="C2246">
            <v>6</v>
          </cell>
          <cell r="D2246">
            <v>1</v>
          </cell>
          <cell r="E2246">
            <v>3</v>
          </cell>
          <cell r="F2246">
            <v>0</v>
          </cell>
          <cell r="G2246">
            <v>0.78525</v>
          </cell>
          <cell r="H2246">
            <v>14.008277618592803</v>
          </cell>
          <cell r="I2246">
            <v>1.0187838268067493</v>
          </cell>
          <cell r="J2246">
            <v>0</v>
          </cell>
          <cell r="K2246">
            <v>0</v>
          </cell>
          <cell r="M2246">
            <v>2003</v>
          </cell>
          <cell r="N2246">
            <v>2022</v>
          </cell>
          <cell r="O2246">
            <v>1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C2246">
            <v>1992</v>
          </cell>
          <cell r="AD2246">
            <v>1</v>
          </cell>
          <cell r="AE2246">
            <v>0</v>
          </cell>
          <cell r="AF2246">
            <v>1</v>
          </cell>
        </row>
        <row r="2247">
          <cell r="A2247">
            <v>50</v>
          </cell>
          <cell r="B2247">
            <v>3</v>
          </cell>
          <cell r="C2247">
            <v>6</v>
          </cell>
          <cell r="D2247">
            <v>1</v>
          </cell>
          <cell r="E2247">
            <v>3</v>
          </cell>
          <cell r="F2247">
            <v>0</v>
          </cell>
          <cell r="G2247">
            <v>0.79525000000000001</v>
          </cell>
          <cell r="H2247">
            <v>14.5813435211716</v>
          </cell>
          <cell r="I2247">
            <v>1.0187838268067493</v>
          </cell>
          <cell r="J2247">
            <v>0</v>
          </cell>
          <cell r="K2247">
            <v>0</v>
          </cell>
          <cell r="M2247">
            <v>2010</v>
          </cell>
          <cell r="N2247">
            <v>2022</v>
          </cell>
          <cell r="O2247">
            <v>1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  <cell r="V2247">
            <v>0</v>
          </cell>
          <cell r="W2247">
            <v>0</v>
          </cell>
          <cell r="X2247">
            <v>0</v>
          </cell>
          <cell r="Y2247">
            <v>0</v>
          </cell>
          <cell r="Z2247">
            <v>0</v>
          </cell>
          <cell r="AA2247">
            <v>0</v>
          </cell>
          <cell r="AC2247">
            <v>1992</v>
          </cell>
          <cell r="AD2247">
            <v>1</v>
          </cell>
          <cell r="AE2247">
            <v>0</v>
          </cell>
          <cell r="AF2247">
            <v>1</v>
          </cell>
        </row>
        <row r="2248">
          <cell r="A2248">
            <v>50</v>
          </cell>
          <cell r="B2248">
            <v>4</v>
          </cell>
          <cell r="C2248">
            <v>6</v>
          </cell>
          <cell r="D2248">
            <v>1</v>
          </cell>
          <cell r="E2248">
            <v>3</v>
          </cell>
          <cell r="F2248">
            <v>0</v>
          </cell>
          <cell r="G2248">
            <v>0.79525000000000001</v>
          </cell>
          <cell r="H2248">
            <v>14.397988054071046</v>
          </cell>
          <cell r="I2248">
            <v>1.0059729644765796</v>
          </cell>
          <cell r="J2248">
            <v>0</v>
          </cell>
          <cell r="K2248">
            <v>0</v>
          </cell>
          <cell r="M2248">
            <v>2010</v>
          </cell>
          <cell r="N2248">
            <v>2052</v>
          </cell>
          <cell r="O2248">
            <v>1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C2248">
            <v>1992</v>
          </cell>
          <cell r="AD2248">
            <v>1</v>
          </cell>
          <cell r="AE2248">
            <v>0</v>
          </cell>
          <cell r="AF2248">
            <v>1</v>
          </cell>
        </row>
        <row r="2249">
          <cell r="A2249">
            <v>50</v>
          </cell>
          <cell r="B2249">
            <v>5</v>
          </cell>
          <cell r="C2249">
            <v>6</v>
          </cell>
          <cell r="D2249">
            <v>1</v>
          </cell>
          <cell r="E2249">
            <v>3</v>
          </cell>
          <cell r="F2249">
            <v>0</v>
          </cell>
          <cell r="G2249">
            <v>0.79525000000000001</v>
          </cell>
          <cell r="H2249">
            <v>14.397988054071046</v>
          </cell>
          <cell r="I2249">
            <v>1.0059729644765796</v>
          </cell>
          <cell r="J2249">
            <v>0</v>
          </cell>
          <cell r="K2249">
            <v>0</v>
          </cell>
          <cell r="M2249">
            <v>2020</v>
          </cell>
          <cell r="N2249">
            <v>2052</v>
          </cell>
          <cell r="O2249">
            <v>1</v>
          </cell>
          <cell r="Q2249">
            <v>0</v>
          </cell>
          <cell r="R2249">
            <v>0</v>
          </cell>
          <cell r="S2249">
            <v>0</v>
          </cell>
          <cell r="T2249">
            <v>0</v>
          </cell>
          <cell r="U2249">
            <v>0</v>
          </cell>
          <cell r="V2249">
            <v>0</v>
          </cell>
          <cell r="W2249">
            <v>0</v>
          </cell>
          <cell r="X2249">
            <v>0</v>
          </cell>
          <cell r="Y2249">
            <v>0</v>
          </cell>
          <cell r="Z2249">
            <v>0</v>
          </cell>
          <cell r="AA2249">
            <v>0</v>
          </cell>
          <cell r="AC2249">
            <v>1992</v>
          </cell>
          <cell r="AD2249">
            <v>1</v>
          </cell>
          <cell r="AE2249">
            <v>0</v>
          </cell>
          <cell r="AF2249">
            <v>1</v>
          </cell>
        </row>
        <row r="2250">
          <cell r="A2250">
            <v>51</v>
          </cell>
          <cell r="B2250">
            <v>1</v>
          </cell>
          <cell r="C2250">
            <v>6</v>
          </cell>
          <cell r="D2250">
            <v>1</v>
          </cell>
          <cell r="E2250">
            <v>3</v>
          </cell>
          <cell r="F2250">
            <v>5.3981456733912031E-3</v>
          </cell>
          <cell r="G2250">
            <v>0.79</v>
          </cell>
          <cell r="H2250">
            <v>17.827004219409282</v>
          </cell>
          <cell r="I2250">
            <v>0.17405063291139242</v>
          </cell>
          <cell r="J2250">
            <v>0</v>
          </cell>
          <cell r="K2250">
            <v>0</v>
          </cell>
          <cell r="M2250">
            <v>2003</v>
          </cell>
          <cell r="N2250">
            <v>2003</v>
          </cell>
          <cell r="O2250">
            <v>1</v>
          </cell>
          <cell r="Q2250">
            <v>0</v>
          </cell>
          <cell r="R2250">
            <v>0</v>
          </cell>
          <cell r="S2250">
            <v>0</v>
          </cell>
          <cell r="T2250">
            <v>0</v>
          </cell>
          <cell r="U2250">
            <v>0</v>
          </cell>
          <cell r="V2250">
            <v>0</v>
          </cell>
          <cell r="W2250">
            <v>0</v>
          </cell>
          <cell r="X2250">
            <v>0</v>
          </cell>
          <cell r="Y2250">
            <v>0</v>
          </cell>
          <cell r="Z2250">
            <v>0</v>
          </cell>
          <cell r="AA2250">
            <v>0</v>
          </cell>
          <cell r="AC2250">
            <v>1992</v>
          </cell>
          <cell r="AD2250">
            <v>1</v>
          </cell>
          <cell r="AE2250">
            <v>0</v>
          </cell>
          <cell r="AF2250">
            <v>1</v>
          </cell>
        </row>
        <row r="2251">
          <cell r="A2251">
            <v>51</v>
          </cell>
          <cell r="B2251">
            <v>2</v>
          </cell>
          <cell r="C2251">
            <v>6</v>
          </cell>
          <cell r="D2251">
            <v>1</v>
          </cell>
          <cell r="E2251">
            <v>3</v>
          </cell>
          <cell r="F2251">
            <v>0</v>
          </cell>
          <cell r="G2251">
            <v>0.81</v>
          </cell>
          <cell r="H2251">
            <v>19.032921810699587</v>
          </cell>
          <cell r="I2251">
            <v>0.16975308641975309</v>
          </cell>
          <cell r="J2251">
            <v>0</v>
          </cell>
          <cell r="K2251">
            <v>0</v>
          </cell>
          <cell r="M2251">
            <v>2003</v>
          </cell>
          <cell r="N2251">
            <v>2011</v>
          </cell>
          <cell r="O2251">
            <v>1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C2251">
            <v>1992</v>
          </cell>
          <cell r="AD2251">
            <v>1</v>
          </cell>
          <cell r="AE2251">
            <v>0</v>
          </cell>
          <cell r="AF2251">
            <v>1</v>
          </cell>
        </row>
        <row r="2252">
          <cell r="A2252">
            <v>51</v>
          </cell>
          <cell r="B2252">
            <v>3</v>
          </cell>
          <cell r="C2252">
            <v>6</v>
          </cell>
          <cell r="D2252">
            <v>1</v>
          </cell>
          <cell r="E2252">
            <v>3</v>
          </cell>
          <cell r="F2252">
            <v>0</v>
          </cell>
          <cell r="G2252">
            <v>0.82</v>
          </cell>
          <cell r="H2252">
            <v>19.817073170731707</v>
          </cell>
          <cell r="I2252">
            <v>0.1676829268292683</v>
          </cell>
          <cell r="J2252">
            <v>0</v>
          </cell>
          <cell r="K2252">
            <v>0</v>
          </cell>
          <cell r="M2252">
            <v>2003</v>
          </cell>
          <cell r="N2252">
            <v>2011</v>
          </cell>
          <cell r="O2252">
            <v>1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C2252">
            <v>1992</v>
          </cell>
          <cell r="AD2252">
            <v>1</v>
          </cell>
          <cell r="AE2252">
            <v>0</v>
          </cell>
          <cell r="AF2252">
            <v>1</v>
          </cell>
        </row>
        <row r="2253">
          <cell r="A2253">
            <v>51</v>
          </cell>
          <cell r="B2253">
            <v>4</v>
          </cell>
          <cell r="C2253">
            <v>6</v>
          </cell>
          <cell r="D2253">
            <v>1</v>
          </cell>
          <cell r="E2253">
            <v>3</v>
          </cell>
          <cell r="F2253">
            <v>0</v>
          </cell>
          <cell r="G2253">
            <v>0.83</v>
          </cell>
          <cell r="H2253">
            <v>20.682730923694781</v>
          </cell>
          <cell r="I2253">
            <v>0.16566265060240964</v>
          </cell>
          <cell r="J2253">
            <v>0</v>
          </cell>
          <cell r="K2253">
            <v>0</v>
          </cell>
          <cell r="M2253">
            <v>2003</v>
          </cell>
          <cell r="N2253">
            <v>2052</v>
          </cell>
          <cell r="O2253">
            <v>1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  <cell r="V2253">
            <v>0</v>
          </cell>
          <cell r="W2253">
            <v>0</v>
          </cell>
          <cell r="X2253">
            <v>0</v>
          </cell>
          <cell r="Y2253">
            <v>0</v>
          </cell>
          <cell r="Z2253">
            <v>0</v>
          </cell>
          <cell r="AA2253">
            <v>0</v>
          </cell>
          <cell r="AC2253">
            <v>1992</v>
          </cell>
          <cell r="AD2253">
            <v>1</v>
          </cell>
          <cell r="AE2253">
            <v>0</v>
          </cell>
          <cell r="AF2253">
            <v>1</v>
          </cell>
        </row>
        <row r="2254">
          <cell r="A2254">
            <v>51</v>
          </cell>
          <cell r="B2254">
            <v>5</v>
          </cell>
          <cell r="C2254">
            <v>6</v>
          </cell>
          <cell r="D2254">
            <v>1</v>
          </cell>
          <cell r="E2254">
            <v>3</v>
          </cell>
          <cell r="F2254">
            <v>0</v>
          </cell>
          <cell r="G2254">
            <v>0.89</v>
          </cell>
          <cell r="H2254">
            <v>30.898876404494381</v>
          </cell>
          <cell r="I2254">
            <v>0.1544943820224719</v>
          </cell>
          <cell r="J2254">
            <v>0</v>
          </cell>
          <cell r="K2254">
            <v>0</v>
          </cell>
          <cell r="M2254">
            <v>2013</v>
          </cell>
          <cell r="N2254">
            <v>2052</v>
          </cell>
          <cell r="O2254">
            <v>1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C2254">
            <v>1992</v>
          </cell>
          <cell r="AD2254">
            <v>1</v>
          </cell>
          <cell r="AE2254">
            <v>0</v>
          </cell>
          <cell r="AF2254">
            <v>1</v>
          </cell>
        </row>
        <row r="2255">
          <cell r="A2255">
            <v>51</v>
          </cell>
          <cell r="B2255">
            <v>6</v>
          </cell>
          <cell r="C2255">
            <v>6</v>
          </cell>
          <cell r="D2255">
            <v>1</v>
          </cell>
          <cell r="E2255">
            <v>3</v>
          </cell>
          <cell r="F2255">
            <v>0</v>
          </cell>
          <cell r="G2255">
            <v>0.83</v>
          </cell>
          <cell r="H2255">
            <v>20.682730923694781</v>
          </cell>
          <cell r="I2255">
            <v>0.16566265060240964</v>
          </cell>
          <cell r="J2255">
            <v>0</v>
          </cell>
          <cell r="K2255">
            <v>0</v>
          </cell>
          <cell r="M2255">
            <v>2020</v>
          </cell>
          <cell r="N2255">
            <v>2052</v>
          </cell>
          <cell r="O2255">
            <v>1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C2255">
            <v>1992</v>
          </cell>
          <cell r="AD2255">
            <v>1</v>
          </cell>
          <cell r="AE2255">
            <v>0</v>
          </cell>
          <cell r="AF2255">
            <v>1</v>
          </cell>
        </row>
        <row r="2256">
          <cell r="A2256">
            <v>51</v>
          </cell>
          <cell r="B2256">
            <v>7</v>
          </cell>
          <cell r="C2256">
            <v>6</v>
          </cell>
          <cell r="D2256">
            <v>1</v>
          </cell>
          <cell r="E2256">
            <v>3</v>
          </cell>
          <cell r="F2256">
            <v>0</v>
          </cell>
          <cell r="G2256">
            <v>0.89</v>
          </cell>
          <cell r="H2256">
            <v>30.898876404494381</v>
          </cell>
          <cell r="I2256">
            <v>0.1544943820224719</v>
          </cell>
          <cell r="J2256">
            <v>0</v>
          </cell>
          <cell r="K2256">
            <v>0</v>
          </cell>
          <cell r="M2256">
            <v>2020</v>
          </cell>
          <cell r="N2256">
            <v>2052</v>
          </cell>
          <cell r="O2256">
            <v>1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C2256">
            <v>1992</v>
          </cell>
          <cell r="AD2256">
            <v>1</v>
          </cell>
          <cell r="AE2256">
            <v>0</v>
          </cell>
          <cell r="AF2256">
            <v>1</v>
          </cell>
        </row>
        <row r="2257">
          <cell r="A2257">
            <v>6</v>
          </cell>
          <cell r="B2257">
            <v>1</v>
          </cell>
          <cell r="C2257">
            <v>6</v>
          </cell>
          <cell r="D2257">
            <v>2</v>
          </cell>
          <cell r="E2257">
            <v>1</v>
          </cell>
          <cell r="F2257">
            <v>0.12369647821296061</v>
          </cell>
          <cell r="G2257">
            <v>2.7256740914419697</v>
          </cell>
          <cell r="H2257">
            <v>67.777777777777771</v>
          </cell>
          <cell r="I2257">
            <v>1.4722222222222223</v>
          </cell>
          <cell r="J2257">
            <v>0</v>
          </cell>
          <cell r="K2257">
            <v>0</v>
          </cell>
          <cell r="M2257">
            <v>2003</v>
          </cell>
          <cell r="N2257">
            <v>2009</v>
          </cell>
          <cell r="O2257">
            <v>1</v>
          </cell>
          <cell r="Q2257">
            <v>1</v>
          </cell>
          <cell r="R2257">
            <v>1</v>
          </cell>
          <cell r="S2257">
            <v>1</v>
          </cell>
          <cell r="T2257">
            <v>1</v>
          </cell>
          <cell r="U2257">
            <v>1</v>
          </cell>
          <cell r="V2257">
            <v>1</v>
          </cell>
          <cell r="W2257">
            <v>1</v>
          </cell>
          <cell r="X2257">
            <v>1</v>
          </cell>
          <cell r="Y2257">
            <v>1</v>
          </cell>
          <cell r="Z2257">
            <v>1</v>
          </cell>
          <cell r="AA2257">
            <v>1</v>
          </cell>
          <cell r="AC2257">
            <v>1992</v>
          </cell>
          <cell r="AD2257">
            <v>1</v>
          </cell>
          <cell r="AE2257">
            <v>0</v>
          </cell>
          <cell r="AF2257">
            <v>1</v>
          </cell>
        </row>
        <row r="2258">
          <cell r="A2258">
            <v>6</v>
          </cell>
          <cell r="B2258">
            <v>2</v>
          </cell>
          <cell r="C2258">
            <v>6</v>
          </cell>
          <cell r="D2258">
            <v>2</v>
          </cell>
          <cell r="E2258">
            <v>1</v>
          </cell>
          <cell r="F2258">
            <v>0</v>
          </cell>
          <cell r="G2258">
            <v>2.9894490035169987</v>
          </cell>
          <cell r="H2258">
            <v>81.388888888888886</v>
          </cell>
          <cell r="I2258">
            <v>1.4722222222222223</v>
          </cell>
          <cell r="J2258">
            <v>0</v>
          </cell>
          <cell r="K2258">
            <v>0</v>
          </cell>
          <cell r="M2258">
            <v>2003</v>
          </cell>
          <cell r="N2258">
            <v>2009</v>
          </cell>
          <cell r="O2258">
            <v>1</v>
          </cell>
          <cell r="Q2258">
            <v>1</v>
          </cell>
          <cell r="R2258">
            <v>1</v>
          </cell>
          <cell r="S2258">
            <v>1</v>
          </cell>
          <cell r="T2258">
            <v>1</v>
          </cell>
          <cell r="U2258">
            <v>1</v>
          </cell>
          <cell r="V2258">
            <v>1</v>
          </cell>
          <cell r="W2258">
            <v>1</v>
          </cell>
          <cell r="X2258">
            <v>1</v>
          </cell>
          <cell r="Y2258">
            <v>1</v>
          </cell>
          <cell r="Z2258">
            <v>1</v>
          </cell>
          <cell r="AA2258">
            <v>1</v>
          </cell>
          <cell r="AC2258">
            <v>1992</v>
          </cell>
          <cell r="AD2258">
            <v>1</v>
          </cell>
          <cell r="AE2258">
            <v>0</v>
          </cell>
          <cell r="AF2258">
            <v>1</v>
          </cell>
        </row>
        <row r="2259">
          <cell r="A2259">
            <v>6</v>
          </cell>
          <cell r="B2259">
            <v>3</v>
          </cell>
          <cell r="C2259">
            <v>6</v>
          </cell>
          <cell r="D2259">
            <v>2</v>
          </cell>
          <cell r="E2259">
            <v>1</v>
          </cell>
          <cell r="F2259">
            <v>0</v>
          </cell>
          <cell r="G2259">
            <v>3.2239155920281362</v>
          </cell>
          <cell r="H2259">
            <v>81.388888888888886</v>
          </cell>
          <cell r="I2259">
            <v>1.4722222222222223</v>
          </cell>
          <cell r="J2259">
            <v>0</v>
          </cell>
          <cell r="K2259">
            <v>0</v>
          </cell>
          <cell r="M2259">
            <v>2003</v>
          </cell>
          <cell r="N2259">
            <v>2017</v>
          </cell>
          <cell r="O2259">
            <v>1</v>
          </cell>
          <cell r="Q2259">
            <v>1</v>
          </cell>
          <cell r="R2259">
            <v>1</v>
          </cell>
          <cell r="S2259">
            <v>1</v>
          </cell>
          <cell r="T2259">
            <v>1</v>
          </cell>
          <cell r="U2259">
            <v>1</v>
          </cell>
          <cell r="V2259">
            <v>1</v>
          </cell>
          <cell r="W2259">
            <v>1</v>
          </cell>
          <cell r="X2259">
            <v>1</v>
          </cell>
          <cell r="Y2259">
            <v>1</v>
          </cell>
          <cell r="Z2259">
            <v>1</v>
          </cell>
          <cell r="AA2259">
            <v>1</v>
          </cell>
          <cell r="AC2259">
            <v>1992</v>
          </cell>
          <cell r="AD2259">
            <v>1</v>
          </cell>
          <cell r="AE2259">
            <v>0</v>
          </cell>
          <cell r="AF2259">
            <v>1</v>
          </cell>
        </row>
        <row r="2260">
          <cell r="A2260">
            <v>6</v>
          </cell>
          <cell r="B2260">
            <v>4</v>
          </cell>
          <cell r="C2260">
            <v>6</v>
          </cell>
          <cell r="D2260">
            <v>2</v>
          </cell>
          <cell r="E2260">
            <v>1</v>
          </cell>
          <cell r="F2260">
            <v>0</v>
          </cell>
          <cell r="G2260">
            <v>3.3118405627198126</v>
          </cell>
          <cell r="H2260">
            <v>83.611111111111114</v>
          </cell>
          <cell r="I2260">
            <v>1.4722222222222223</v>
          </cell>
          <cell r="J2260">
            <v>0</v>
          </cell>
          <cell r="K2260">
            <v>0</v>
          </cell>
          <cell r="M2260">
            <v>2003</v>
          </cell>
          <cell r="N2260">
            <v>2017</v>
          </cell>
          <cell r="O2260">
            <v>1</v>
          </cell>
          <cell r="Q2260">
            <v>1</v>
          </cell>
          <cell r="R2260">
            <v>1</v>
          </cell>
          <cell r="S2260">
            <v>1</v>
          </cell>
          <cell r="T2260">
            <v>1</v>
          </cell>
          <cell r="U2260">
            <v>1</v>
          </cell>
          <cell r="V2260">
            <v>1</v>
          </cell>
          <cell r="W2260">
            <v>1</v>
          </cell>
          <cell r="X2260">
            <v>1</v>
          </cell>
          <cell r="Y2260">
            <v>1</v>
          </cell>
          <cell r="Z2260">
            <v>1</v>
          </cell>
          <cell r="AA2260">
            <v>1</v>
          </cell>
          <cell r="AC2260">
            <v>1992</v>
          </cell>
          <cell r="AD2260">
            <v>1</v>
          </cell>
          <cell r="AE2260">
            <v>0</v>
          </cell>
          <cell r="AF2260">
            <v>1</v>
          </cell>
        </row>
        <row r="2261">
          <cell r="A2261">
            <v>6</v>
          </cell>
          <cell r="B2261">
            <v>5</v>
          </cell>
          <cell r="C2261">
            <v>6</v>
          </cell>
          <cell r="D2261">
            <v>2</v>
          </cell>
          <cell r="E2261">
            <v>1</v>
          </cell>
          <cell r="F2261">
            <v>0</v>
          </cell>
          <cell r="G2261">
            <v>3.7221570926143022</v>
          </cell>
          <cell r="H2261">
            <v>102.77777777777777</v>
          </cell>
          <cell r="I2261">
            <v>1.4722222222222223</v>
          </cell>
          <cell r="J2261">
            <v>0</v>
          </cell>
          <cell r="K2261">
            <v>0</v>
          </cell>
          <cell r="M2261">
            <v>2003</v>
          </cell>
          <cell r="N2261">
            <v>2052</v>
          </cell>
          <cell r="O2261">
            <v>1</v>
          </cell>
          <cell r="Q2261">
            <v>1</v>
          </cell>
          <cell r="R2261">
            <v>1</v>
          </cell>
          <cell r="S2261">
            <v>1</v>
          </cell>
          <cell r="T2261">
            <v>1</v>
          </cell>
          <cell r="U2261">
            <v>1</v>
          </cell>
          <cell r="V2261">
            <v>1</v>
          </cell>
          <cell r="W2261">
            <v>1</v>
          </cell>
          <cell r="X2261">
            <v>1</v>
          </cell>
          <cell r="Y2261">
            <v>1</v>
          </cell>
          <cell r="Z2261">
            <v>1</v>
          </cell>
          <cell r="AA2261">
            <v>1</v>
          </cell>
          <cell r="AC2261">
            <v>1992</v>
          </cell>
          <cell r="AD2261">
            <v>1</v>
          </cell>
          <cell r="AE2261">
            <v>0</v>
          </cell>
          <cell r="AF2261">
            <v>1</v>
          </cell>
        </row>
        <row r="2262">
          <cell r="A2262">
            <v>6</v>
          </cell>
          <cell r="B2262">
            <v>6</v>
          </cell>
          <cell r="C2262">
            <v>6</v>
          </cell>
          <cell r="D2262">
            <v>2</v>
          </cell>
          <cell r="E2262">
            <v>1</v>
          </cell>
          <cell r="F2262">
            <v>0</v>
          </cell>
          <cell r="G2262">
            <v>3.3411488862837047</v>
          </cell>
          <cell r="H2262">
            <v>80.277777777777771</v>
          </cell>
          <cell r="I2262">
            <v>1.4722222222222223</v>
          </cell>
          <cell r="J2262">
            <v>0</v>
          </cell>
          <cell r="K2262">
            <v>0</v>
          </cell>
          <cell r="M2262">
            <v>2018</v>
          </cell>
          <cell r="N2262">
            <v>2052</v>
          </cell>
          <cell r="O2262">
            <v>1</v>
          </cell>
          <cell r="Q2262">
            <v>1</v>
          </cell>
          <cell r="R2262">
            <v>1</v>
          </cell>
          <cell r="S2262">
            <v>1</v>
          </cell>
          <cell r="T2262">
            <v>1</v>
          </cell>
          <cell r="U2262">
            <v>1</v>
          </cell>
          <cell r="V2262">
            <v>1</v>
          </cell>
          <cell r="W2262">
            <v>1</v>
          </cell>
          <cell r="X2262">
            <v>1</v>
          </cell>
          <cell r="Y2262">
            <v>1</v>
          </cell>
          <cell r="Z2262">
            <v>1</v>
          </cell>
          <cell r="AA2262">
            <v>1</v>
          </cell>
          <cell r="AC2262">
            <v>1992</v>
          </cell>
          <cell r="AD2262">
            <v>1</v>
          </cell>
          <cell r="AE2262">
            <v>0</v>
          </cell>
          <cell r="AF2262">
            <v>1</v>
          </cell>
        </row>
        <row r="2263">
          <cell r="A2263">
            <v>6</v>
          </cell>
          <cell r="B2263">
            <v>7</v>
          </cell>
          <cell r="C2263">
            <v>6</v>
          </cell>
          <cell r="D2263">
            <v>2</v>
          </cell>
          <cell r="E2263">
            <v>1</v>
          </cell>
          <cell r="F2263">
            <v>0</v>
          </cell>
          <cell r="G2263">
            <v>3.7221570926143022</v>
          </cell>
          <cell r="H2263">
            <v>102.77777777777777</v>
          </cell>
          <cell r="I2263">
            <v>1.4722222222222223</v>
          </cell>
          <cell r="J2263">
            <v>0</v>
          </cell>
          <cell r="K2263">
            <v>10.277777777777779</v>
          </cell>
          <cell r="M2263">
            <v>2020</v>
          </cell>
          <cell r="N2263">
            <v>2052</v>
          </cell>
          <cell r="O2263">
            <v>1</v>
          </cell>
          <cell r="Q2263">
            <v>1</v>
          </cell>
          <cell r="R2263">
            <v>1</v>
          </cell>
          <cell r="S2263">
            <v>1</v>
          </cell>
          <cell r="T2263">
            <v>1</v>
          </cell>
          <cell r="U2263">
            <v>1</v>
          </cell>
          <cell r="V2263">
            <v>1</v>
          </cell>
          <cell r="W2263">
            <v>1</v>
          </cell>
          <cell r="X2263">
            <v>1</v>
          </cell>
          <cell r="Y2263">
            <v>1</v>
          </cell>
          <cell r="Z2263">
            <v>1</v>
          </cell>
          <cell r="AA2263">
            <v>1</v>
          </cell>
          <cell r="AC2263">
            <v>1992</v>
          </cell>
          <cell r="AD2263">
            <v>1</v>
          </cell>
          <cell r="AE2263">
            <v>0</v>
          </cell>
          <cell r="AF2263">
            <v>1</v>
          </cell>
        </row>
        <row r="2264">
          <cell r="A2264">
            <v>6</v>
          </cell>
          <cell r="B2264">
            <v>9</v>
          </cell>
          <cell r="C2264">
            <v>6</v>
          </cell>
          <cell r="D2264">
            <v>2</v>
          </cell>
          <cell r="E2264">
            <v>1</v>
          </cell>
          <cell r="F2264">
            <v>0</v>
          </cell>
          <cell r="G2264">
            <v>3.7221570926143022</v>
          </cell>
          <cell r="H2264">
            <v>102.77777777777777</v>
          </cell>
          <cell r="I2264">
            <v>1.4722222222222223</v>
          </cell>
          <cell r="J2264">
            <v>0</v>
          </cell>
          <cell r="K2264">
            <v>15.416666666666664</v>
          </cell>
          <cell r="M2264">
            <v>2022</v>
          </cell>
          <cell r="N2264">
            <v>2052</v>
          </cell>
          <cell r="O2264">
            <v>1</v>
          </cell>
          <cell r="Q2264">
            <v>1</v>
          </cell>
          <cell r="R2264">
            <v>1</v>
          </cell>
          <cell r="S2264">
            <v>1</v>
          </cell>
          <cell r="T2264">
            <v>1</v>
          </cell>
          <cell r="U2264">
            <v>1</v>
          </cell>
          <cell r="V2264">
            <v>1</v>
          </cell>
          <cell r="W2264">
            <v>1</v>
          </cell>
          <cell r="X2264">
            <v>1</v>
          </cell>
          <cell r="Y2264">
            <v>1</v>
          </cell>
          <cell r="Z2264">
            <v>1</v>
          </cell>
          <cell r="AA2264">
            <v>1</v>
          </cell>
          <cell r="AC2264">
            <v>1992</v>
          </cell>
          <cell r="AD2264">
            <v>1</v>
          </cell>
          <cell r="AE2264">
            <v>0</v>
          </cell>
          <cell r="AF2264">
            <v>1</v>
          </cell>
        </row>
        <row r="2265">
          <cell r="A2265">
            <v>6</v>
          </cell>
          <cell r="B2265">
            <v>8</v>
          </cell>
          <cell r="C2265">
            <v>6</v>
          </cell>
          <cell r="D2265">
            <v>2</v>
          </cell>
          <cell r="E2265">
            <v>1</v>
          </cell>
          <cell r="F2265">
            <v>0</v>
          </cell>
          <cell r="G2265">
            <v>3.5169988276670576</v>
          </cell>
          <cell r="H2265">
            <v>94.064207650273232</v>
          </cell>
          <cell r="I2265">
            <v>1.4722222222222223</v>
          </cell>
          <cell r="J2265">
            <v>0</v>
          </cell>
          <cell r="K2265">
            <v>0</v>
          </cell>
          <cell r="M2265">
            <v>2023</v>
          </cell>
          <cell r="N2265">
            <v>2052</v>
          </cell>
          <cell r="O2265">
            <v>1</v>
          </cell>
          <cell r="Q2265">
            <v>1</v>
          </cell>
          <cell r="R2265">
            <v>1</v>
          </cell>
          <cell r="S2265">
            <v>1</v>
          </cell>
          <cell r="T2265">
            <v>1</v>
          </cell>
          <cell r="U2265">
            <v>1</v>
          </cell>
          <cell r="V2265">
            <v>1</v>
          </cell>
          <cell r="W2265">
            <v>1</v>
          </cell>
          <cell r="X2265">
            <v>1</v>
          </cell>
          <cell r="Y2265">
            <v>1</v>
          </cell>
          <cell r="Z2265">
            <v>1</v>
          </cell>
          <cell r="AA2265">
            <v>1</v>
          </cell>
          <cell r="AC2265">
            <v>1992</v>
          </cell>
          <cell r="AD2265">
            <v>1</v>
          </cell>
          <cell r="AE2265">
            <v>0</v>
          </cell>
          <cell r="AF2265">
            <v>1</v>
          </cell>
        </row>
        <row r="2266">
          <cell r="A2266">
            <v>7</v>
          </cell>
          <cell r="B2266">
            <v>1</v>
          </cell>
          <cell r="C2266">
            <v>6</v>
          </cell>
          <cell r="D2266">
            <v>2</v>
          </cell>
          <cell r="E2266">
            <v>1</v>
          </cell>
          <cell r="F2266">
            <v>1.948045588663927E-2</v>
          </cell>
          <cell r="G2266">
            <v>4.0445486518171165</v>
          </cell>
          <cell r="H2266">
            <v>545.83333333333337</v>
          </cell>
          <cell r="I2266">
            <v>3.125</v>
          </cell>
          <cell r="J2266">
            <v>0</v>
          </cell>
          <cell r="K2266">
            <v>0</v>
          </cell>
          <cell r="M2266">
            <v>2003</v>
          </cell>
          <cell r="N2266">
            <v>2052</v>
          </cell>
          <cell r="O2266">
            <v>1</v>
          </cell>
          <cell r="Q2266">
            <v>1</v>
          </cell>
          <cell r="R2266">
            <v>1</v>
          </cell>
          <cell r="S2266">
            <v>1</v>
          </cell>
          <cell r="T2266">
            <v>1</v>
          </cell>
          <cell r="U2266">
            <v>1</v>
          </cell>
          <cell r="V2266">
            <v>1</v>
          </cell>
          <cell r="W2266">
            <v>1</v>
          </cell>
          <cell r="X2266">
            <v>1</v>
          </cell>
          <cell r="Y2266">
            <v>1</v>
          </cell>
          <cell r="Z2266">
            <v>1</v>
          </cell>
          <cell r="AA2266">
            <v>1</v>
          </cell>
          <cell r="AC2266">
            <v>1992</v>
          </cell>
          <cell r="AD2266">
            <v>1</v>
          </cell>
          <cell r="AE2266">
            <v>0</v>
          </cell>
          <cell r="AF2266">
            <v>1</v>
          </cell>
        </row>
        <row r="2267">
          <cell r="A2267">
            <v>7</v>
          </cell>
          <cell r="B2267">
            <v>2</v>
          </cell>
          <cell r="C2267">
            <v>6</v>
          </cell>
          <cell r="D2267">
            <v>2</v>
          </cell>
          <cell r="E2267">
            <v>1</v>
          </cell>
          <cell r="F2267">
            <v>0</v>
          </cell>
          <cell r="G2267">
            <v>4.1031652989449006</v>
          </cell>
          <cell r="H2267">
            <v>545.83333333333337</v>
          </cell>
          <cell r="I2267">
            <v>3.125</v>
          </cell>
          <cell r="J2267">
            <v>0</v>
          </cell>
          <cell r="K2267">
            <v>0</v>
          </cell>
          <cell r="M2267">
            <v>2003</v>
          </cell>
          <cell r="N2267">
            <v>2052</v>
          </cell>
          <cell r="O2267">
            <v>1</v>
          </cell>
          <cell r="Q2267">
            <v>1</v>
          </cell>
          <cell r="R2267">
            <v>1</v>
          </cell>
          <cell r="S2267">
            <v>1</v>
          </cell>
          <cell r="T2267">
            <v>1</v>
          </cell>
          <cell r="U2267">
            <v>1</v>
          </cell>
          <cell r="V2267">
            <v>1</v>
          </cell>
          <cell r="W2267">
            <v>1</v>
          </cell>
          <cell r="X2267">
            <v>1</v>
          </cell>
          <cell r="Y2267">
            <v>1</v>
          </cell>
          <cell r="Z2267">
            <v>1</v>
          </cell>
          <cell r="AA2267">
            <v>1</v>
          </cell>
          <cell r="AC2267">
            <v>1992</v>
          </cell>
          <cell r="AD2267">
            <v>1</v>
          </cell>
          <cell r="AE2267">
            <v>0</v>
          </cell>
          <cell r="AF2267">
            <v>1</v>
          </cell>
        </row>
        <row r="2268">
          <cell r="A2268">
            <v>7</v>
          </cell>
          <cell r="B2268">
            <v>3</v>
          </cell>
          <cell r="C2268">
            <v>6</v>
          </cell>
          <cell r="D2268">
            <v>2</v>
          </cell>
          <cell r="E2268">
            <v>1</v>
          </cell>
          <cell r="F2268">
            <v>0</v>
          </cell>
          <cell r="G2268">
            <v>5.011723329425557</v>
          </cell>
          <cell r="H2268">
            <v>514.58333333333337</v>
          </cell>
          <cell r="I2268">
            <v>3.125</v>
          </cell>
          <cell r="J2268">
            <v>0</v>
          </cell>
          <cell r="K2268">
            <v>0</v>
          </cell>
          <cell r="M2268">
            <v>2003</v>
          </cell>
          <cell r="N2268">
            <v>2052</v>
          </cell>
          <cell r="O2268">
            <v>1</v>
          </cell>
          <cell r="Q2268">
            <v>1</v>
          </cell>
          <cell r="R2268">
            <v>1</v>
          </cell>
          <cell r="S2268">
            <v>1</v>
          </cell>
          <cell r="T2268">
            <v>1</v>
          </cell>
          <cell r="U2268">
            <v>1</v>
          </cell>
          <cell r="V2268">
            <v>1</v>
          </cell>
          <cell r="W2268">
            <v>1</v>
          </cell>
          <cell r="X2268">
            <v>1</v>
          </cell>
          <cell r="Y2268">
            <v>1</v>
          </cell>
          <cell r="Z2268">
            <v>1</v>
          </cell>
          <cell r="AA2268">
            <v>1</v>
          </cell>
          <cell r="AC2268">
            <v>1992</v>
          </cell>
          <cell r="AD2268">
            <v>1</v>
          </cell>
          <cell r="AE2268">
            <v>0</v>
          </cell>
          <cell r="AF2268">
            <v>1</v>
          </cell>
        </row>
        <row r="2269">
          <cell r="A2269">
            <v>7</v>
          </cell>
          <cell r="B2269">
            <v>4</v>
          </cell>
          <cell r="C2269">
            <v>6</v>
          </cell>
          <cell r="D2269">
            <v>2</v>
          </cell>
          <cell r="E2269">
            <v>1</v>
          </cell>
          <cell r="F2269">
            <v>0</v>
          </cell>
          <cell r="G2269">
            <v>5.1582649472450184</v>
          </cell>
          <cell r="H2269">
            <v>530.20833333333337</v>
          </cell>
          <cell r="I2269">
            <v>3.125</v>
          </cell>
          <cell r="J2269">
            <v>0</v>
          </cell>
          <cell r="K2269">
            <v>0</v>
          </cell>
          <cell r="M2269">
            <v>2003</v>
          </cell>
          <cell r="N2269">
            <v>2052</v>
          </cell>
          <cell r="O2269">
            <v>1</v>
          </cell>
          <cell r="Q2269">
            <v>1</v>
          </cell>
          <cell r="R2269">
            <v>1</v>
          </cell>
          <cell r="S2269">
            <v>1</v>
          </cell>
          <cell r="T2269">
            <v>1</v>
          </cell>
          <cell r="U2269">
            <v>1</v>
          </cell>
          <cell r="V2269">
            <v>1</v>
          </cell>
          <cell r="W2269">
            <v>1</v>
          </cell>
          <cell r="X2269">
            <v>1</v>
          </cell>
          <cell r="Y2269">
            <v>1</v>
          </cell>
          <cell r="Z2269">
            <v>1</v>
          </cell>
          <cell r="AA2269">
            <v>1</v>
          </cell>
          <cell r="AC2269">
            <v>1992</v>
          </cell>
          <cell r="AD2269">
            <v>1</v>
          </cell>
          <cell r="AE2269">
            <v>0</v>
          </cell>
          <cell r="AF2269">
            <v>1</v>
          </cell>
        </row>
        <row r="2270">
          <cell r="A2270">
            <v>7</v>
          </cell>
          <cell r="B2270">
            <v>5</v>
          </cell>
          <cell r="C2270">
            <v>6</v>
          </cell>
          <cell r="D2270">
            <v>2</v>
          </cell>
          <cell r="E2270">
            <v>1</v>
          </cell>
          <cell r="F2270">
            <v>0</v>
          </cell>
          <cell r="G2270">
            <v>6.0375146541617823</v>
          </cell>
          <cell r="H2270">
            <v>571.875</v>
          </cell>
          <cell r="I2270">
            <v>3.125</v>
          </cell>
          <cell r="J2270">
            <v>0</v>
          </cell>
          <cell r="K2270">
            <v>0</v>
          </cell>
          <cell r="M2270">
            <v>2003</v>
          </cell>
          <cell r="N2270">
            <v>2052</v>
          </cell>
          <cell r="O2270">
            <v>1</v>
          </cell>
          <cell r="Q2270">
            <v>1</v>
          </cell>
          <cell r="R2270">
            <v>1</v>
          </cell>
          <cell r="S2270">
            <v>1</v>
          </cell>
          <cell r="T2270">
            <v>1</v>
          </cell>
          <cell r="U2270">
            <v>1</v>
          </cell>
          <cell r="V2270">
            <v>1</v>
          </cell>
          <cell r="W2270">
            <v>1</v>
          </cell>
          <cell r="X2270">
            <v>1</v>
          </cell>
          <cell r="Y2270">
            <v>1</v>
          </cell>
          <cell r="Z2270">
            <v>1</v>
          </cell>
          <cell r="AA2270">
            <v>1</v>
          </cell>
          <cell r="AC2270">
            <v>1992</v>
          </cell>
          <cell r="AD2270">
            <v>1</v>
          </cell>
          <cell r="AE2270">
            <v>0</v>
          </cell>
          <cell r="AF2270">
            <v>1</v>
          </cell>
        </row>
        <row r="2271">
          <cell r="A2271">
            <v>7</v>
          </cell>
          <cell r="B2271">
            <v>6</v>
          </cell>
          <cell r="C2271">
            <v>6</v>
          </cell>
          <cell r="D2271">
            <v>2</v>
          </cell>
          <cell r="E2271">
            <v>1</v>
          </cell>
          <cell r="F2271">
            <v>0</v>
          </cell>
          <cell r="G2271">
            <v>5.2754982415005864</v>
          </cell>
          <cell r="H2271">
            <v>514.58333333333337</v>
          </cell>
          <cell r="I2271">
            <v>3.125</v>
          </cell>
          <cell r="J2271">
            <v>0</v>
          </cell>
          <cell r="K2271">
            <v>0</v>
          </cell>
          <cell r="M2271">
            <v>2020</v>
          </cell>
          <cell r="N2271">
            <v>2052</v>
          </cell>
          <cell r="O2271">
            <v>1</v>
          </cell>
          <cell r="Q2271">
            <v>1</v>
          </cell>
          <cell r="R2271">
            <v>1</v>
          </cell>
          <cell r="S2271">
            <v>1</v>
          </cell>
          <cell r="T2271">
            <v>1</v>
          </cell>
          <cell r="U2271">
            <v>1</v>
          </cell>
          <cell r="V2271">
            <v>1</v>
          </cell>
          <cell r="W2271">
            <v>1</v>
          </cell>
          <cell r="X2271">
            <v>1</v>
          </cell>
          <cell r="Y2271">
            <v>1</v>
          </cell>
          <cell r="Z2271">
            <v>1</v>
          </cell>
          <cell r="AA2271">
            <v>1</v>
          </cell>
          <cell r="AC2271">
            <v>1992</v>
          </cell>
          <cell r="AD2271">
            <v>1</v>
          </cell>
          <cell r="AE2271">
            <v>0</v>
          </cell>
          <cell r="AF2271">
            <v>1</v>
          </cell>
        </row>
        <row r="2272">
          <cell r="A2272">
            <v>7</v>
          </cell>
          <cell r="B2272">
            <v>7</v>
          </cell>
          <cell r="C2272">
            <v>6</v>
          </cell>
          <cell r="D2272">
            <v>2</v>
          </cell>
          <cell r="E2272">
            <v>1</v>
          </cell>
          <cell r="F2272">
            <v>0</v>
          </cell>
          <cell r="G2272">
            <v>6.4478311840562723</v>
          </cell>
          <cell r="H2272">
            <v>571.875</v>
          </cell>
          <cell r="I2272">
            <v>3.125</v>
          </cell>
          <cell r="J2272">
            <v>0</v>
          </cell>
          <cell r="K2272">
            <v>0</v>
          </cell>
          <cell r="M2272">
            <v>2020</v>
          </cell>
          <cell r="N2272">
            <v>2052</v>
          </cell>
          <cell r="O2272">
            <v>1</v>
          </cell>
          <cell r="Q2272">
            <v>1</v>
          </cell>
          <cell r="R2272">
            <v>1</v>
          </cell>
          <cell r="S2272">
            <v>1</v>
          </cell>
          <cell r="T2272">
            <v>1</v>
          </cell>
          <cell r="U2272">
            <v>1</v>
          </cell>
          <cell r="V2272">
            <v>1</v>
          </cell>
          <cell r="W2272">
            <v>1</v>
          </cell>
          <cell r="X2272">
            <v>1</v>
          </cell>
          <cell r="Y2272">
            <v>1</v>
          </cell>
          <cell r="Z2272">
            <v>1</v>
          </cell>
          <cell r="AA2272">
            <v>1</v>
          </cell>
          <cell r="AC2272">
            <v>1992</v>
          </cell>
          <cell r="AD2272">
            <v>1</v>
          </cell>
          <cell r="AE2272">
            <v>0</v>
          </cell>
          <cell r="AF2272">
            <v>1</v>
          </cell>
        </row>
        <row r="2273">
          <cell r="A2273">
            <v>7</v>
          </cell>
          <cell r="B2273">
            <v>9</v>
          </cell>
          <cell r="C2273">
            <v>6</v>
          </cell>
          <cell r="D2273">
            <v>2</v>
          </cell>
          <cell r="E2273">
            <v>1</v>
          </cell>
          <cell r="F2273">
            <v>0</v>
          </cell>
          <cell r="G2273">
            <v>0.01</v>
          </cell>
          <cell r="H2273">
            <v>0.01</v>
          </cell>
          <cell r="I2273">
            <v>0.01</v>
          </cell>
          <cell r="J2273">
            <v>0</v>
          </cell>
          <cell r="K2273">
            <v>0</v>
          </cell>
          <cell r="M2273">
            <v>2051</v>
          </cell>
          <cell r="N2273">
            <v>2052</v>
          </cell>
          <cell r="O2273">
            <v>1</v>
          </cell>
          <cell r="Q2273">
            <v>1</v>
          </cell>
          <cell r="R2273">
            <v>1</v>
          </cell>
          <cell r="S2273">
            <v>1</v>
          </cell>
          <cell r="T2273">
            <v>1</v>
          </cell>
          <cell r="U2273">
            <v>1</v>
          </cell>
          <cell r="V2273">
            <v>1</v>
          </cell>
          <cell r="W2273">
            <v>1</v>
          </cell>
          <cell r="X2273">
            <v>1</v>
          </cell>
          <cell r="Y2273">
            <v>1</v>
          </cell>
          <cell r="Z2273">
            <v>1</v>
          </cell>
          <cell r="AA2273">
            <v>1</v>
          </cell>
          <cell r="AC2273">
            <v>1992</v>
          </cell>
          <cell r="AD2273">
            <v>1</v>
          </cell>
          <cell r="AE2273">
            <v>0</v>
          </cell>
          <cell r="AF2273">
            <v>1</v>
          </cell>
        </row>
        <row r="2274">
          <cell r="A2274">
            <v>7</v>
          </cell>
          <cell r="B2274">
            <v>8</v>
          </cell>
          <cell r="C2274">
            <v>6</v>
          </cell>
          <cell r="D2274">
            <v>2</v>
          </cell>
          <cell r="E2274">
            <v>1</v>
          </cell>
          <cell r="F2274">
            <v>0</v>
          </cell>
          <cell r="G2274">
            <v>0.01</v>
          </cell>
          <cell r="H2274">
            <v>0.01</v>
          </cell>
          <cell r="I2274">
            <v>0.01</v>
          </cell>
          <cell r="J2274">
            <v>0</v>
          </cell>
          <cell r="K2274">
            <v>0</v>
          </cell>
          <cell r="M2274">
            <v>2051</v>
          </cell>
          <cell r="N2274">
            <v>2052</v>
          </cell>
          <cell r="O2274">
            <v>1</v>
          </cell>
          <cell r="Q2274">
            <v>1</v>
          </cell>
          <cell r="R2274">
            <v>1</v>
          </cell>
          <cell r="S2274">
            <v>1</v>
          </cell>
          <cell r="T2274">
            <v>1</v>
          </cell>
          <cell r="U2274">
            <v>1</v>
          </cell>
          <cell r="V2274">
            <v>1</v>
          </cell>
          <cell r="W2274">
            <v>1</v>
          </cell>
          <cell r="X2274">
            <v>1</v>
          </cell>
          <cell r="Y2274">
            <v>1</v>
          </cell>
          <cell r="Z2274">
            <v>1</v>
          </cell>
          <cell r="AA2274">
            <v>1</v>
          </cell>
          <cell r="AC2274">
            <v>1992</v>
          </cell>
          <cell r="AD2274">
            <v>1</v>
          </cell>
          <cell r="AE2274">
            <v>0</v>
          </cell>
          <cell r="AF2274">
            <v>1</v>
          </cell>
        </row>
        <row r="2275">
          <cell r="A2275">
            <v>7</v>
          </cell>
          <cell r="B2275">
            <v>10</v>
          </cell>
          <cell r="C2275">
            <v>6</v>
          </cell>
          <cell r="D2275">
            <v>2</v>
          </cell>
          <cell r="E2275">
            <v>1</v>
          </cell>
          <cell r="F2275">
            <v>0</v>
          </cell>
          <cell r="G2275">
            <v>5.8616647127784294</v>
          </cell>
          <cell r="H2275">
            <v>514.58333333333337</v>
          </cell>
          <cell r="I2275">
            <v>3.125</v>
          </cell>
          <cell r="J2275">
            <v>0</v>
          </cell>
          <cell r="K2275">
            <v>0</v>
          </cell>
          <cell r="M2275">
            <v>2030</v>
          </cell>
          <cell r="N2275">
            <v>2052</v>
          </cell>
          <cell r="O2275">
            <v>1</v>
          </cell>
          <cell r="Q2275">
            <v>1</v>
          </cell>
          <cell r="R2275">
            <v>1</v>
          </cell>
          <cell r="S2275">
            <v>1</v>
          </cell>
          <cell r="T2275">
            <v>1</v>
          </cell>
          <cell r="U2275">
            <v>1</v>
          </cell>
          <cell r="V2275">
            <v>1</v>
          </cell>
          <cell r="W2275">
            <v>1</v>
          </cell>
          <cell r="X2275">
            <v>1</v>
          </cell>
          <cell r="Y2275">
            <v>1</v>
          </cell>
          <cell r="Z2275">
            <v>1</v>
          </cell>
          <cell r="AA2275">
            <v>1</v>
          </cell>
          <cell r="AC2275">
            <v>1992</v>
          </cell>
          <cell r="AD2275">
            <v>1</v>
          </cell>
          <cell r="AE2275">
            <v>0</v>
          </cell>
          <cell r="AF2275">
            <v>1</v>
          </cell>
        </row>
        <row r="2276">
          <cell r="A2276">
            <v>7</v>
          </cell>
          <cell r="B2276">
            <v>11</v>
          </cell>
          <cell r="C2276">
            <v>6</v>
          </cell>
          <cell r="D2276">
            <v>2</v>
          </cell>
          <cell r="E2276">
            <v>1</v>
          </cell>
          <cell r="F2276">
            <v>0</v>
          </cell>
          <cell r="G2276">
            <v>7.0339976553341153</v>
          </cell>
          <cell r="H2276">
            <v>571.875</v>
          </cell>
          <cell r="I2276">
            <v>3.125</v>
          </cell>
          <cell r="J2276">
            <v>0</v>
          </cell>
          <cell r="K2276">
            <v>0</v>
          </cell>
          <cell r="M2276">
            <v>2030</v>
          </cell>
          <cell r="N2276">
            <v>2052</v>
          </cell>
          <cell r="O2276">
            <v>1</v>
          </cell>
          <cell r="Q2276">
            <v>1</v>
          </cell>
          <cell r="R2276">
            <v>1</v>
          </cell>
          <cell r="S2276">
            <v>1</v>
          </cell>
          <cell r="T2276">
            <v>1</v>
          </cell>
          <cell r="U2276">
            <v>1</v>
          </cell>
          <cell r="V2276">
            <v>1</v>
          </cell>
          <cell r="W2276">
            <v>1</v>
          </cell>
          <cell r="X2276">
            <v>1</v>
          </cell>
          <cell r="Y2276">
            <v>1</v>
          </cell>
          <cell r="Z2276">
            <v>1</v>
          </cell>
          <cell r="AA2276">
            <v>1</v>
          </cell>
          <cell r="AC2276">
            <v>1992</v>
          </cell>
          <cell r="AD2276">
            <v>1</v>
          </cell>
          <cell r="AE2276">
            <v>0</v>
          </cell>
          <cell r="AF2276">
            <v>1</v>
          </cell>
        </row>
        <row r="2277">
          <cell r="A2277">
            <v>7</v>
          </cell>
          <cell r="B2277">
            <v>12</v>
          </cell>
          <cell r="C2277">
            <v>6</v>
          </cell>
          <cell r="D2277">
            <v>2</v>
          </cell>
          <cell r="E2277">
            <v>1</v>
          </cell>
          <cell r="F2277">
            <v>0</v>
          </cell>
          <cell r="G2277">
            <v>5.011723329425557</v>
          </cell>
          <cell r="H2277">
            <v>514.58333333333337</v>
          </cell>
          <cell r="I2277">
            <v>3.125</v>
          </cell>
          <cell r="J2277">
            <v>143.125</v>
          </cell>
          <cell r="K2277">
            <v>0</v>
          </cell>
          <cell r="M2277">
            <v>2008</v>
          </cell>
          <cell r="N2277">
            <v>2016</v>
          </cell>
          <cell r="O2277">
            <v>1</v>
          </cell>
          <cell r="Q2277">
            <v>1</v>
          </cell>
          <cell r="R2277">
            <v>1</v>
          </cell>
          <cell r="S2277">
            <v>1</v>
          </cell>
          <cell r="T2277">
            <v>1</v>
          </cell>
          <cell r="U2277">
            <v>1</v>
          </cell>
          <cell r="V2277">
            <v>1</v>
          </cell>
          <cell r="W2277">
            <v>1</v>
          </cell>
          <cell r="X2277">
            <v>1</v>
          </cell>
          <cell r="Y2277">
            <v>1</v>
          </cell>
          <cell r="Z2277">
            <v>1</v>
          </cell>
          <cell r="AA2277">
            <v>1</v>
          </cell>
          <cell r="AC2277">
            <v>1992</v>
          </cell>
          <cell r="AD2277">
            <v>1</v>
          </cell>
          <cell r="AE2277">
            <v>0</v>
          </cell>
          <cell r="AF2277">
            <v>1</v>
          </cell>
        </row>
        <row r="2278">
          <cell r="A2278">
            <v>7</v>
          </cell>
          <cell r="B2278">
            <v>13</v>
          </cell>
          <cell r="C2278">
            <v>6</v>
          </cell>
          <cell r="D2278">
            <v>2</v>
          </cell>
          <cell r="E2278">
            <v>1</v>
          </cell>
          <cell r="F2278">
            <v>0</v>
          </cell>
          <cell r="G2278">
            <v>5.1582649472450184</v>
          </cell>
          <cell r="H2278">
            <v>530.20833333333337</v>
          </cell>
          <cell r="I2278">
            <v>3.125</v>
          </cell>
          <cell r="J2278">
            <v>146.77083333333334</v>
          </cell>
          <cell r="K2278">
            <v>0</v>
          </cell>
          <cell r="M2278">
            <v>2008</v>
          </cell>
          <cell r="N2278">
            <v>2016</v>
          </cell>
          <cell r="O2278">
            <v>1</v>
          </cell>
          <cell r="Q2278">
            <v>1</v>
          </cell>
          <cell r="R2278">
            <v>1</v>
          </cell>
          <cell r="S2278">
            <v>1</v>
          </cell>
          <cell r="T2278">
            <v>1</v>
          </cell>
          <cell r="U2278">
            <v>1</v>
          </cell>
          <cell r="V2278">
            <v>1</v>
          </cell>
          <cell r="W2278">
            <v>1</v>
          </cell>
          <cell r="X2278">
            <v>1</v>
          </cell>
          <cell r="Y2278">
            <v>1</v>
          </cell>
          <cell r="Z2278">
            <v>1</v>
          </cell>
          <cell r="AA2278">
            <v>1</v>
          </cell>
          <cell r="AC2278">
            <v>1992</v>
          </cell>
          <cell r="AD2278">
            <v>1</v>
          </cell>
          <cell r="AE2278">
            <v>0</v>
          </cell>
          <cell r="AF2278">
            <v>1</v>
          </cell>
        </row>
        <row r="2279">
          <cell r="A2279">
            <v>7</v>
          </cell>
          <cell r="B2279">
            <v>14</v>
          </cell>
          <cell r="C2279">
            <v>6</v>
          </cell>
          <cell r="D2279">
            <v>2</v>
          </cell>
          <cell r="E2279">
            <v>1</v>
          </cell>
          <cell r="F2279">
            <v>0</v>
          </cell>
          <cell r="G2279">
            <v>6.0375146541617823</v>
          </cell>
          <cell r="H2279">
            <v>571.875</v>
          </cell>
          <cell r="I2279">
            <v>3.125</v>
          </cell>
          <cell r="J2279">
            <v>159.27083333333334</v>
          </cell>
          <cell r="K2279">
            <v>0</v>
          </cell>
          <cell r="M2279">
            <v>2008</v>
          </cell>
          <cell r="N2279">
            <v>2016</v>
          </cell>
          <cell r="O2279">
            <v>1</v>
          </cell>
          <cell r="Q2279">
            <v>1</v>
          </cell>
          <cell r="R2279">
            <v>1</v>
          </cell>
          <cell r="S2279">
            <v>1</v>
          </cell>
          <cell r="T2279">
            <v>1</v>
          </cell>
          <cell r="U2279">
            <v>1</v>
          </cell>
          <cell r="V2279">
            <v>1</v>
          </cell>
          <cell r="W2279">
            <v>1</v>
          </cell>
          <cell r="X2279">
            <v>1</v>
          </cell>
          <cell r="Y2279">
            <v>1</v>
          </cell>
          <cell r="Z2279">
            <v>1</v>
          </cell>
          <cell r="AA2279">
            <v>1</v>
          </cell>
          <cell r="AC2279">
            <v>1992</v>
          </cell>
          <cell r="AD2279">
            <v>1</v>
          </cell>
          <cell r="AE2279">
            <v>0</v>
          </cell>
          <cell r="AF2279">
            <v>1</v>
          </cell>
        </row>
        <row r="2280">
          <cell r="A2280">
            <v>8</v>
          </cell>
          <cell r="B2280">
            <v>1</v>
          </cell>
          <cell r="C2280">
            <v>6</v>
          </cell>
          <cell r="D2280">
            <v>2</v>
          </cell>
          <cell r="E2280">
            <v>2</v>
          </cell>
          <cell r="F2280">
            <v>0</v>
          </cell>
          <cell r="G2280">
            <v>0.6</v>
          </cell>
          <cell r="H2280">
            <v>218.33333333333334</v>
          </cell>
          <cell r="I2280">
            <v>2.6666666666666665</v>
          </cell>
          <cell r="J2280">
            <v>0</v>
          </cell>
          <cell r="K2280">
            <v>0</v>
          </cell>
          <cell r="M2280">
            <v>2003</v>
          </cell>
          <cell r="N2280">
            <v>2052</v>
          </cell>
          <cell r="O2280">
            <v>1</v>
          </cell>
          <cell r="Q2280">
            <v>1</v>
          </cell>
          <cell r="R2280">
            <v>1</v>
          </cell>
          <cell r="S2280">
            <v>1</v>
          </cell>
          <cell r="T2280">
            <v>1</v>
          </cell>
          <cell r="U2280">
            <v>1</v>
          </cell>
          <cell r="V2280">
            <v>1</v>
          </cell>
          <cell r="W2280">
            <v>1</v>
          </cell>
          <cell r="X2280">
            <v>1</v>
          </cell>
          <cell r="Y2280">
            <v>1</v>
          </cell>
          <cell r="Z2280">
            <v>1</v>
          </cell>
          <cell r="AA2280">
            <v>1</v>
          </cell>
          <cell r="AC2280">
            <v>1992</v>
          </cell>
          <cell r="AD2280">
            <v>1</v>
          </cell>
          <cell r="AE2280">
            <v>0</v>
          </cell>
          <cell r="AF2280">
            <v>1</v>
          </cell>
        </row>
        <row r="2281">
          <cell r="A2281">
            <v>8</v>
          </cell>
          <cell r="B2281">
            <v>2</v>
          </cell>
          <cell r="C2281">
            <v>6</v>
          </cell>
          <cell r="D2281">
            <v>2</v>
          </cell>
          <cell r="E2281">
            <v>2</v>
          </cell>
          <cell r="F2281">
            <v>0</v>
          </cell>
          <cell r="G2281">
            <v>0.01</v>
          </cell>
          <cell r="H2281">
            <v>0.01</v>
          </cell>
          <cell r="I2281">
            <v>0.01</v>
          </cell>
          <cell r="J2281">
            <v>0</v>
          </cell>
          <cell r="K2281">
            <v>0</v>
          </cell>
          <cell r="M2281">
            <v>2051</v>
          </cell>
          <cell r="N2281">
            <v>2052</v>
          </cell>
          <cell r="O2281">
            <v>1</v>
          </cell>
          <cell r="Q2281">
            <v>1</v>
          </cell>
          <cell r="R2281">
            <v>1</v>
          </cell>
          <cell r="S2281">
            <v>1</v>
          </cell>
          <cell r="T2281">
            <v>1</v>
          </cell>
          <cell r="U2281">
            <v>1</v>
          </cell>
          <cell r="V2281">
            <v>1</v>
          </cell>
          <cell r="W2281">
            <v>1</v>
          </cell>
          <cell r="X2281">
            <v>1</v>
          </cell>
          <cell r="Y2281">
            <v>1</v>
          </cell>
          <cell r="Z2281">
            <v>1</v>
          </cell>
          <cell r="AA2281">
            <v>1</v>
          </cell>
          <cell r="AC2281">
            <v>1992</v>
          </cell>
          <cell r="AD2281">
            <v>1</v>
          </cell>
          <cell r="AE2281">
            <v>0</v>
          </cell>
          <cell r="AF2281">
            <v>1</v>
          </cell>
        </row>
        <row r="2282">
          <cell r="A2282">
            <v>8</v>
          </cell>
          <cell r="B2282">
            <v>3</v>
          </cell>
          <cell r="C2282">
            <v>6</v>
          </cell>
          <cell r="D2282">
            <v>2</v>
          </cell>
          <cell r="E2282">
            <v>2</v>
          </cell>
          <cell r="F2282">
            <v>0</v>
          </cell>
          <cell r="G2282">
            <v>1.1000000000000001</v>
          </cell>
          <cell r="H2282">
            <v>300</v>
          </cell>
          <cell r="I2282">
            <v>4.916666666666667</v>
          </cell>
          <cell r="J2282">
            <v>0</v>
          </cell>
          <cell r="K2282">
            <v>0</v>
          </cell>
          <cell r="M2282">
            <v>2010</v>
          </cell>
          <cell r="N2282">
            <v>2052</v>
          </cell>
          <cell r="O2282">
            <v>1</v>
          </cell>
          <cell r="Q2282">
            <v>1</v>
          </cell>
          <cell r="R2282">
            <v>1</v>
          </cell>
          <cell r="S2282">
            <v>1</v>
          </cell>
          <cell r="T2282">
            <v>1</v>
          </cell>
          <cell r="U2282">
            <v>1</v>
          </cell>
          <cell r="V2282">
            <v>1</v>
          </cell>
          <cell r="W2282">
            <v>1</v>
          </cell>
          <cell r="X2282">
            <v>1</v>
          </cell>
          <cell r="Y2282">
            <v>1</v>
          </cell>
          <cell r="Z2282">
            <v>1</v>
          </cell>
          <cell r="AA2282">
            <v>1</v>
          </cell>
          <cell r="AC2282">
            <v>1992</v>
          </cell>
          <cell r="AD2282">
            <v>1</v>
          </cell>
          <cell r="AE2282">
            <v>0</v>
          </cell>
          <cell r="AF2282">
            <v>1</v>
          </cell>
        </row>
        <row r="2283">
          <cell r="A2283">
            <v>8</v>
          </cell>
          <cell r="B2283">
            <v>4</v>
          </cell>
          <cell r="C2283">
            <v>6</v>
          </cell>
          <cell r="D2283">
            <v>2</v>
          </cell>
          <cell r="E2283">
            <v>2</v>
          </cell>
          <cell r="F2283">
            <v>0</v>
          </cell>
          <cell r="G2283">
            <v>0.01</v>
          </cell>
          <cell r="H2283">
            <v>0.01</v>
          </cell>
          <cell r="I2283">
            <v>0.01</v>
          </cell>
          <cell r="J2283">
            <v>0</v>
          </cell>
          <cell r="K2283">
            <v>0</v>
          </cell>
          <cell r="M2283">
            <v>2051</v>
          </cell>
          <cell r="N2283">
            <v>2052</v>
          </cell>
          <cell r="O2283">
            <v>1</v>
          </cell>
          <cell r="Q2283">
            <v>1</v>
          </cell>
          <cell r="R2283">
            <v>1</v>
          </cell>
          <cell r="S2283">
            <v>1</v>
          </cell>
          <cell r="T2283">
            <v>1</v>
          </cell>
          <cell r="U2283">
            <v>1</v>
          </cell>
          <cell r="V2283">
            <v>1</v>
          </cell>
          <cell r="W2283">
            <v>1</v>
          </cell>
          <cell r="X2283">
            <v>1</v>
          </cell>
          <cell r="Y2283">
            <v>1</v>
          </cell>
          <cell r="Z2283">
            <v>1</v>
          </cell>
          <cell r="AA2283">
            <v>1</v>
          </cell>
          <cell r="AC2283">
            <v>1992</v>
          </cell>
          <cell r="AD2283">
            <v>1</v>
          </cell>
          <cell r="AE2283">
            <v>0</v>
          </cell>
          <cell r="AF2283">
            <v>1</v>
          </cell>
        </row>
        <row r="2284">
          <cell r="A2284">
            <v>8</v>
          </cell>
          <cell r="B2284">
            <v>5</v>
          </cell>
          <cell r="C2284">
            <v>6</v>
          </cell>
          <cell r="D2284">
            <v>2</v>
          </cell>
          <cell r="E2284">
            <v>2</v>
          </cell>
          <cell r="F2284">
            <v>0</v>
          </cell>
          <cell r="G2284">
            <v>0.01</v>
          </cell>
          <cell r="H2284">
            <v>0.01</v>
          </cell>
          <cell r="I2284">
            <v>0.01</v>
          </cell>
          <cell r="J2284">
            <v>0</v>
          </cell>
          <cell r="K2284">
            <v>0</v>
          </cell>
          <cell r="M2284">
            <v>2051</v>
          </cell>
          <cell r="N2284">
            <v>2052</v>
          </cell>
          <cell r="O2284">
            <v>1</v>
          </cell>
          <cell r="Q2284">
            <v>1</v>
          </cell>
          <cell r="R2284">
            <v>1</v>
          </cell>
          <cell r="S2284">
            <v>1</v>
          </cell>
          <cell r="T2284">
            <v>1</v>
          </cell>
          <cell r="U2284">
            <v>1</v>
          </cell>
          <cell r="V2284">
            <v>1</v>
          </cell>
          <cell r="W2284">
            <v>1</v>
          </cell>
          <cell r="X2284">
            <v>1</v>
          </cell>
          <cell r="Y2284">
            <v>1</v>
          </cell>
          <cell r="Z2284">
            <v>1</v>
          </cell>
          <cell r="AA2284">
            <v>1</v>
          </cell>
          <cell r="AC2284">
            <v>1992</v>
          </cell>
          <cell r="AD2284">
            <v>1</v>
          </cell>
          <cell r="AE2284">
            <v>0</v>
          </cell>
          <cell r="AF2284">
            <v>1</v>
          </cell>
        </row>
        <row r="2285">
          <cell r="A2285">
            <v>8</v>
          </cell>
          <cell r="B2285">
            <v>6</v>
          </cell>
          <cell r="C2285">
            <v>6</v>
          </cell>
          <cell r="D2285">
            <v>2</v>
          </cell>
          <cell r="E2285">
            <v>2</v>
          </cell>
          <cell r="F2285">
            <v>0</v>
          </cell>
          <cell r="G2285">
            <v>1.1000000000000001</v>
          </cell>
          <cell r="H2285">
            <v>300</v>
          </cell>
          <cell r="I2285">
            <v>4.916666666666667</v>
          </cell>
          <cell r="J2285">
            <v>0</v>
          </cell>
          <cell r="K2285">
            <v>0</v>
          </cell>
          <cell r="M2285">
            <v>2020</v>
          </cell>
          <cell r="N2285">
            <v>2052</v>
          </cell>
          <cell r="O2285">
            <v>1</v>
          </cell>
          <cell r="Q2285">
            <v>1</v>
          </cell>
          <cell r="R2285">
            <v>1</v>
          </cell>
          <cell r="S2285">
            <v>1</v>
          </cell>
          <cell r="T2285">
            <v>1</v>
          </cell>
          <cell r="U2285">
            <v>1</v>
          </cell>
          <cell r="V2285">
            <v>1</v>
          </cell>
          <cell r="W2285">
            <v>1</v>
          </cell>
          <cell r="X2285">
            <v>1</v>
          </cell>
          <cell r="Y2285">
            <v>1</v>
          </cell>
          <cell r="Z2285">
            <v>1</v>
          </cell>
          <cell r="AA2285">
            <v>1</v>
          </cell>
          <cell r="AC2285">
            <v>1992</v>
          </cell>
          <cell r="AD2285">
            <v>1</v>
          </cell>
          <cell r="AE2285">
            <v>0</v>
          </cell>
          <cell r="AF2285">
            <v>1</v>
          </cell>
        </row>
        <row r="2286">
          <cell r="A2286">
            <v>8</v>
          </cell>
          <cell r="B2286">
            <v>7</v>
          </cell>
          <cell r="C2286">
            <v>6</v>
          </cell>
          <cell r="D2286">
            <v>2</v>
          </cell>
          <cell r="E2286">
            <v>2</v>
          </cell>
          <cell r="F2286">
            <v>0</v>
          </cell>
          <cell r="G2286">
            <v>0.01</v>
          </cell>
          <cell r="H2286">
            <v>0.01</v>
          </cell>
          <cell r="I2286">
            <v>0.01</v>
          </cell>
          <cell r="J2286">
            <v>0</v>
          </cell>
          <cell r="K2286">
            <v>0</v>
          </cell>
          <cell r="M2286">
            <v>2051</v>
          </cell>
          <cell r="N2286">
            <v>2052</v>
          </cell>
          <cell r="O2286">
            <v>1</v>
          </cell>
          <cell r="Q2286">
            <v>1</v>
          </cell>
          <cell r="R2286">
            <v>1</v>
          </cell>
          <cell r="S2286">
            <v>1</v>
          </cell>
          <cell r="T2286">
            <v>1</v>
          </cell>
          <cell r="U2286">
            <v>1</v>
          </cell>
          <cell r="V2286">
            <v>1</v>
          </cell>
          <cell r="W2286">
            <v>1</v>
          </cell>
          <cell r="X2286">
            <v>1</v>
          </cell>
          <cell r="Y2286">
            <v>1</v>
          </cell>
          <cell r="Z2286">
            <v>1</v>
          </cell>
          <cell r="AA2286">
            <v>1</v>
          </cell>
          <cell r="AC2286">
            <v>1992</v>
          </cell>
          <cell r="AD2286">
            <v>1</v>
          </cell>
          <cell r="AE2286">
            <v>0</v>
          </cell>
          <cell r="AF2286">
            <v>1</v>
          </cell>
        </row>
        <row r="2287">
          <cell r="A2287">
            <v>8</v>
          </cell>
          <cell r="B2287">
            <v>9</v>
          </cell>
          <cell r="C2287">
            <v>6</v>
          </cell>
          <cell r="D2287">
            <v>2</v>
          </cell>
          <cell r="E2287">
            <v>2</v>
          </cell>
          <cell r="F2287">
            <v>0</v>
          </cell>
          <cell r="G2287">
            <v>0.01</v>
          </cell>
          <cell r="H2287">
            <v>0.01</v>
          </cell>
          <cell r="I2287">
            <v>0.01</v>
          </cell>
          <cell r="J2287">
            <v>0</v>
          </cell>
          <cell r="K2287">
            <v>0</v>
          </cell>
          <cell r="M2287">
            <v>2051</v>
          </cell>
          <cell r="N2287">
            <v>2052</v>
          </cell>
          <cell r="O2287">
            <v>1</v>
          </cell>
          <cell r="Q2287">
            <v>1</v>
          </cell>
          <cell r="R2287">
            <v>1</v>
          </cell>
          <cell r="S2287">
            <v>1</v>
          </cell>
          <cell r="T2287">
            <v>1</v>
          </cell>
          <cell r="U2287">
            <v>1</v>
          </cell>
          <cell r="V2287">
            <v>1</v>
          </cell>
          <cell r="W2287">
            <v>1</v>
          </cell>
          <cell r="X2287">
            <v>1</v>
          </cell>
          <cell r="Y2287">
            <v>1</v>
          </cell>
          <cell r="Z2287">
            <v>1</v>
          </cell>
          <cell r="AA2287">
            <v>1</v>
          </cell>
          <cell r="AC2287">
            <v>1992</v>
          </cell>
          <cell r="AD2287">
            <v>1</v>
          </cell>
          <cell r="AE2287">
            <v>0</v>
          </cell>
          <cell r="AF2287">
            <v>1</v>
          </cell>
        </row>
        <row r="2288">
          <cell r="A2288">
            <v>8</v>
          </cell>
          <cell r="B2288">
            <v>8</v>
          </cell>
          <cell r="C2288">
            <v>6</v>
          </cell>
          <cell r="D2288">
            <v>2</v>
          </cell>
          <cell r="E2288">
            <v>2</v>
          </cell>
          <cell r="F2288">
            <v>0</v>
          </cell>
          <cell r="G2288">
            <v>0.01</v>
          </cell>
          <cell r="H2288">
            <v>0.01</v>
          </cell>
          <cell r="I2288">
            <v>0.01</v>
          </cell>
          <cell r="J2288">
            <v>0</v>
          </cell>
          <cell r="K2288">
            <v>0</v>
          </cell>
          <cell r="M2288">
            <v>2051</v>
          </cell>
          <cell r="N2288">
            <v>2052</v>
          </cell>
          <cell r="O2288">
            <v>1</v>
          </cell>
          <cell r="Q2288">
            <v>1</v>
          </cell>
          <cell r="R2288">
            <v>1</v>
          </cell>
          <cell r="S2288">
            <v>1</v>
          </cell>
          <cell r="T2288">
            <v>1</v>
          </cell>
          <cell r="U2288">
            <v>1</v>
          </cell>
          <cell r="V2288">
            <v>1</v>
          </cell>
          <cell r="W2288">
            <v>1</v>
          </cell>
          <cell r="X2288">
            <v>1</v>
          </cell>
          <cell r="Y2288">
            <v>1</v>
          </cell>
          <cell r="Z2288">
            <v>1</v>
          </cell>
          <cell r="AA2288">
            <v>1</v>
          </cell>
          <cell r="AC2288">
            <v>1992</v>
          </cell>
          <cell r="AD2288">
            <v>1</v>
          </cell>
          <cell r="AE2288">
            <v>0</v>
          </cell>
          <cell r="AF2288">
            <v>1</v>
          </cell>
        </row>
        <row r="2289">
          <cell r="A2289">
            <v>8</v>
          </cell>
          <cell r="B2289">
            <v>10</v>
          </cell>
          <cell r="C2289">
            <v>6</v>
          </cell>
          <cell r="D2289">
            <v>2</v>
          </cell>
          <cell r="E2289">
            <v>2</v>
          </cell>
          <cell r="F2289">
            <v>0</v>
          </cell>
          <cell r="G2289">
            <v>1.1000000000000001</v>
          </cell>
          <cell r="H2289">
            <v>300</v>
          </cell>
          <cell r="I2289">
            <v>4.916666666666667</v>
          </cell>
          <cell r="J2289">
            <v>0</v>
          </cell>
          <cell r="K2289">
            <v>0</v>
          </cell>
          <cell r="M2289">
            <v>2030</v>
          </cell>
          <cell r="N2289">
            <v>2052</v>
          </cell>
          <cell r="O2289">
            <v>1</v>
          </cell>
          <cell r="Q2289">
            <v>1</v>
          </cell>
          <cell r="R2289">
            <v>1</v>
          </cell>
          <cell r="S2289">
            <v>1</v>
          </cell>
          <cell r="T2289">
            <v>1</v>
          </cell>
          <cell r="U2289">
            <v>1</v>
          </cell>
          <cell r="V2289">
            <v>1</v>
          </cell>
          <cell r="W2289">
            <v>1</v>
          </cell>
          <cell r="X2289">
            <v>1</v>
          </cell>
          <cell r="Y2289">
            <v>1</v>
          </cell>
          <cell r="Z2289">
            <v>1</v>
          </cell>
          <cell r="AA2289">
            <v>1</v>
          </cell>
          <cell r="AC2289">
            <v>1992</v>
          </cell>
          <cell r="AD2289">
            <v>1</v>
          </cell>
          <cell r="AE2289">
            <v>0</v>
          </cell>
          <cell r="AF2289">
            <v>1</v>
          </cell>
        </row>
        <row r="2290">
          <cell r="A2290">
            <v>11</v>
          </cell>
          <cell r="B2290">
            <v>1</v>
          </cell>
          <cell r="C2290">
            <v>6</v>
          </cell>
          <cell r="D2290">
            <v>2</v>
          </cell>
          <cell r="E2290">
            <v>1</v>
          </cell>
          <cell r="F2290">
            <v>0</v>
          </cell>
          <cell r="G2290">
            <v>3.0582598501452676</v>
          </cell>
          <cell r="H2290">
            <v>39.583333333333336</v>
          </cell>
          <cell r="I2290">
            <v>3.75</v>
          </cell>
          <cell r="J2290">
            <v>0</v>
          </cell>
          <cell r="K2290">
            <v>0</v>
          </cell>
          <cell r="M2290">
            <v>2003</v>
          </cell>
          <cell r="N2290">
            <v>2052</v>
          </cell>
          <cell r="O2290">
            <v>1</v>
          </cell>
          <cell r="Q2290">
            <v>0</v>
          </cell>
          <cell r="R2290">
            <v>0</v>
          </cell>
          <cell r="S2290">
            <v>1</v>
          </cell>
          <cell r="T2290">
            <v>1</v>
          </cell>
          <cell r="U2290">
            <v>0</v>
          </cell>
          <cell r="V2290">
            <v>0</v>
          </cell>
          <cell r="W2290">
            <v>0</v>
          </cell>
          <cell r="X2290">
            <v>0</v>
          </cell>
          <cell r="Y2290">
            <v>0</v>
          </cell>
          <cell r="Z2290">
            <v>1</v>
          </cell>
          <cell r="AA2290">
            <v>0</v>
          </cell>
          <cell r="AC2290">
            <v>1992</v>
          </cell>
          <cell r="AD2290">
            <v>1</v>
          </cell>
          <cell r="AE2290">
            <v>0</v>
          </cell>
          <cell r="AF2290">
            <v>1</v>
          </cell>
        </row>
        <row r="2291">
          <cell r="A2291">
            <v>11</v>
          </cell>
          <cell r="B2291">
            <v>2</v>
          </cell>
          <cell r="C2291">
            <v>6</v>
          </cell>
          <cell r="D2291">
            <v>2</v>
          </cell>
          <cell r="E2291">
            <v>1</v>
          </cell>
          <cell r="F2291">
            <v>0</v>
          </cell>
          <cell r="G2291">
            <v>3.5543191790470527</v>
          </cell>
          <cell r="H2291">
            <v>62.5</v>
          </cell>
          <cell r="I2291">
            <v>3.75</v>
          </cell>
          <cell r="J2291">
            <v>0</v>
          </cell>
          <cell r="K2291">
            <v>0</v>
          </cell>
          <cell r="M2291">
            <v>2007</v>
          </cell>
          <cell r="N2291">
            <v>2052</v>
          </cell>
          <cell r="O2291">
            <v>1</v>
          </cell>
          <cell r="Q2291">
            <v>0</v>
          </cell>
          <cell r="R2291">
            <v>0</v>
          </cell>
          <cell r="S2291">
            <v>1</v>
          </cell>
          <cell r="T2291">
            <v>1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1</v>
          </cell>
          <cell r="AA2291">
            <v>0</v>
          </cell>
          <cell r="AC2291">
            <v>1992</v>
          </cell>
          <cell r="AD2291">
            <v>1</v>
          </cell>
          <cell r="AE2291">
            <v>0</v>
          </cell>
          <cell r="AF2291">
            <v>1</v>
          </cell>
        </row>
        <row r="2292">
          <cell r="A2292">
            <v>11</v>
          </cell>
          <cell r="B2292">
            <v>3</v>
          </cell>
          <cell r="C2292">
            <v>6</v>
          </cell>
          <cell r="D2292">
            <v>2</v>
          </cell>
          <cell r="E2292">
            <v>1</v>
          </cell>
          <cell r="F2292">
            <v>0</v>
          </cell>
          <cell r="G2292">
            <v>4.542790152403283</v>
          </cell>
          <cell r="H2292">
            <v>62.5</v>
          </cell>
          <cell r="I2292">
            <v>3.75</v>
          </cell>
          <cell r="J2292">
            <v>0</v>
          </cell>
          <cell r="K2292">
            <v>0</v>
          </cell>
          <cell r="M2292">
            <v>2013</v>
          </cell>
          <cell r="N2292">
            <v>2052</v>
          </cell>
          <cell r="O2292">
            <v>1</v>
          </cell>
          <cell r="Q2292">
            <v>0</v>
          </cell>
          <cell r="R2292">
            <v>0</v>
          </cell>
          <cell r="S2292">
            <v>1</v>
          </cell>
          <cell r="T2292">
            <v>1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1</v>
          </cell>
          <cell r="AA2292">
            <v>0</v>
          </cell>
          <cell r="AC2292">
            <v>1992</v>
          </cell>
          <cell r="AD2292">
            <v>1</v>
          </cell>
          <cell r="AE2292">
            <v>0</v>
          </cell>
          <cell r="AF2292">
            <v>1</v>
          </cell>
        </row>
        <row r="2293">
          <cell r="A2293">
            <v>11</v>
          </cell>
          <cell r="B2293">
            <v>4</v>
          </cell>
          <cell r="C2293">
            <v>6</v>
          </cell>
          <cell r="D2293">
            <v>2</v>
          </cell>
          <cell r="E2293">
            <v>1</v>
          </cell>
          <cell r="F2293">
            <v>0</v>
          </cell>
          <cell r="G2293">
            <v>4.6658851113716295</v>
          </cell>
          <cell r="H2293">
            <v>70.833333333333329</v>
          </cell>
          <cell r="I2293">
            <v>3.75</v>
          </cell>
          <cell r="J2293">
            <v>0</v>
          </cell>
          <cell r="K2293">
            <v>0</v>
          </cell>
          <cell r="M2293">
            <v>2013</v>
          </cell>
          <cell r="N2293">
            <v>2052</v>
          </cell>
          <cell r="O2293">
            <v>1</v>
          </cell>
          <cell r="Q2293">
            <v>0</v>
          </cell>
          <cell r="R2293">
            <v>0</v>
          </cell>
          <cell r="S2293">
            <v>1</v>
          </cell>
          <cell r="T2293">
            <v>1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1</v>
          </cell>
          <cell r="AA2293">
            <v>0</v>
          </cell>
          <cell r="AC2293">
            <v>1992</v>
          </cell>
          <cell r="AD2293">
            <v>1</v>
          </cell>
          <cell r="AE2293">
            <v>0</v>
          </cell>
          <cell r="AF2293">
            <v>1</v>
          </cell>
        </row>
        <row r="2294">
          <cell r="A2294">
            <v>11</v>
          </cell>
          <cell r="B2294">
            <v>5</v>
          </cell>
          <cell r="C2294">
            <v>6</v>
          </cell>
          <cell r="D2294">
            <v>2</v>
          </cell>
          <cell r="E2294">
            <v>1</v>
          </cell>
          <cell r="F2294">
            <v>0</v>
          </cell>
          <cell r="G2294">
            <v>4.8651817116060965</v>
          </cell>
          <cell r="H2294">
            <v>81.25</v>
          </cell>
          <cell r="I2294">
            <v>3.75</v>
          </cell>
          <cell r="J2294">
            <v>0</v>
          </cell>
          <cell r="K2294">
            <v>0</v>
          </cell>
          <cell r="M2294">
            <v>2013</v>
          </cell>
          <cell r="N2294">
            <v>2052</v>
          </cell>
          <cell r="O2294">
            <v>1</v>
          </cell>
          <cell r="Q2294">
            <v>0</v>
          </cell>
          <cell r="R2294">
            <v>0</v>
          </cell>
          <cell r="S2294">
            <v>1</v>
          </cell>
          <cell r="T2294">
            <v>1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1</v>
          </cell>
          <cell r="AA2294">
            <v>0</v>
          </cell>
          <cell r="AC2294">
            <v>1992</v>
          </cell>
          <cell r="AD2294">
            <v>1</v>
          </cell>
          <cell r="AE2294">
            <v>0</v>
          </cell>
          <cell r="AF2294">
            <v>1</v>
          </cell>
        </row>
        <row r="2295">
          <cell r="A2295">
            <v>11</v>
          </cell>
          <cell r="B2295">
            <v>6</v>
          </cell>
          <cell r="C2295">
            <v>6</v>
          </cell>
          <cell r="D2295">
            <v>2</v>
          </cell>
          <cell r="E2295">
            <v>1</v>
          </cell>
          <cell r="F2295">
            <v>0</v>
          </cell>
          <cell r="G2295">
            <v>4.6658851113716295</v>
          </cell>
          <cell r="H2295">
            <v>70.833333333333329</v>
          </cell>
          <cell r="I2295">
            <v>3.75</v>
          </cell>
          <cell r="J2295">
            <v>0</v>
          </cell>
          <cell r="K2295">
            <v>0</v>
          </cell>
          <cell r="M2295">
            <v>2020</v>
          </cell>
          <cell r="N2295">
            <v>2052</v>
          </cell>
          <cell r="O2295">
            <v>1</v>
          </cell>
          <cell r="Q2295">
            <v>0</v>
          </cell>
          <cell r="R2295">
            <v>0</v>
          </cell>
          <cell r="S2295">
            <v>1</v>
          </cell>
          <cell r="T2295">
            <v>1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1</v>
          </cell>
          <cell r="AA2295">
            <v>0</v>
          </cell>
          <cell r="AC2295">
            <v>1992</v>
          </cell>
          <cell r="AD2295">
            <v>1</v>
          </cell>
          <cell r="AE2295">
            <v>0</v>
          </cell>
          <cell r="AF2295">
            <v>1</v>
          </cell>
        </row>
        <row r="2296">
          <cell r="A2296">
            <v>11</v>
          </cell>
          <cell r="B2296">
            <v>7</v>
          </cell>
          <cell r="C2296">
            <v>6</v>
          </cell>
          <cell r="D2296">
            <v>2</v>
          </cell>
          <cell r="E2296">
            <v>1</v>
          </cell>
          <cell r="F2296">
            <v>0</v>
          </cell>
          <cell r="G2296">
            <v>4.9886508193858976</v>
          </cell>
          <cell r="H2296">
            <v>81.25</v>
          </cell>
          <cell r="I2296">
            <v>3.75</v>
          </cell>
          <cell r="J2296">
            <v>0</v>
          </cell>
          <cell r="K2296">
            <v>8.125</v>
          </cell>
          <cell r="M2296">
            <v>2020</v>
          </cell>
          <cell r="N2296">
            <v>2052</v>
          </cell>
          <cell r="O2296">
            <v>1</v>
          </cell>
          <cell r="Q2296">
            <v>0</v>
          </cell>
          <cell r="R2296">
            <v>0</v>
          </cell>
          <cell r="S2296">
            <v>1</v>
          </cell>
          <cell r="T2296">
            <v>1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1</v>
          </cell>
          <cell r="AA2296">
            <v>0</v>
          </cell>
          <cell r="AC2296">
            <v>1992</v>
          </cell>
          <cell r="AD2296">
            <v>1</v>
          </cell>
          <cell r="AE2296">
            <v>0</v>
          </cell>
          <cell r="AF2296">
            <v>1</v>
          </cell>
        </row>
        <row r="2297">
          <cell r="A2297">
            <v>11</v>
          </cell>
          <cell r="B2297">
            <v>11</v>
          </cell>
          <cell r="C2297">
            <v>6</v>
          </cell>
          <cell r="D2297">
            <v>2</v>
          </cell>
          <cell r="E2297">
            <v>1</v>
          </cell>
          <cell r="F2297">
            <v>0</v>
          </cell>
          <cell r="G2297">
            <v>4.9886508193858976</v>
          </cell>
          <cell r="H2297">
            <v>81.25</v>
          </cell>
          <cell r="I2297">
            <v>3.75</v>
          </cell>
          <cell r="J2297">
            <v>0</v>
          </cell>
          <cell r="K2297">
            <v>12.1875</v>
          </cell>
          <cell r="M2297">
            <v>2022</v>
          </cell>
          <cell r="N2297">
            <v>2052</v>
          </cell>
          <cell r="O2297">
            <v>1</v>
          </cell>
          <cell r="Q2297">
            <v>0</v>
          </cell>
          <cell r="R2297">
            <v>0</v>
          </cell>
          <cell r="S2297">
            <v>1</v>
          </cell>
          <cell r="T2297">
            <v>1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1</v>
          </cell>
          <cell r="AA2297">
            <v>0</v>
          </cell>
          <cell r="AC2297">
            <v>1992</v>
          </cell>
          <cell r="AD2297">
            <v>1</v>
          </cell>
          <cell r="AE2297">
            <v>0</v>
          </cell>
          <cell r="AF2297">
            <v>1</v>
          </cell>
        </row>
        <row r="2298">
          <cell r="A2298">
            <v>11</v>
          </cell>
          <cell r="B2298">
            <v>8</v>
          </cell>
          <cell r="C2298">
            <v>6</v>
          </cell>
          <cell r="D2298">
            <v>2</v>
          </cell>
          <cell r="E2298">
            <v>1</v>
          </cell>
          <cell r="F2298">
            <v>0</v>
          </cell>
          <cell r="G2298">
            <v>0.01</v>
          </cell>
          <cell r="H2298">
            <v>0.01</v>
          </cell>
          <cell r="I2298">
            <v>0.01</v>
          </cell>
          <cell r="J2298">
            <v>0</v>
          </cell>
          <cell r="K2298">
            <v>0</v>
          </cell>
          <cell r="M2298">
            <v>2051</v>
          </cell>
          <cell r="N2298">
            <v>2052</v>
          </cell>
          <cell r="O2298">
            <v>1</v>
          </cell>
          <cell r="Q2298">
            <v>1</v>
          </cell>
          <cell r="R2298">
            <v>1</v>
          </cell>
          <cell r="S2298">
            <v>1</v>
          </cell>
          <cell r="T2298">
            <v>1</v>
          </cell>
          <cell r="U2298">
            <v>1</v>
          </cell>
          <cell r="V2298">
            <v>1</v>
          </cell>
          <cell r="W2298">
            <v>1</v>
          </cell>
          <cell r="X2298">
            <v>1</v>
          </cell>
          <cell r="Y2298">
            <v>1</v>
          </cell>
          <cell r="Z2298">
            <v>1</v>
          </cell>
          <cell r="AA2298">
            <v>1</v>
          </cell>
          <cell r="AC2298">
            <v>1992</v>
          </cell>
          <cell r="AD2298">
            <v>1</v>
          </cell>
          <cell r="AE2298">
            <v>0</v>
          </cell>
          <cell r="AF2298">
            <v>1</v>
          </cell>
        </row>
        <row r="2299">
          <cell r="A2299">
            <v>11</v>
          </cell>
          <cell r="B2299">
            <v>9</v>
          </cell>
          <cell r="C2299">
            <v>6</v>
          </cell>
          <cell r="D2299">
            <v>2</v>
          </cell>
          <cell r="E2299">
            <v>1</v>
          </cell>
          <cell r="F2299">
            <v>0</v>
          </cell>
          <cell r="G2299">
            <v>4.8178066132425448</v>
          </cell>
          <cell r="H2299">
            <v>70.833333333333329</v>
          </cell>
          <cell r="I2299">
            <v>3.75</v>
          </cell>
          <cell r="J2299">
            <v>0</v>
          </cell>
          <cell r="K2299">
            <v>0</v>
          </cell>
          <cell r="M2299">
            <v>2030</v>
          </cell>
          <cell r="N2299">
            <v>2052</v>
          </cell>
          <cell r="O2299">
            <v>1</v>
          </cell>
          <cell r="Q2299">
            <v>0</v>
          </cell>
          <cell r="R2299">
            <v>0</v>
          </cell>
          <cell r="S2299">
            <v>1</v>
          </cell>
          <cell r="T2299">
            <v>1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1</v>
          </cell>
          <cell r="AA2299">
            <v>0</v>
          </cell>
          <cell r="AC2299">
            <v>1992</v>
          </cell>
          <cell r="AD2299">
            <v>1</v>
          </cell>
          <cell r="AE2299">
            <v>0</v>
          </cell>
          <cell r="AF2299">
            <v>1</v>
          </cell>
        </row>
        <row r="2300">
          <cell r="A2300">
            <v>11</v>
          </cell>
          <cell r="B2300">
            <v>10</v>
          </cell>
          <cell r="C2300">
            <v>6</v>
          </cell>
          <cell r="D2300">
            <v>2</v>
          </cell>
          <cell r="E2300">
            <v>1</v>
          </cell>
          <cell r="F2300">
            <v>0</v>
          </cell>
          <cell r="G2300">
            <v>5.0970997502421129</v>
          </cell>
          <cell r="H2300">
            <v>81.25</v>
          </cell>
          <cell r="I2300">
            <v>3.75</v>
          </cell>
          <cell r="J2300">
            <v>0</v>
          </cell>
          <cell r="K2300">
            <v>12.1875</v>
          </cell>
          <cell r="M2300">
            <v>2030</v>
          </cell>
          <cell r="N2300">
            <v>2052</v>
          </cell>
          <cell r="O2300">
            <v>1</v>
          </cell>
          <cell r="Q2300">
            <v>0</v>
          </cell>
          <cell r="R2300">
            <v>0</v>
          </cell>
          <cell r="S2300">
            <v>1</v>
          </cell>
          <cell r="T2300">
            <v>1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1</v>
          </cell>
          <cell r="AA2300">
            <v>0</v>
          </cell>
          <cell r="AC2300">
            <v>1992</v>
          </cell>
          <cell r="AD2300">
            <v>1</v>
          </cell>
          <cell r="AE2300">
            <v>0</v>
          </cell>
          <cell r="AF2300">
            <v>1</v>
          </cell>
        </row>
        <row r="2301">
          <cell r="A2301">
            <v>12</v>
          </cell>
          <cell r="B2301">
            <v>1</v>
          </cell>
          <cell r="C2301">
            <v>6</v>
          </cell>
          <cell r="D2301">
            <v>2</v>
          </cell>
          <cell r="E2301">
            <v>1</v>
          </cell>
          <cell r="F2301">
            <v>0</v>
          </cell>
          <cell r="G2301">
            <v>3.0582598501452676</v>
          </cell>
          <cell r="H2301">
            <v>36.458333333333336</v>
          </cell>
          <cell r="I2301">
            <v>2.6666666666666665</v>
          </cell>
          <cell r="J2301">
            <v>0</v>
          </cell>
          <cell r="K2301">
            <v>0</v>
          </cell>
          <cell r="M2301">
            <v>2003</v>
          </cell>
          <cell r="N2301">
            <v>2052</v>
          </cell>
          <cell r="O2301">
            <v>1</v>
          </cell>
          <cell r="Q2301">
            <v>0</v>
          </cell>
          <cell r="R2301">
            <v>0</v>
          </cell>
          <cell r="S2301">
            <v>1</v>
          </cell>
          <cell r="T2301">
            <v>1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1</v>
          </cell>
          <cell r="AA2301">
            <v>0</v>
          </cell>
          <cell r="AC2301">
            <v>1992</v>
          </cell>
          <cell r="AD2301">
            <v>1</v>
          </cell>
          <cell r="AE2301">
            <v>0</v>
          </cell>
          <cell r="AF2301">
            <v>1</v>
          </cell>
        </row>
        <row r="2302">
          <cell r="A2302">
            <v>12</v>
          </cell>
          <cell r="B2302">
            <v>2</v>
          </cell>
          <cell r="C2302">
            <v>6</v>
          </cell>
          <cell r="D2302">
            <v>2</v>
          </cell>
          <cell r="E2302">
            <v>1</v>
          </cell>
          <cell r="F2302">
            <v>0</v>
          </cell>
          <cell r="G2302">
            <v>3.1148205298431875</v>
          </cell>
          <cell r="H2302">
            <v>59.375</v>
          </cell>
          <cell r="I2302">
            <v>2.6666666666666665</v>
          </cell>
          <cell r="J2302">
            <v>0</v>
          </cell>
          <cell r="K2302">
            <v>0</v>
          </cell>
          <cell r="M2302">
            <v>2007</v>
          </cell>
          <cell r="N2302">
            <v>2052</v>
          </cell>
          <cell r="O2302">
            <v>1</v>
          </cell>
          <cell r="Q2302">
            <v>0</v>
          </cell>
          <cell r="R2302">
            <v>0</v>
          </cell>
          <cell r="S2302">
            <v>1</v>
          </cell>
          <cell r="T2302">
            <v>1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1</v>
          </cell>
          <cell r="AA2302">
            <v>0</v>
          </cell>
          <cell r="AC2302">
            <v>1992</v>
          </cell>
          <cell r="AD2302">
            <v>1</v>
          </cell>
          <cell r="AE2302">
            <v>0</v>
          </cell>
          <cell r="AF2302">
            <v>1</v>
          </cell>
        </row>
        <row r="2303">
          <cell r="A2303">
            <v>12</v>
          </cell>
          <cell r="B2303">
            <v>3</v>
          </cell>
          <cell r="C2303">
            <v>6</v>
          </cell>
          <cell r="D2303">
            <v>2</v>
          </cell>
          <cell r="E2303">
            <v>1</v>
          </cell>
          <cell r="F2303">
            <v>0</v>
          </cell>
          <cell r="G2303">
            <v>3.7368112543962484</v>
          </cell>
          <cell r="H2303">
            <v>59.375</v>
          </cell>
          <cell r="I2303">
            <v>2.6666666666666665</v>
          </cell>
          <cell r="J2303">
            <v>0</v>
          </cell>
          <cell r="K2303">
            <v>0</v>
          </cell>
          <cell r="M2303">
            <v>2013</v>
          </cell>
          <cell r="N2303">
            <v>2052</v>
          </cell>
          <cell r="O2303">
            <v>1</v>
          </cell>
          <cell r="Q2303">
            <v>0</v>
          </cell>
          <cell r="R2303">
            <v>0</v>
          </cell>
          <cell r="S2303">
            <v>1</v>
          </cell>
          <cell r="T2303">
            <v>1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1</v>
          </cell>
          <cell r="AA2303">
            <v>0</v>
          </cell>
          <cell r="AC2303">
            <v>1992</v>
          </cell>
          <cell r="AD2303">
            <v>1</v>
          </cell>
          <cell r="AE2303">
            <v>0</v>
          </cell>
          <cell r="AF2303">
            <v>1</v>
          </cell>
        </row>
        <row r="2304">
          <cell r="A2304">
            <v>12</v>
          </cell>
          <cell r="B2304">
            <v>4</v>
          </cell>
          <cell r="C2304">
            <v>6</v>
          </cell>
          <cell r="D2304">
            <v>2</v>
          </cell>
          <cell r="E2304">
            <v>1</v>
          </cell>
          <cell r="F2304">
            <v>0</v>
          </cell>
          <cell r="G2304">
            <v>4.5836862445541549</v>
          </cell>
          <cell r="H2304">
            <v>67.708333333333329</v>
          </cell>
          <cell r="I2304">
            <v>2.6666666666666665</v>
          </cell>
          <cell r="J2304">
            <v>0</v>
          </cell>
          <cell r="K2304">
            <v>0</v>
          </cell>
          <cell r="M2304">
            <v>2013</v>
          </cell>
          <cell r="N2304">
            <v>2052</v>
          </cell>
          <cell r="O2304">
            <v>1</v>
          </cell>
          <cell r="Q2304">
            <v>0</v>
          </cell>
          <cell r="R2304">
            <v>0</v>
          </cell>
          <cell r="S2304">
            <v>1</v>
          </cell>
          <cell r="T2304">
            <v>1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1</v>
          </cell>
          <cell r="AA2304">
            <v>0</v>
          </cell>
          <cell r="AC2304">
            <v>1992</v>
          </cell>
          <cell r="AD2304">
            <v>1</v>
          </cell>
          <cell r="AE2304">
            <v>0</v>
          </cell>
          <cell r="AF2304">
            <v>1</v>
          </cell>
        </row>
        <row r="2305">
          <cell r="A2305">
            <v>12</v>
          </cell>
          <cell r="B2305">
            <v>5</v>
          </cell>
          <cell r="C2305">
            <v>6</v>
          </cell>
          <cell r="D2305">
            <v>2</v>
          </cell>
          <cell r="E2305">
            <v>1</v>
          </cell>
          <cell r="F2305">
            <v>0</v>
          </cell>
          <cell r="G2305">
            <v>5.8030480656506445</v>
          </cell>
          <cell r="H2305">
            <v>76.041666666666671</v>
          </cell>
          <cell r="I2305">
            <v>2.6666666666666665</v>
          </cell>
          <cell r="J2305">
            <v>0</v>
          </cell>
          <cell r="K2305">
            <v>0</v>
          </cell>
          <cell r="M2305">
            <v>2013</v>
          </cell>
          <cell r="N2305">
            <v>2052</v>
          </cell>
          <cell r="O2305">
            <v>1</v>
          </cell>
          <cell r="Q2305">
            <v>0</v>
          </cell>
          <cell r="R2305">
            <v>0</v>
          </cell>
          <cell r="S2305">
            <v>1</v>
          </cell>
          <cell r="T2305">
            <v>1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1</v>
          </cell>
          <cell r="AA2305">
            <v>0</v>
          </cell>
          <cell r="AC2305">
            <v>1992</v>
          </cell>
          <cell r="AD2305">
            <v>1</v>
          </cell>
          <cell r="AE2305">
            <v>0</v>
          </cell>
          <cell r="AF2305">
            <v>1</v>
          </cell>
        </row>
        <row r="2306">
          <cell r="A2306">
            <v>12</v>
          </cell>
          <cell r="B2306">
            <v>6</v>
          </cell>
          <cell r="C2306">
            <v>6</v>
          </cell>
          <cell r="D2306">
            <v>2</v>
          </cell>
          <cell r="E2306">
            <v>1</v>
          </cell>
          <cell r="F2306">
            <v>0</v>
          </cell>
          <cell r="G2306">
            <v>4.5836862445541549</v>
          </cell>
          <cell r="H2306">
            <v>67.708333333333329</v>
          </cell>
          <cell r="I2306">
            <v>2.6666666666666665</v>
          </cell>
          <cell r="J2306">
            <v>0</v>
          </cell>
          <cell r="K2306">
            <v>0</v>
          </cell>
          <cell r="M2306">
            <v>2020</v>
          </cell>
          <cell r="N2306">
            <v>2052</v>
          </cell>
          <cell r="O2306">
            <v>1</v>
          </cell>
          <cell r="Q2306">
            <v>0</v>
          </cell>
          <cell r="R2306">
            <v>0</v>
          </cell>
          <cell r="S2306">
            <v>1</v>
          </cell>
          <cell r="T2306">
            <v>1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1</v>
          </cell>
          <cell r="AA2306">
            <v>0</v>
          </cell>
          <cell r="AC2306">
            <v>1992</v>
          </cell>
          <cell r="AD2306">
            <v>1</v>
          </cell>
          <cell r="AE2306">
            <v>0</v>
          </cell>
          <cell r="AF2306">
            <v>1</v>
          </cell>
        </row>
        <row r="2307">
          <cell r="A2307">
            <v>12</v>
          </cell>
          <cell r="B2307">
            <v>7</v>
          </cell>
          <cell r="C2307">
            <v>6</v>
          </cell>
          <cell r="D2307">
            <v>2</v>
          </cell>
          <cell r="E2307">
            <v>1</v>
          </cell>
          <cell r="F2307">
            <v>0</v>
          </cell>
          <cell r="G2307">
            <v>6.063791082184582</v>
          </cell>
          <cell r="H2307">
            <v>76.041666666666671</v>
          </cell>
          <cell r="I2307">
            <v>2.6666666666666665</v>
          </cell>
          <cell r="J2307">
            <v>0</v>
          </cell>
          <cell r="K2307">
            <v>7.6041666666666679</v>
          </cell>
          <cell r="M2307">
            <v>2020</v>
          </cell>
          <cell r="N2307">
            <v>2052</v>
          </cell>
          <cell r="O2307">
            <v>1</v>
          </cell>
          <cell r="Q2307">
            <v>0</v>
          </cell>
          <cell r="R2307">
            <v>0</v>
          </cell>
          <cell r="S2307">
            <v>1</v>
          </cell>
          <cell r="T2307">
            <v>1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1</v>
          </cell>
          <cell r="AA2307">
            <v>0</v>
          </cell>
          <cell r="AC2307">
            <v>1992</v>
          </cell>
          <cell r="AD2307">
            <v>1</v>
          </cell>
          <cell r="AE2307">
            <v>0</v>
          </cell>
          <cell r="AF2307">
            <v>1</v>
          </cell>
        </row>
        <row r="2308">
          <cell r="A2308">
            <v>12</v>
          </cell>
          <cell r="B2308">
            <v>9</v>
          </cell>
          <cell r="C2308">
            <v>6</v>
          </cell>
          <cell r="D2308">
            <v>2</v>
          </cell>
          <cell r="E2308">
            <v>1</v>
          </cell>
          <cell r="F2308">
            <v>0</v>
          </cell>
          <cell r="G2308">
            <v>6.063791082184582</v>
          </cell>
          <cell r="H2308">
            <v>76.041666666666671</v>
          </cell>
          <cell r="I2308">
            <v>2.6666666666666665</v>
          </cell>
          <cell r="J2308">
            <v>0</v>
          </cell>
          <cell r="K2308">
            <v>11.40625</v>
          </cell>
          <cell r="M2308">
            <v>2022</v>
          </cell>
          <cell r="N2308">
            <v>2052</v>
          </cell>
          <cell r="O2308">
            <v>1</v>
          </cell>
          <cell r="Q2308">
            <v>0</v>
          </cell>
          <cell r="R2308">
            <v>0</v>
          </cell>
          <cell r="S2308">
            <v>1</v>
          </cell>
          <cell r="T2308">
            <v>1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1</v>
          </cell>
          <cell r="AA2308">
            <v>0</v>
          </cell>
          <cell r="AC2308">
            <v>1992</v>
          </cell>
          <cell r="AD2308">
            <v>1</v>
          </cell>
          <cell r="AE2308">
            <v>0</v>
          </cell>
          <cell r="AF2308">
            <v>1</v>
          </cell>
        </row>
        <row r="2309">
          <cell r="A2309">
            <v>12</v>
          </cell>
          <cell r="B2309">
            <v>8</v>
          </cell>
          <cell r="C2309">
            <v>6</v>
          </cell>
          <cell r="D2309">
            <v>2</v>
          </cell>
          <cell r="E2309">
            <v>1</v>
          </cell>
          <cell r="F2309">
            <v>0</v>
          </cell>
          <cell r="G2309">
            <v>0.01</v>
          </cell>
          <cell r="H2309">
            <v>0.01</v>
          </cell>
          <cell r="I2309">
            <v>0.01</v>
          </cell>
          <cell r="J2309">
            <v>0</v>
          </cell>
          <cell r="K2309">
            <v>0</v>
          </cell>
          <cell r="M2309">
            <v>2051</v>
          </cell>
          <cell r="N2309">
            <v>2052</v>
          </cell>
          <cell r="O2309">
            <v>1</v>
          </cell>
          <cell r="Q2309">
            <v>1</v>
          </cell>
          <cell r="R2309">
            <v>1</v>
          </cell>
          <cell r="S2309">
            <v>1</v>
          </cell>
          <cell r="T2309">
            <v>1</v>
          </cell>
          <cell r="U2309">
            <v>1</v>
          </cell>
          <cell r="V2309">
            <v>1</v>
          </cell>
          <cell r="W2309">
            <v>1</v>
          </cell>
          <cell r="X2309">
            <v>1</v>
          </cell>
          <cell r="Y2309">
            <v>1</v>
          </cell>
          <cell r="Z2309">
            <v>1</v>
          </cell>
          <cell r="AA2309">
            <v>1</v>
          </cell>
          <cell r="AC2309">
            <v>1992</v>
          </cell>
          <cell r="AD2309">
            <v>1</v>
          </cell>
          <cell r="AE2309">
            <v>0</v>
          </cell>
          <cell r="AF2309">
            <v>1</v>
          </cell>
        </row>
        <row r="2310">
          <cell r="A2310">
            <v>12</v>
          </cell>
          <cell r="B2310">
            <v>10</v>
          </cell>
          <cell r="C2310">
            <v>6</v>
          </cell>
          <cell r="D2310">
            <v>2</v>
          </cell>
          <cell r="E2310">
            <v>1</v>
          </cell>
          <cell r="F2310">
            <v>0</v>
          </cell>
          <cell r="G2310">
            <v>4.8847205939820251</v>
          </cell>
          <cell r="H2310">
            <v>67.708333333333329</v>
          </cell>
          <cell r="I2310">
            <v>2.6666666666666665</v>
          </cell>
          <cell r="J2310">
            <v>0</v>
          </cell>
          <cell r="K2310">
            <v>0</v>
          </cell>
          <cell r="M2310">
            <v>2030</v>
          </cell>
          <cell r="N2310">
            <v>2052</v>
          </cell>
          <cell r="O2310">
            <v>1</v>
          </cell>
          <cell r="Q2310">
            <v>0</v>
          </cell>
          <cell r="R2310">
            <v>0</v>
          </cell>
          <cell r="S2310">
            <v>1</v>
          </cell>
          <cell r="T2310">
            <v>1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1</v>
          </cell>
          <cell r="AA2310">
            <v>0</v>
          </cell>
          <cell r="AC2310">
            <v>1992</v>
          </cell>
          <cell r="AD2310">
            <v>1</v>
          </cell>
          <cell r="AE2310">
            <v>0</v>
          </cell>
          <cell r="AF2310">
            <v>1</v>
          </cell>
        </row>
        <row r="2311">
          <cell r="A2311">
            <v>12</v>
          </cell>
          <cell r="B2311">
            <v>11</v>
          </cell>
          <cell r="C2311">
            <v>6</v>
          </cell>
          <cell r="D2311">
            <v>2</v>
          </cell>
          <cell r="E2311">
            <v>1</v>
          </cell>
          <cell r="F2311">
            <v>0</v>
          </cell>
          <cell r="G2311">
            <v>6.2803550494054594</v>
          </cell>
          <cell r="H2311">
            <v>76.041666666666671</v>
          </cell>
          <cell r="I2311">
            <v>2.6666666666666665</v>
          </cell>
          <cell r="J2311">
            <v>0</v>
          </cell>
          <cell r="K2311">
            <v>11.40625</v>
          </cell>
          <cell r="M2311">
            <v>2030</v>
          </cell>
          <cell r="N2311">
            <v>2052</v>
          </cell>
          <cell r="O2311">
            <v>1</v>
          </cell>
          <cell r="Q2311">
            <v>0</v>
          </cell>
          <cell r="R2311">
            <v>0</v>
          </cell>
          <cell r="S2311">
            <v>1</v>
          </cell>
          <cell r="T2311">
            <v>1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1</v>
          </cell>
          <cell r="AA2311">
            <v>0</v>
          </cell>
          <cell r="AC2311">
            <v>1992</v>
          </cell>
          <cell r="AD2311">
            <v>1</v>
          </cell>
          <cell r="AE2311">
            <v>0</v>
          </cell>
          <cell r="AF2311">
            <v>1</v>
          </cell>
        </row>
        <row r="2312">
          <cell r="A2312">
            <v>12</v>
          </cell>
          <cell r="B2312">
            <v>12</v>
          </cell>
          <cell r="C2312">
            <v>6</v>
          </cell>
          <cell r="D2312">
            <v>2</v>
          </cell>
          <cell r="E2312">
            <v>1</v>
          </cell>
          <cell r="F2312">
            <v>0</v>
          </cell>
          <cell r="G2312">
            <v>0.01</v>
          </cell>
          <cell r="H2312">
            <v>0.01</v>
          </cell>
          <cell r="I2312">
            <v>0.01</v>
          </cell>
          <cell r="J2312">
            <v>0</v>
          </cell>
          <cell r="K2312">
            <v>0</v>
          </cell>
          <cell r="M2312">
            <v>2051</v>
          </cell>
          <cell r="N2312">
            <v>2052</v>
          </cell>
          <cell r="O2312">
            <v>1</v>
          </cell>
          <cell r="Q2312">
            <v>1</v>
          </cell>
          <cell r="R2312">
            <v>1</v>
          </cell>
          <cell r="S2312">
            <v>1</v>
          </cell>
          <cell r="T2312">
            <v>1</v>
          </cell>
          <cell r="U2312">
            <v>1</v>
          </cell>
          <cell r="V2312">
            <v>1</v>
          </cell>
          <cell r="W2312">
            <v>1</v>
          </cell>
          <cell r="X2312">
            <v>1</v>
          </cell>
          <cell r="Y2312">
            <v>1</v>
          </cell>
          <cell r="Z2312">
            <v>1</v>
          </cell>
          <cell r="AA2312">
            <v>1</v>
          </cell>
          <cell r="AC2312">
            <v>1992</v>
          </cell>
          <cell r="AD2312">
            <v>1</v>
          </cell>
          <cell r="AE2312">
            <v>0</v>
          </cell>
          <cell r="AF2312">
            <v>1</v>
          </cell>
        </row>
        <row r="2313">
          <cell r="A2313">
            <v>12</v>
          </cell>
          <cell r="B2313">
            <v>13</v>
          </cell>
          <cell r="C2313">
            <v>6</v>
          </cell>
          <cell r="D2313">
            <v>2</v>
          </cell>
          <cell r="E2313">
            <v>1</v>
          </cell>
          <cell r="F2313">
            <v>0</v>
          </cell>
          <cell r="G2313">
            <v>0.01</v>
          </cell>
          <cell r="H2313">
            <v>0.01</v>
          </cell>
          <cell r="I2313">
            <v>0.01</v>
          </cell>
          <cell r="J2313">
            <v>0</v>
          </cell>
          <cell r="K2313">
            <v>0</v>
          </cell>
          <cell r="M2313">
            <v>2051</v>
          </cell>
          <cell r="N2313">
            <v>2052</v>
          </cell>
          <cell r="O2313">
            <v>1</v>
          </cell>
          <cell r="Q2313">
            <v>1</v>
          </cell>
          <cell r="R2313">
            <v>1</v>
          </cell>
          <cell r="S2313">
            <v>1</v>
          </cell>
          <cell r="T2313">
            <v>1</v>
          </cell>
          <cell r="U2313">
            <v>1</v>
          </cell>
          <cell r="V2313">
            <v>1</v>
          </cell>
          <cell r="W2313">
            <v>1</v>
          </cell>
          <cell r="X2313">
            <v>1</v>
          </cell>
          <cell r="Y2313">
            <v>1</v>
          </cell>
          <cell r="Z2313">
            <v>1</v>
          </cell>
          <cell r="AA2313">
            <v>1</v>
          </cell>
          <cell r="AC2313">
            <v>1992</v>
          </cell>
          <cell r="AD2313">
            <v>1</v>
          </cell>
          <cell r="AE2313">
            <v>0</v>
          </cell>
          <cell r="AF2313">
            <v>1</v>
          </cell>
        </row>
        <row r="2314">
          <cell r="A2314">
            <v>12</v>
          </cell>
          <cell r="B2314">
            <v>14</v>
          </cell>
          <cell r="C2314">
            <v>6</v>
          </cell>
          <cell r="D2314">
            <v>2</v>
          </cell>
          <cell r="E2314">
            <v>1</v>
          </cell>
          <cell r="F2314">
            <v>0</v>
          </cell>
          <cell r="G2314">
            <v>0.01</v>
          </cell>
          <cell r="H2314">
            <v>0.01</v>
          </cell>
          <cell r="I2314">
            <v>0.01</v>
          </cell>
          <cell r="J2314">
            <v>0</v>
          </cell>
          <cell r="K2314">
            <v>0</v>
          </cell>
          <cell r="M2314">
            <v>2051</v>
          </cell>
          <cell r="N2314">
            <v>2052</v>
          </cell>
          <cell r="O2314">
            <v>1</v>
          </cell>
          <cell r="Q2314">
            <v>1</v>
          </cell>
          <cell r="R2314">
            <v>1</v>
          </cell>
          <cell r="S2314">
            <v>1</v>
          </cell>
          <cell r="T2314">
            <v>1</v>
          </cell>
          <cell r="U2314">
            <v>1</v>
          </cell>
          <cell r="V2314">
            <v>1</v>
          </cell>
          <cell r="W2314">
            <v>1</v>
          </cell>
          <cell r="X2314">
            <v>1</v>
          </cell>
          <cell r="Y2314">
            <v>1</v>
          </cell>
          <cell r="Z2314">
            <v>1</v>
          </cell>
          <cell r="AA2314">
            <v>1</v>
          </cell>
          <cell r="AC2314">
            <v>1992</v>
          </cell>
          <cell r="AD2314">
            <v>1</v>
          </cell>
          <cell r="AE2314">
            <v>0</v>
          </cell>
          <cell r="AF2314">
            <v>1</v>
          </cell>
        </row>
        <row r="2315">
          <cell r="A2315">
            <v>13</v>
          </cell>
          <cell r="B2315">
            <v>1</v>
          </cell>
          <cell r="C2315">
            <v>6</v>
          </cell>
          <cell r="D2315">
            <v>2</v>
          </cell>
          <cell r="E2315">
            <v>1</v>
          </cell>
          <cell r="F2315">
            <v>0.16728927765177268</v>
          </cell>
          <cell r="G2315">
            <v>3.0582598501452676</v>
          </cell>
          <cell r="H2315">
            <v>44.791666666666664</v>
          </cell>
          <cell r="I2315">
            <v>2.9166666666666665</v>
          </cell>
          <cell r="J2315">
            <v>0</v>
          </cell>
          <cell r="K2315">
            <v>0</v>
          </cell>
          <cell r="M2315">
            <v>2003</v>
          </cell>
          <cell r="N2315">
            <v>2052</v>
          </cell>
          <cell r="O2315">
            <v>1</v>
          </cell>
          <cell r="Q2315">
            <v>0</v>
          </cell>
          <cell r="R2315">
            <v>0</v>
          </cell>
          <cell r="S2315">
            <v>1</v>
          </cell>
          <cell r="T2315">
            <v>1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1</v>
          </cell>
          <cell r="AA2315">
            <v>0</v>
          </cell>
          <cell r="AC2315">
            <v>1992</v>
          </cell>
          <cell r="AD2315">
            <v>1</v>
          </cell>
          <cell r="AE2315">
            <v>0</v>
          </cell>
          <cell r="AF2315">
            <v>1</v>
          </cell>
        </row>
        <row r="2316">
          <cell r="A2316">
            <v>13</v>
          </cell>
          <cell r="B2316">
            <v>2</v>
          </cell>
          <cell r="C2316">
            <v>6</v>
          </cell>
          <cell r="D2316">
            <v>2</v>
          </cell>
          <cell r="E2316">
            <v>1</v>
          </cell>
          <cell r="F2316">
            <v>0</v>
          </cell>
          <cell r="G2316">
            <v>3.1096364524023503</v>
          </cell>
          <cell r="H2316">
            <v>59.375</v>
          </cell>
          <cell r="I2316">
            <v>2.9166666666666665</v>
          </cell>
          <cell r="J2316">
            <v>0</v>
          </cell>
          <cell r="K2316">
            <v>0</v>
          </cell>
          <cell r="M2316">
            <v>2007</v>
          </cell>
          <cell r="N2316">
            <v>2052</v>
          </cell>
          <cell r="O2316">
            <v>1</v>
          </cell>
          <cell r="Q2316">
            <v>0</v>
          </cell>
          <cell r="R2316">
            <v>0</v>
          </cell>
          <cell r="S2316">
            <v>1</v>
          </cell>
          <cell r="T2316">
            <v>1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1</v>
          </cell>
          <cell r="AA2316">
            <v>0</v>
          </cell>
          <cell r="AC2316">
            <v>1992</v>
          </cell>
          <cell r="AD2316">
            <v>1</v>
          </cell>
          <cell r="AE2316">
            <v>0</v>
          </cell>
          <cell r="AF2316">
            <v>1</v>
          </cell>
        </row>
        <row r="2317">
          <cell r="A2317">
            <v>13</v>
          </cell>
          <cell r="B2317">
            <v>3</v>
          </cell>
          <cell r="C2317">
            <v>6</v>
          </cell>
          <cell r="D2317">
            <v>2</v>
          </cell>
          <cell r="E2317">
            <v>1</v>
          </cell>
          <cell r="F2317">
            <v>0</v>
          </cell>
          <cell r="G2317">
            <v>3.6635404454865186</v>
          </cell>
          <cell r="H2317">
            <v>62.5</v>
          </cell>
          <cell r="I2317">
            <v>2.9166666666666665</v>
          </cell>
          <cell r="J2317">
            <v>0</v>
          </cell>
          <cell r="K2317">
            <v>0</v>
          </cell>
          <cell r="M2317">
            <v>2013</v>
          </cell>
          <cell r="N2317">
            <v>2052</v>
          </cell>
          <cell r="O2317">
            <v>1</v>
          </cell>
          <cell r="Q2317">
            <v>0</v>
          </cell>
          <cell r="R2317">
            <v>0</v>
          </cell>
          <cell r="S2317">
            <v>1</v>
          </cell>
          <cell r="T2317">
            <v>1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1</v>
          </cell>
          <cell r="AA2317">
            <v>0</v>
          </cell>
          <cell r="AC2317">
            <v>1992</v>
          </cell>
          <cell r="AD2317">
            <v>1</v>
          </cell>
          <cell r="AE2317">
            <v>0</v>
          </cell>
          <cell r="AF2317">
            <v>1</v>
          </cell>
        </row>
        <row r="2318">
          <cell r="A2318">
            <v>13</v>
          </cell>
          <cell r="B2318">
            <v>4</v>
          </cell>
          <cell r="C2318">
            <v>6</v>
          </cell>
          <cell r="D2318">
            <v>2</v>
          </cell>
          <cell r="E2318">
            <v>1</v>
          </cell>
          <cell r="F2318">
            <v>0</v>
          </cell>
          <cell r="G2318">
            <v>4.3962485345838216</v>
          </cell>
          <cell r="H2318">
            <v>70.833333333333329</v>
          </cell>
          <cell r="I2318">
            <v>2.9166666666666665</v>
          </cell>
          <cell r="J2318">
            <v>0</v>
          </cell>
          <cell r="K2318">
            <v>0</v>
          </cell>
          <cell r="M2318">
            <v>2013</v>
          </cell>
          <cell r="N2318">
            <v>2052</v>
          </cell>
          <cell r="O2318">
            <v>1</v>
          </cell>
          <cell r="Q2318">
            <v>0</v>
          </cell>
          <cell r="R2318">
            <v>0</v>
          </cell>
          <cell r="S2318">
            <v>1</v>
          </cell>
          <cell r="T2318">
            <v>1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1</v>
          </cell>
          <cell r="AA2318">
            <v>0</v>
          </cell>
          <cell r="AC2318">
            <v>1992</v>
          </cell>
          <cell r="AD2318">
            <v>1</v>
          </cell>
          <cell r="AE2318">
            <v>0</v>
          </cell>
          <cell r="AF2318">
            <v>1</v>
          </cell>
        </row>
        <row r="2319">
          <cell r="A2319">
            <v>13</v>
          </cell>
          <cell r="B2319">
            <v>5</v>
          </cell>
          <cell r="C2319">
            <v>6</v>
          </cell>
          <cell r="D2319">
            <v>2</v>
          </cell>
          <cell r="E2319">
            <v>1</v>
          </cell>
          <cell r="F2319">
            <v>0</v>
          </cell>
          <cell r="G2319">
            <v>4.4518972502114655</v>
          </cell>
          <cell r="H2319">
            <v>79.166666666666671</v>
          </cell>
          <cell r="I2319">
            <v>2.9166666666666665</v>
          </cell>
          <cell r="J2319">
            <v>0</v>
          </cell>
          <cell r="K2319">
            <v>0</v>
          </cell>
          <cell r="M2319">
            <v>2013</v>
          </cell>
          <cell r="N2319">
            <v>2052</v>
          </cell>
          <cell r="O2319">
            <v>1</v>
          </cell>
          <cell r="Q2319">
            <v>0</v>
          </cell>
          <cell r="R2319">
            <v>0</v>
          </cell>
          <cell r="S2319">
            <v>1</v>
          </cell>
          <cell r="T2319">
            <v>1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1</v>
          </cell>
          <cell r="AA2319">
            <v>0</v>
          </cell>
          <cell r="AC2319">
            <v>1992</v>
          </cell>
          <cell r="AD2319">
            <v>1</v>
          </cell>
          <cell r="AE2319">
            <v>0</v>
          </cell>
          <cell r="AF2319">
            <v>1</v>
          </cell>
        </row>
        <row r="2320">
          <cell r="A2320">
            <v>13</v>
          </cell>
          <cell r="B2320">
            <v>6</v>
          </cell>
          <cell r="C2320">
            <v>6</v>
          </cell>
          <cell r="D2320">
            <v>2</v>
          </cell>
          <cell r="E2320">
            <v>1</v>
          </cell>
          <cell r="F2320">
            <v>0</v>
          </cell>
          <cell r="G2320">
            <v>4.3962485345838216</v>
          </cell>
          <cell r="H2320">
            <v>70.833333333333329</v>
          </cell>
          <cell r="I2320">
            <v>2.9166666666666665</v>
          </cell>
          <cell r="J2320">
            <v>0</v>
          </cell>
          <cell r="K2320">
            <v>0</v>
          </cell>
          <cell r="M2320">
            <v>2020</v>
          </cell>
          <cell r="N2320">
            <v>2052</v>
          </cell>
          <cell r="O2320">
            <v>1</v>
          </cell>
          <cell r="Q2320">
            <v>0</v>
          </cell>
          <cell r="R2320">
            <v>0</v>
          </cell>
          <cell r="S2320">
            <v>1</v>
          </cell>
          <cell r="T2320">
            <v>1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1</v>
          </cell>
          <cell r="AA2320">
            <v>0</v>
          </cell>
          <cell r="AC2320">
            <v>1992</v>
          </cell>
          <cell r="AD2320">
            <v>1</v>
          </cell>
          <cell r="AE2320">
            <v>0</v>
          </cell>
          <cell r="AF2320">
            <v>1</v>
          </cell>
        </row>
        <row r="2321">
          <cell r="A2321">
            <v>13</v>
          </cell>
          <cell r="B2321">
            <v>7</v>
          </cell>
          <cell r="C2321">
            <v>6</v>
          </cell>
          <cell r="D2321">
            <v>2</v>
          </cell>
          <cell r="E2321">
            <v>1</v>
          </cell>
          <cell r="F2321">
            <v>0</v>
          </cell>
          <cell r="G2321">
            <v>4.4518972502114655</v>
          </cell>
          <cell r="H2321">
            <v>79.166666666666671</v>
          </cell>
          <cell r="I2321">
            <v>2.9166666666666665</v>
          </cell>
          <cell r="J2321">
            <v>0</v>
          </cell>
          <cell r="K2321">
            <v>7.9166666666666679</v>
          </cell>
          <cell r="M2321">
            <v>2020</v>
          </cell>
          <cell r="N2321">
            <v>2052</v>
          </cell>
          <cell r="O2321">
            <v>1</v>
          </cell>
          <cell r="Q2321">
            <v>0</v>
          </cell>
          <cell r="R2321">
            <v>0</v>
          </cell>
          <cell r="S2321">
            <v>1</v>
          </cell>
          <cell r="T2321">
            <v>1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1</v>
          </cell>
          <cell r="AA2321">
            <v>0</v>
          </cell>
          <cell r="AC2321">
            <v>1992</v>
          </cell>
          <cell r="AD2321">
            <v>1</v>
          </cell>
          <cell r="AE2321">
            <v>0</v>
          </cell>
          <cell r="AF2321">
            <v>1</v>
          </cell>
        </row>
        <row r="2322">
          <cell r="A2322">
            <v>13</v>
          </cell>
          <cell r="B2322">
            <v>8</v>
          </cell>
          <cell r="C2322">
            <v>6</v>
          </cell>
          <cell r="D2322">
            <v>2</v>
          </cell>
          <cell r="E2322">
            <v>1</v>
          </cell>
          <cell r="F2322">
            <v>0</v>
          </cell>
          <cell r="G2322">
            <v>4.4518972502114655</v>
          </cell>
          <cell r="H2322">
            <v>79.166666666666671</v>
          </cell>
          <cell r="I2322">
            <v>2.9166666666666665</v>
          </cell>
          <cell r="J2322">
            <v>0</v>
          </cell>
          <cell r="K2322">
            <v>11.875</v>
          </cell>
          <cell r="M2322">
            <v>2022</v>
          </cell>
          <cell r="N2322">
            <v>2052</v>
          </cell>
          <cell r="O2322">
            <v>1</v>
          </cell>
          <cell r="Q2322">
            <v>0</v>
          </cell>
          <cell r="R2322">
            <v>0</v>
          </cell>
          <cell r="S2322">
            <v>1</v>
          </cell>
          <cell r="T2322">
            <v>1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1</v>
          </cell>
          <cell r="AA2322">
            <v>0</v>
          </cell>
          <cell r="AC2322">
            <v>1992</v>
          </cell>
          <cell r="AD2322">
            <v>1</v>
          </cell>
          <cell r="AE2322">
            <v>0</v>
          </cell>
          <cell r="AF2322">
            <v>1</v>
          </cell>
        </row>
        <row r="2323">
          <cell r="A2323">
            <v>14</v>
          </cell>
          <cell r="B2323">
            <v>1</v>
          </cell>
          <cell r="C2323">
            <v>6</v>
          </cell>
          <cell r="D2323">
            <v>2</v>
          </cell>
          <cell r="E2323">
            <v>1</v>
          </cell>
          <cell r="F2323">
            <v>4.718415523511537E-2</v>
          </cell>
          <cell r="G2323">
            <v>5.2492519815926224</v>
          </cell>
          <cell r="H2323">
            <v>31.25</v>
          </cell>
          <cell r="I2323">
            <v>2</v>
          </cell>
          <cell r="J2323">
            <v>0</v>
          </cell>
          <cell r="K2323">
            <v>0</v>
          </cell>
          <cell r="M2323">
            <v>2003</v>
          </cell>
          <cell r="N2323">
            <v>2052</v>
          </cell>
          <cell r="O2323">
            <v>1</v>
          </cell>
          <cell r="Q2323">
            <v>1</v>
          </cell>
          <cell r="R2323">
            <v>0</v>
          </cell>
          <cell r="S2323">
            <v>1</v>
          </cell>
          <cell r="T2323">
            <v>1</v>
          </cell>
          <cell r="U2323">
            <v>0</v>
          </cell>
          <cell r="V2323">
            <v>1</v>
          </cell>
          <cell r="W2323">
            <v>0</v>
          </cell>
          <cell r="X2323">
            <v>1</v>
          </cell>
          <cell r="Y2323">
            <v>0</v>
          </cell>
          <cell r="Z2323">
            <v>1</v>
          </cell>
          <cell r="AA2323">
            <v>1</v>
          </cell>
          <cell r="AC2323">
            <v>1992</v>
          </cell>
          <cell r="AD2323">
            <v>1</v>
          </cell>
          <cell r="AE2323">
            <v>0</v>
          </cell>
          <cell r="AF2323">
            <v>1</v>
          </cell>
        </row>
        <row r="2324">
          <cell r="A2324">
            <v>14</v>
          </cell>
          <cell r="B2324">
            <v>2</v>
          </cell>
          <cell r="C2324">
            <v>6</v>
          </cell>
          <cell r="D2324">
            <v>2</v>
          </cell>
          <cell r="E2324">
            <v>1</v>
          </cell>
          <cell r="F2324">
            <v>0</v>
          </cell>
          <cell r="G2324">
            <v>5.7769363135135645</v>
          </cell>
          <cell r="H2324">
            <v>31.25</v>
          </cell>
          <cell r="I2324">
            <v>2</v>
          </cell>
          <cell r="J2324">
            <v>0</v>
          </cell>
          <cell r="K2324">
            <v>0</v>
          </cell>
          <cell r="M2324">
            <v>2007</v>
          </cell>
          <cell r="N2324">
            <v>2052</v>
          </cell>
          <cell r="O2324">
            <v>1</v>
          </cell>
          <cell r="Q2324">
            <v>1</v>
          </cell>
          <cell r="R2324">
            <v>0</v>
          </cell>
          <cell r="S2324">
            <v>1</v>
          </cell>
          <cell r="T2324">
            <v>1</v>
          </cell>
          <cell r="U2324">
            <v>0</v>
          </cell>
          <cell r="V2324">
            <v>1</v>
          </cell>
          <cell r="W2324">
            <v>0</v>
          </cell>
          <cell r="X2324">
            <v>1</v>
          </cell>
          <cell r="Y2324">
            <v>0</v>
          </cell>
          <cell r="Z2324">
            <v>1</v>
          </cell>
          <cell r="AA2324">
            <v>1</v>
          </cell>
          <cell r="AC2324">
            <v>1992</v>
          </cell>
          <cell r="AD2324">
            <v>1</v>
          </cell>
          <cell r="AE2324">
            <v>0</v>
          </cell>
          <cell r="AF2324">
            <v>1</v>
          </cell>
        </row>
        <row r="2325">
          <cell r="A2325">
            <v>14</v>
          </cell>
          <cell r="B2325">
            <v>3</v>
          </cell>
          <cell r="C2325">
            <v>6</v>
          </cell>
          <cell r="D2325">
            <v>2</v>
          </cell>
          <cell r="E2325">
            <v>1</v>
          </cell>
          <cell r="F2325">
            <v>0</v>
          </cell>
          <cell r="G2325">
            <v>8.7924970691676432</v>
          </cell>
          <cell r="H2325">
            <v>31.25</v>
          </cell>
          <cell r="I2325">
            <v>2</v>
          </cell>
          <cell r="J2325">
            <v>0</v>
          </cell>
          <cell r="K2325">
            <v>0</v>
          </cell>
          <cell r="M2325">
            <v>2013</v>
          </cell>
          <cell r="N2325">
            <v>2052</v>
          </cell>
          <cell r="O2325">
            <v>1</v>
          </cell>
          <cell r="Q2325">
            <v>1</v>
          </cell>
          <cell r="R2325">
            <v>0</v>
          </cell>
          <cell r="S2325">
            <v>1</v>
          </cell>
          <cell r="T2325">
            <v>1</v>
          </cell>
          <cell r="U2325">
            <v>0</v>
          </cell>
          <cell r="V2325">
            <v>1</v>
          </cell>
          <cell r="W2325">
            <v>0</v>
          </cell>
          <cell r="X2325">
            <v>1</v>
          </cell>
          <cell r="Y2325">
            <v>0</v>
          </cell>
          <cell r="Z2325">
            <v>1</v>
          </cell>
          <cell r="AA2325">
            <v>1</v>
          </cell>
          <cell r="AC2325">
            <v>1992</v>
          </cell>
          <cell r="AD2325">
            <v>1</v>
          </cell>
          <cell r="AE2325">
            <v>0</v>
          </cell>
          <cell r="AF2325">
            <v>1</v>
          </cell>
        </row>
        <row r="2326">
          <cell r="A2326">
            <v>14</v>
          </cell>
          <cell r="B2326">
            <v>4</v>
          </cell>
          <cell r="C2326">
            <v>6</v>
          </cell>
          <cell r="D2326">
            <v>2</v>
          </cell>
          <cell r="E2326">
            <v>1</v>
          </cell>
          <cell r="F2326">
            <v>0</v>
          </cell>
          <cell r="G2326">
            <v>9.7694411879640501</v>
          </cell>
          <cell r="H2326">
            <v>35.416666666666664</v>
          </cell>
          <cell r="I2326">
            <v>2</v>
          </cell>
          <cell r="J2326">
            <v>0</v>
          </cell>
          <cell r="K2326">
            <v>0</v>
          </cell>
          <cell r="M2326">
            <v>2013</v>
          </cell>
          <cell r="N2326">
            <v>2052</v>
          </cell>
          <cell r="O2326">
            <v>1</v>
          </cell>
          <cell r="Q2326">
            <v>1</v>
          </cell>
          <cell r="R2326">
            <v>0</v>
          </cell>
          <cell r="S2326">
            <v>1</v>
          </cell>
          <cell r="T2326">
            <v>1</v>
          </cell>
          <cell r="U2326">
            <v>0</v>
          </cell>
          <cell r="V2326">
            <v>1</v>
          </cell>
          <cell r="W2326">
            <v>0</v>
          </cell>
          <cell r="X2326">
            <v>1</v>
          </cell>
          <cell r="Y2326">
            <v>0</v>
          </cell>
          <cell r="Z2326">
            <v>1</v>
          </cell>
          <cell r="AA2326">
            <v>1</v>
          </cell>
          <cell r="AC2326">
            <v>1992</v>
          </cell>
          <cell r="AD2326">
            <v>1</v>
          </cell>
          <cell r="AE2326">
            <v>0</v>
          </cell>
          <cell r="AF2326">
            <v>1</v>
          </cell>
        </row>
        <row r="2327">
          <cell r="A2327">
            <v>14</v>
          </cell>
          <cell r="B2327">
            <v>5</v>
          </cell>
          <cell r="C2327">
            <v>6</v>
          </cell>
          <cell r="D2327">
            <v>2</v>
          </cell>
          <cell r="E2327">
            <v>1</v>
          </cell>
          <cell r="F2327">
            <v>0</v>
          </cell>
          <cell r="G2327">
            <v>10.657572205051688</v>
          </cell>
          <cell r="H2327">
            <v>43.75</v>
          </cell>
          <cell r="I2327">
            <v>2</v>
          </cell>
          <cell r="J2327">
            <v>0</v>
          </cell>
          <cell r="K2327">
            <v>0</v>
          </cell>
          <cell r="M2327">
            <v>2013</v>
          </cell>
          <cell r="N2327">
            <v>2052</v>
          </cell>
          <cell r="O2327">
            <v>1</v>
          </cell>
          <cell r="Q2327">
            <v>1</v>
          </cell>
          <cell r="R2327">
            <v>0</v>
          </cell>
          <cell r="S2327">
            <v>1</v>
          </cell>
          <cell r="T2327">
            <v>1</v>
          </cell>
          <cell r="U2327">
            <v>0</v>
          </cell>
          <cell r="V2327">
            <v>1</v>
          </cell>
          <cell r="W2327">
            <v>0</v>
          </cell>
          <cell r="X2327">
            <v>1</v>
          </cell>
          <cell r="Y2327">
            <v>0</v>
          </cell>
          <cell r="Z2327">
            <v>1</v>
          </cell>
          <cell r="AA2327">
            <v>1</v>
          </cell>
          <cell r="AC2327">
            <v>1992</v>
          </cell>
          <cell r="AD2327">
            <v>1</v>
          </cell>
          <cell r="AE2327">
            <v>0</v>
          </cell>
          <cell r="AF2327">
            <v>1</v>
          </cell>
        </row>
        <row r="2328">
          <cell r="A2328">
            <v>14</v>
          </cell>
          <cell r="B2328">
            <v>6</v>
          </cell>
          <cell r="C2328">
            <v>6</v>
          </cell>
          <cell r="D2328">
            <v>2</v>
          </cell>
          <cell r="E2328">
            <v>1</v>
          </cell>
          <cell r="F2328">
            <v>0</v>
          </cell>
          <cell r="G2328">
            <v>9.7694411879640501</v>
          </cell>
          <cell r="H2328">
            <v>35.416666666666664</v>
          </cell>
          <cell r="I2328">
            <v>2</v>
          </cell>
          <cell r="J2328">
            <v>0</v>
          </cell>
          <cell r="K2328">
            <v>0</v>
          </cell>
          <cell r="M2328">
            <v>2020</v>
          </cell>
          <cell r="N2328">
            <v>2052</v>
          </cell>
          <cell r="O2328">
            <v>1</v>
          </cell>
          <cell r="Q2328">
            <v>1</v>
          </cell>
          <cell r="R2328">
            <v>0</v>
          </cell>
          <cell r="S2328">
            <v>1</v>
          </cell>
          <cell r="T2328">
            <v>1</v>
          </cell>
          <cell r="U2328">
            <v>0</v>
          </cell>
          <cell r="V2328">
            <v>1</v>
          </cell>
          <cell r="W2328">
            <v>0</v>
          </cell>
          <cell r="X2328">
            <v>1</v>
          </cell>
          <cell r="Y2328">
            <v>0</v>
          </cell>
          <cell r="Z2328">
            <v>1</v>
          </cell>
          <cell r="AA2328">
            <v>1</v>
          </cell>
          <cell r="AC2328">
            <v>1992</v>
          </cell>
          <cell r="AD2328">
            <v>1</v>
          </cell>
          <cell r="AE2328">
            <v>0</v>
          </cell>
          <cell r="AF2328">
            <v>1</v>
          </cell>
        </row>
        <row r="2329">
          <cell r="A2329">
            <v>14</v>
          </cell>
          <cell r="B2329">
            <v>7</v>
          </cell>
          <cell r="C2329">
            <v>6</v>
          </cell>
          <cell r="D2329">
            <v>2</v>
          </cell>
          <cell r="E2329">
            <v>1</v>
          </cell>
          <cell r="F2329">
            <v>0</v>
          </cell>
          <cell r="G2329">
            <v>10.990621336459554</v>
          </cell>
          <cell r="H2329">
            <v>43.75</v>
          </cell>
          <cell r="I2329">
            <v>2</v>
          </cell>
          <cell r="J2329">
            <v>0</v>
          </cell>
          <cell r="K2329">
            <v>4.375</v>
          </cell>
          <cell r="M2329">
            <v>2020</v>
          </cell>
          <cell r="N2329">
            <v>2052</v>
          </cell>
          <cell r="O2329">
            <v>1</v>
          </cell>
          <cell r="Q2329">
            <v>1</v>
          </cell>
          <cell r="R2329">
            <v>0</v>
          </cell>
          <cell r="S2329">
            <v>1</v>
          </cell>
          <cell r="T2329">
            <v>1</v>
          </cell>
          <cell r="U2329">
            <v>0</v>
          </cell>
          <cell r="V2329">
            <v>1</v>
          </cell>
          <cell r="W2329">
            <v>0</v>
          </cell>
          <cell r="X2329">
            <v>1</v>
          </cell>
          <cell r="Y2329">
            <v>0</v>
          </cell>
          <cell r="Z2329">
            <v>1</v>
          </cell>
          <cell r="AA2329">
            <v>1</v>
          </cell>
          <cell r="AC2329">
            <v>1992</v>
          </cell>
          <cell r="AD2329">
            <v>1</v>
          </cell>
          <cell r="AE2329">
            <v>0</v>
          </cell>
          <cell r="AF2329">
            <v>1</v>
          </cell>
        </row>
        <row r="2330">
          <cell r="A2330">
            <v>14</v>
          </cell>
          <cell r="B2330">
            <v>8</v>
          </cell>
          <cell r="C2330">
            <v>6</v>
          </cell>
          <cell r="D2330">
            <v>2</v>
          </cell>
          <cell r="E2330">
            <v>1</v>
          </cell>
          <cell r="F2330">
            <v>0</v>
          </cell>
          <cell r="G2330">
            <v>10.990621336459554</v>
          </cell>
          <cell r="H2330">
            <v>43.75</v>
          </cell>
          <cell r="I2330">
            <v>2</v>
          </cell>
          <cell r="J2330">
            <v>0</v>
          </cell>
          <cell r="K2330">
            <v>6.5625</v>
          </cell>
          <cell r="M2330">
            <v>2022</v>
          </cell>
          <cell r="N2330">
            <v>2052</v>
          </cell>
          <cell r="O2330">
            <v>1</v>
          </cell>
          <cell r="Q2330">
            <v>1</v>
          </cell>
          <cell r="R2330">
            <v>0</v>
          </cell>
          <cell r="S2330">
            <v>1</v>
          </cell>
          <cell r="T2330">
            <v>1</v>
          </cell>
          <cell r="U2330">
            <v>0</v>
          </cell>
          <cell r="V2330">
            <v>1</v>
          </cell>
          <cell r="W2330">
            <v>0</v>
          </cell>
          <cell r="X2330">
            <v>1</v>
          </cell>
          <cell r="Y2330">
            <v>0</v>
          </cell>
          <cell r="Z2330">
            <v>1</v>
          </cell>
          <cell r="AA2330">
            <v>1</v>
          </cell>
          <cell r="AC2330">
            <v>1992</v>
          </cell>
          <cell r="AD2330">
            <v>1</v>
          </cell>
          <cell r="AE2330">
            <v>0</v>
          </cell>
          <cell r="AF2330">
            <v>1</v>
          </cell>
        </row>
        <row r="2331">
          <cell r="A2331">
            <v>52</v>
          </cell>
          <cell r="B2331">
            <v>1</v>
          </cell>
          <cell r="C2331">
            <v>6</v>
          </cell>
          <cell r="D2331">
            <v>2</v>
          </cell>
          <cell r="E2331">
            <v>1</v>
          </cell>
          <cell r="F2331">
            <v>0.42827073051334136</v>
          </cell>
          <cell r="G2331">
            <v>2.6963657678780772</v>
          </cell>
          <cell r="H2331">
            <v>66.111111111111114</v>
          </cell>
          <cell r="I2331">
            <v>2.6666666666666665</v>
          </cell>
          <cell r="J2331">
            <v>0</v>
          </cell>
          <cell r="K2331">
            <v>0</v>
          </cell>
          <cell r="M2331">
            <v>2003</v>
          </cell>
          <cell r="N2331">
            <v>2003</v>
          </cell>
          <cell r="O2331">
            <v>1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C2331">
            <v>1992</v>
          </cell>
          <cell r="AD2331">
            <v>1</v>
          </cell>
          <cell r="AE2331">
            <v>0</v>
          </cell>
          <cell r="AF2331">
            <v>1</v>
          </cell>
        </row>
        <row r="2332">
          <cell r="A2332">
            <v>52</v>
          </cell>
          <cell r="B2332">
            <v>2</v>
          </cell>
          <cell r="C2332">
            <v>6</v>
          </cell>
          <cell r="D2332">
            <v>2</v>
          </cell>
          <cell r="E2332">
            <v>1</v>
          </cell>
          <cell r="F2332">
            <v>0</v>
          </cell>
          <cell r="G2332">
            <v>3.1066822977725672</v>
          </cell>
          <cell r="H2332">
            <v>94.722222222222229</v>
          </cell>
          <cell r="I2332">
            <v>2.6666666666666665</v>
          </cell>
          <cell r="J2332">
            <v>0</v>
          </cell>
          <cell r="K2332">
            <v>0</v>
          </cell>
          <cell r="M2332">
            <v>2003</v>
          </cell>
          <cell r="N2332">
            <v>2009</v>
          </cell>
          <cell r="O2332">
            <v>1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C2332">
            <v>1992</v>
          </cell>
          <cell r="AD2332">
            <v>1</v>
          </cell>
          <cell r="AE2332">
            <v>0</v>
          </cell>
          <cell r="AF2332">
            <v>1</v>
          </cell>
        </row>
        <row r="2333">
          <cell r="A2333">
            <v>52</v>
          </cell>
          <cell r="B2333">
            <v>3</v>
          </cell>
          <cell r="C2333">
            <v>6</v>
          </cell>
          <cell r="D2333">
            <v>2</v>
          </cell>
          <cell r="E2333">
            <v>1</v>
          </cell>
          <cell r="F2333">
            <v>0</v>
          </cell>
          <cell r="G2333">
            <v>3.2825322391559202</v>
          </cell>
          <cell r="H2333">
            <v>94.722222222222229</v>
          </cell>
          <cell r="I2333">
            <v>2.6666666666666665</v>
          </cell>
          <cell r="J2333">
            <v>0</v>
          </cell>
          <cell r="K2333">
            <v>0</v>
          </cell>
          <cell r="M2333">
            <v>2003</v>
          </cell>
          <cell r="N2333">
            <v>2017</v>
          </cell>
          <cell r="O2333">
            <v>1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C2333">
            <v>1992</v>
          </cell>
          <cell r="AD2333">
            <v>1</v>
          </cell>
          <cell r="AE2333">
            <v>0</v>
          </cell>
          <cell r="AF2333">
            <v>1</v>
          </cell>
        </row>
        <row r="2334">
          <cell r="A2334">
            <v>52</v>
          </cell>
          <cell r="B2334">
            <v>4</v>
          </cell>
          <cell r="C2334">
            <v>6</v>
          </cell>
          <cell r="D2334">
            <v>2</v>
          </cell>
          <cell r="E2334">
            <v>1</v>
          </cell>
          <cell r="F2334">
            <v>0</v>
          </cell>
          <cell r="G2334">
            <v>3.4290738569753807</v>
          </cell>
          <cell r="H2334">
            <v>101.38888888888889</v>
          </cell>
          <cell r="I2334">
            <v>2.6666666666666665</v>
          </cell>
          <cell r="J2334">
            <v>0</v>
          </cell>
          <cell r="K2334">
            <v>0</v>
          </cell>
          <cell r="M2334">
            <v>2003</v>
          </cell>
          <cell r="N2334">
            <v>2017</v>
          </cell>
          <cell r="O2334">
            <v>1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C2334">
            <v>1992</v>
          </cell>
          <cell r="AD2334">
            <v>1</v>
          </cell>
          <cell r="AE2334">
            <v>0</v>
          </cell>
          <cell r="AF2334">
            <v>1</v>
          </cell>
        </row>
        <row r="2335">
          <cell r="A2335">
            <v>52</v>
          </cell>
          <cell r="B2335">
            <v>5</v>
          </cell>
          <cell r="C2335">
            <v>6</v>
          </cell>
          <cell r="D2335">
            <v>2</v>
          </cell>
          <cell r="E2335">
            <v>1</v>
          </cell>
          <cell r="F2335">
            <v>0</v>
          </cell>
          <cell r="G2335">
            <v>4.0738569753810081</v>
          </cell>
          <cell r="H2335">
            <v>272.22222222222223</v>
          </cell>
          <cell r="I2335">
            <v>2.6666666666666665</v>
          </cell>
          <cell r="J2335">
            <v>0</v>
          </cell>
          <cell r="K2335">
            <v>0</v>
          </cell>
          <cell r="M2335">
            <v>2010</v>
          </cell>
          <cell r="N2335">
            <v>2052</v>
          </cell>
          <cell r="O2335">
            <v>1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C2335">
            <v>1992</v>
          </cell>
          <cell r="AD2335">
            <v>1</v>
          </cell>
          <cell r="AE2335">
            <v>0</v>
          </cell>
          <cell r="AF2335">
            <v>1</v>
          </cell>
        </row>
        <row r="2336">
          <cell r="A2336">
            <v>52</v>
          </cell>
          <cell r="B2336">
            <v>6</v>
          </cell>
          <cell r="C2336">
            <v>6</v>
          </cell>
          <cell r="D2336">
            <v>2</v>
          </cell>
          <cell r="E2336">
            <v>1</v>
          </cell>
          <cell r="F2336">
            <v>0</v>
          </cell>
          <cell r="G2336">
            <v>3.4876905041031656</v>
          </cell>
          <cell r="H2336">
            <v>99.166666666666671</v>
          </cell>
          <cell r="I2336">
            <v>2.6666666666666665</v>
          </cell>
          <cell r="J2336">
            <v>0</v>
          </cell>
          <cell r="K2336">
            <v>0</v>
          </cell>
          <cell r="M2336">
            <v>2018</v>
          </cell>
          <cell r="N2336">
            <v>2052</v>
          </cell>
          <cell r="O2336">
            <v>1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C2336">
            <v>1992</v>
          </cell>
          <cell r="AD2336">
            <v>1</v>
          </cell>
          <cell r="AE2336">
            <v>0</v>
          </cell>
          <cell r="AF2336">
            <v>1</v>
          </cell>
        </row>
        <row r="2337">
          <cell r="A2337">
            <v>52</v>
          </cell>
          <cell r="B2337">
            <v>7</v>
          </cell>
          <cell r="C2337">
            <v>6</v>
          </cell>
          <cell r="D2337">
            <v>2</v>
          </cell>
          <cell r="E2337">
            <v>1</v>
          </cell>
          <cell r="F2337">
            <v>0</v>
          </cell>
          <cell r="G2337">
            <v>4.0738569753810081</v>
          </cell>
          <cell r="H2337">
            <v>272.22222222222223</v>
          </cell>
          <cell r="I2337">
            <v>2.6666666666666665</v>
          </cell>
          <cell r="J2337">
            <v>0</v>
          </cell>
          <cell r="K2337">
            <v>27.222222222222225</v>
          </cell>
          <cell r="M2337">
            <v>2020</v>
          </cell>
          <cell r="N2337">
            <v>2052</v>
          </cell>
          <cell r="O2337">
            <v>1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C2337">
            <v>1992</v>
          </cell>
          <cell r="AD2337">
            <v>1</v>
          </cell>
          <cell r="AE2337">
            <v>0</v>
          </cell>
          <cell r="AF2337">
            <v>1</v>
          </cell>
        </row>
        <row r="2338">
          <cell r="A2338">
            <v>52</v>
          </cell>
          <cell r="B2338">
            <v>9</v>
          </cell>
          <cell r="C2338">
            <v>6</v>
          </cell>
          <cell r="D2338">
            <v>2</v>
          </cell>
          <cell r="E2338">
            <v>1</v>
          </cell>
          <cell r="F2338">
            <v>0</v>
          </cell>
          <cell r="G2338">
            <v>4.0738569753810081</v>
          </cell>
          <cell r="H2338">
            <v>272.22222222222223</v>
          </cell>
          <cell r="I2338">
            <v>2.6666666666666665</v>
          </cell>
          <cell r="J2338">
            <v>0</v>
          </cell>
          <cell r="K2338">
            <v>40.833333333333336</v>
          </cell>
          <cell r="M2338">
            <v>2020</v>
          </cell>
          <cell r="N2338">
            <v>2052</v>
          </cell>
          <cell r="O2338">
            <v>1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C2338">
            <v>1992</v>
          </cell>
          <cell r="AD2338">
            <v>1</v>
          </cell>
          <cell r="AE2338">
            <v>0</v>
          </cell>
          <cell r="AF2338">
            <v>1</v>
          </cell>
        </row>
        <row r="2339">
          <cell r="A2339">
            <v>52</v>
          </cell>
          <cell r="B2339">
            <v>8</v>
          </cell>
          <cell r="C2339">
            <v>6</v>
          </cell>
          <cell r="D2339">
            <v>2</v>
          </cell>
          <cell r="E2339">
            <v>1</v>
          </cell>
          <cell r="F2339">
            <v>0</v>
          </cell>
          <cell r="G2339">
            <v>3.6342321219226261</v>
          </cell>
          <cell r="H2339">
            <v>113.77260981912146</v>
          </cell>
          <cell r="I2339">
            <v>2.6666666666666665</v>
          </cell>
          <cell r="J2339">
            <v>0</v>
          </cell>
          <cell r="K2339">
            <v>0</v>
          </cell>
          <cell r="M2339">
            <v>2023</v>
          </cell>
          <cell r="N2339">
            <v>2052</v>
          </cell>
          <cell r="O2339">
            <v>1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C2339">
            <v>1992</v>
          </cell>
          <cell r="AD2339">
            <v>1</v>
          </cell>
          <cell r="AE2339">
            <v>0</v>
          </cell>
          <cell r="AF2339">
            <v>1</v>
          </cell>
        </row>
        <row r="2340">
          <cell r="A2340">
            <v>53</v>
          </cell>
          <cell r="B2340">
            <v>1</v>
          </cell>
          <cell r="C2340">
            <v>6</v>
          </cell>
          <cell r="D2340">
            <v>2</v>
          </cell>
          <cell r="E2340">
            <v>1</v>
          </cell>
          <cell r="F2340">
            <v>8.9864620655184524E-2</v>
          </cell>
          <cell r="G2340">
            <v>2.5498241500586163</v>
          </cell>
          <cell r="H2340">
            <v>21.666666666666668</v>
          </cell>
          <cell r="I2340">
            <v>0.95238095238095233</v>
          </cell>
          <cell r="J2340">
            <v>0</v>
          </cell>
          <cell r="K2340">
            <v>0</v>
          </cell>
          <cell r="M2340">
            <v>2003</v>
          </cell>
          <cell r="N2340">
            <v>2003</v>
          </cell>
          <cell r="O2340">
            <v>1</v>
          </cell>
          <cell r="Q2340">
            <v>1</v>
          </cell>
          <cell r="R2340">
            <v>1</v>
          </cell>
          <cell r="S2340">
            <v>0</v>
          </cell>
          <cell r="T2340">
            <v>0</v>
          </cell>
          <cell r="U2340">
            <v>1</v>
          </cell>
          <cell r="V2340">
            <v>1</v>
          </cell>
          <cell r="W2340">
            <v>1</v>
          </cell>
          <cell r="X2340">
            <v>0</v>
          </cell>
          <cell r="Y2340">
            <v>0</v>
          </cell>
          <cell r="Z2340">
            <v>1</v>
          </cell>
          <cell r="AA2340">
            <v>1</v>
          </cell>
          <cell r="AC2340">
            <v>1992</v>
          </cell>
          <cell r="AD2340">
            <v>1</v>
          </cell>
          <cell r="AE2340">
            <v>0</v>
          </cell>
          <cell r="AF2340">
            <v>1</v>
          </cell>
        </row>
        <row r="2341">
          <cell r="A2341">
            <v>53</v>
          </cell>
          <cell r="B2341">
            <v>2</v>
          </cell>
          <cell r="C2341">
            <v>6</v>
          </cell>
          <cell r="D2341">
            <v>2</v>
          </cell>
          <cell r="E2341">
            <v>1</v>
          </cell>
          <cell r="F2341">
            <v>0</v>
          </cell>
          <cell r="G2341">
            <v>2.8722157092614307</v>
          </cell>
          <cell r="H2341">
            <v>25.238095238095237</v>
          </cell>
          <cell r="I2341">
            <v>0.95238095238095233</v>
          </cell>
          <cell r="J2341">
            <v>0</v>
          </cell>
          <cell r="K2341">
            <v>0</v>
          </cell>
          <cell r="M2341">
            <v>2003</v>
          </cell>
          <cell r="N2341">
            <v>2013</v>
          </cell>
          <cell r="O2341">
            <v>1</v>
          </cell>
          <cell r="Q2341">
            <v>1</v>
          </cell>
          <cell r="R2341">
            <v>1</v>
          </cell>
          <cell r="S2341">
            <v>0</v>
          </cell>
          <cell r="T2341">
            <v>0</v>
          </cell>
          <cell r="U2341">
            <v>1</v>
          </cell>
          <cell r="V2341">
            <v>1</v>
          </cell>
          <cell r="W2341">
            <v>1</v>
          </cell>
          <cell r="X2341">
            <v>0</v>
          </cell>
          <cell r="Y2341">
            <v>0</v>
          </cell>
          <cell r="Z2341">
            <v>1</v>
          </cell>
          <cell r="AA2341">
            <v>1</v>
          </cell>
          <cell r="AC2341">
            <v>1992</v>
          </cell>
          <cell r="AD2341">
            <v>1</v>
          </cell>
          <cell r="AE2341">
            <v>0</v>
          </cell>
          <cell r="AF2341">
            <v>1</v>
          </cell>
        </row>
        <row r="2342">
          <cell r="A2342">
            <v>53</v>
          </cell>
          <cell r="B2342">
            <v>3</v>
          </cell>
          <cell r="C2342">
            <v>6</v>
          </cell>
          <cell r="D2342">
            <v>2</v>
          </cell>
          <cell r="E2342">
            <v>1</v>
          </cell>
          <cell r="F2342">
            <v>0</v>
          </cell>
          <cell r="G2342">
            <v>3.1652989449003521</v>
          </cell>
          <cell r="H2342">
            <v>27.142857142857142</v>
          </cell>
          <cell r="I2342">
            <v>0.95238095238095233</v>
          </cell>
          <cell r="J2342">
            <v>0</v>
          </cell>
          <cell r="K2342">
            <v>0</v>
          </cell>
          <cell r="M2342">
            <v>2003</v>
          </cell>
          <cell r="N2342">
            <v>2013</v>
          </cell>
          <cell r="O2342">
            <v>1</v>
          </cell>
          <cell r="Q2342">
            <v>1</v>
          </cell>
          <cell r="R2342">
            <v>1</v>
          </cell>
          <cell r="S2342">
            <v>0</v>
          </cell>
          <cell r="T2342">
            <v>0</v>
          </cell>
          <cell r="U2342">
            <v>1</v>
          </cell>
          <cell r="V2342">
            <v>1</v>
          </cell>
          <cell r="W2342">
            <v>1</v>
          </cell>
          <cell r="X2342">
            <v>0</v>
          </cell>
          <cell r="Y2342">
            <v>0</v>
          </cell>
          <cell r="Z2342">
            <v>1</v>
          </cell>
          <cell r="AA2342">
            <v>1</v>
          </cell>
          <cell r="AC2342">
            <v>1992</v>
          </cell>
          <cell r="AD2342">
            <v>1</v>
          </cell>
          <cell r="AE2342">
            <v>0</v>
          </cell>
          <cell r="AF2342">
            <v>1</v>
          </cell>
        </row>
        <row r="2343">
          <cell r="A2343">
            <v>53</v>
          </cell>
          <cell r="B2343">
            <v>4</v>
          </cell>
          <cell r="C2343">
            <v>6</v>
          </cell>
          <cell r="D2343">
            <v>2</v>
          </cell>
          <cell r="E2343">
            <v>1</v>
          </cell>
          <cell r="F2343">
            <v>0</v>
          </cell>
          <cell r="G2343">
            <v>3.3704572098475967</v>
          </cell>
          <cell r="H2343">
            <v>41.428571428571431</v>
          </cell>
          <cell r="I2343">
            <v>0.95238095238095233</v>
          </cell>
          <cell r="J2343">
            <v>0</v>
          </cell>
          <cell r="K2343">
            <v>0</v>
          </cell>
          <cell r="M2343">
            <v>2003</v>
          </cell>
          <cell r="N2343">
            <v>2052</v>
          </cell>
          <cell r="O2343">
            <v>1</v>
          </cell>
          <cell r="Q2343">
            <v>1</v>
          </cell>
          <cell r="R2343">
            <v>1</v>
          </cell>
          <cell r="S2343">
            <v>0</v>
          </cell>
          <cell r="T2343">
            <v>0</v>
          </cell>
          <cell r="U2343">
            <v>1</v>
          </cell>
          <cell r="V2343">
            <v>1</v>
          </cell>
          <cell r="W2343">
            <v>1</v>
          </cell>
          <cell r="X2343">
            <v>0</v>
          </cell>
          <cell r="Y2343">
            <v>0</v>
          </cell>
          <cell r="Z2343">
            <v>1</v>
          </cell>
          <cell r="AA2343">
            <v>1</v>
          </cell>
          <cell r="AC2343">
            <v>1992</v>
          </cell>
          <cell r="AD2343">
            <v>1</v>
          </cell>
          <cell r="AE2343">
            <v>0</v>
          </cell>
          <cell r="AF2343">
            <v>1</v>
          </cell>
        </row>
        <row r="2344">
          <cell r="A2344">
            <v>53</v>
          </cell>
          <cell r="B2344">
            <v>5</v>
          </cell>
          <cell r="C2344">
            <v>6</v>
          </cell>
          <cell r="D2344">
            <v>2</v>
          </cell>
          <cell r="E2344">
            <v>1</v>
          </cell>
          <cell r="F2344">
            <v>0</v>
          </cell>
          <cell r="G2344">
            <v>3.2239155920281362</v>
          </cell>
          <cell r="H2344">
            <v>38.571428571428569</v>
          </cell>
          <cell r="I2344">
            <v>0.95238095238095233</v>
          </cell>
          <cell r="J2344">
            <v>0</v>
          </cell>
          <cell r="K2344">
            <v>0</v>
          </cell>
          <cell r="M2344">
            <v>2014</v>
          </cell>
          <cell r="N2344">
            <v>2052</v>
          </cell>
          <cell r="O2344">
            <v>1</v>
          </cell>
          <cell r="Q2344">
            <v>1</v>
          </cell>
          <cell r="R2344">
            <v>1</v>
          </cell>
          <cell r="S2344">
            <v>0</v>
          </cell>
          <cell r="T2344">
            <v>0</v>
          </cell>
          <cell r="U2344">
            <v>1</v>
          </cell>
          <cell r="V2344">
            <v>1</v>
          </cell>
          <cell r="W2344">
            <v>1</v>
          </cell>
          <cell r="X2344">
            <v>0</v>
          </cell>
          <cell r="Y2344">
            <v>0</v>
          </cell>
          <cell r="Z2344">
            <v>1</v>
          </cell>
          <cell r="AA2344">
            <v>1</v>
          </cell>
          <cell r="AC2344">
            <v>1992</v>
          </cell>
          <cell r="AD2344">
            <v>1</v>
          </cell>
          <cell r="AE2344">
            <v>0</v>
          </cell>
          <cell r="AF2344">
            <v>1</v>
          </cell>
        </row>
        <row r="2345">
          <cell r="A2345">
            <v>53</v>
          </cell>
          <cell r="B2345">
            <v>6</v>
          </cell>
          <cell r="C2345">
            <v>6</v>
          </cell>
          <cell r="D2345">
            <v>2</v>
          </cell>
          <cell r="E2345">
            <v>1</v>
          </cell>
          <cell r="F2345">
            <v>0</v>
          </cell>
          <cell r="G2345">
            <v>3.3704572098475967</v>
          </cell>
          <cell r="H2345">
            <v>41.428571428571431</v>
          </cell>
          <cell r="I2345">
            <v>0.95238095238095233</v>
          </cell>
          <cell r="J2345">
            <v>0</v>
          </cell>
          <cell r="K2345">
            <v>6.2142857142857144</v>
          </cell>
          <cell r="M2345">
            <v>2020</v>
          </cell>
          <cell r="N2345">
            <v>2052</v>
          </cell>
          <cell r="O2345">
            <v>1</v>
          </cell>
          <cell r="Q2345">
            <v>1</v>
          </cell>
          <cell r="R2345">
            <v>1</v>
          </cell>
          <cell r="S2345">
            <v>0</v>
          </cell>
          <cell r="T2345">
            <v>0</v>
          </cell>
          <cell r="U2345">
            <v>1</v>
          </cell>
          <cell r="V2345">
            <v>1</v>
          </cell>
          <cell r="W2345">
            <v>1</v>
          </cell>
          <cell r="X2345">
            <v>0</v>
          </cell>
          <cell r="Y2345">
            <v>0</v>
          </cell>
          <cell r="Z2345">
            <v>1</v>
          </cell>
          <cell r="AA2345">
            <v>1</v>
          </cell>
          <cell r="AC2345">
            <v>1992</v>
          </cell>
          <cell r="AD2345">
            <v>1</v>
          </cell>
          <cell r="AE2345">
            <v>0</v>
          </cell>
          <cell r="AF2345">
            <v>1</v>
          </cell>
        </row>
        <row r="2346">
          <cell r="A2346">
            <v>53</v>
          </cell>
          <cell r="B2346">
            <v>8</v>
          </cell>
          <cell r="C2346">
            <v>6</v>
          </cell>
          <cell r="D2346">
            <v>2</v>
          </cell>
          <cell r="E2346">
            <v>1</v>
          </cell>
          <cell r="F2346">
            <v>0</v>
          </cell>
          <cell r="G2346">
            <v>3.3704572098475967</v>
          </cell>
          <cell r="H2346">
            <v>41.428571428571431</v>
          </cell>
          <cell r="I2346">
            <v>0.95238095238095233</v>
          </cell>
          <cell r="J2346">
            <v>0</v>
          </cell>
          <cell r="K2346">
            <v>6.2142857142857144</v>
          </cell>
          <cell r="M2346">
            <v>2022</v>
          </cell>
          <cell r="N2346">
            <v>2052</v>
          </cell>
          <cell r="O2346">
            <v>1</v>
          </cell>
          <cell r="Q2346">
            <v>1</v>
          </cell>
          <cell r="R2346">
            <v>1</v>
          </cell>
          <cell r="S2346">
            <v>0</v>
          </cell>
          <cell r="T2346">
            <v>0</v>
          </cell>
          <cell r="U2346">
            <v>1</v>
          </cell>
          <cell r="V2346">
            <v>1</v>
          </cell>
          <cell r="W2346">
            <v>1</v>
          </cell>
          <cell r="X2346">
            <v>0</v>
          </cell>
          <cell r="Y2346">
            <v>0</v>
          </cell>
          <cell r="Z2346">
            <v>1</v>
          </cell>
          <cell r="AA2346">
            <v>1</v>
          </cell>
          <cell r="AC2346">
            <v>1992</v>
          </cell>
          <cell r="AD2346">
            <v>1</v>
          </cell>
          <cell r="AE2346">
            <v>0</v>
          </cell>
          <cell r="AF2346">
            <v>1</v>
          </cell>
        </row>
        <row r="2347">
          <cell r="A2347">
            <v>53</v>
          </cell>
          <cell r="B2347">
            <v>7</v>
          </cell>
          <cell r="C2347">
            <v>6</v>
          </cell>
          <cell r="D2347">
            <v>2</v>
          </cell>
          <cell r="E2347">
            <v>1</v>
          </cell>
          <cell r="F2347">
            <v>0</v>
          </cell>
          <cell r="G2347">
            <v>3.8100820633059791</v>
          </cell>
          <cell r="H2347">
            <v>61.904761904761905</v>
          </cell>
          <cell r="I2347">
            <v>0.95238095238095233</v>
          </cell>
          <cell r="J2347">
            <v>0</v>
          </cell>
          <cell r="K2347">
            <v>9.2857142857142847</v>
          </cell>
          <cell r="M2347">
            <v>2030</v>
          </cell>
          <cell r="N2347">
            <v>2052</v>
          </cell>
          <cell r="O2347">
            <v>1</v>
          </cell>
          <cell r="Q2347">
            <v>1</v>
          </cell>
          <cell r="R2347">
            <v>1</v>
          </cell>
          <cell r="S2347">
            <v>0</v>
          </cell>
          <cell r="T2347">
            <v>0</v>
          </cell>
          <cell r="U2347">
            <v>1</v>
          </cell>
          <cell r="V2347">
            <v>1</v>
          </cell>
          <cell r="W2347">
            <v>1</v>
          </cell>
          <cell r="X2347">
            <v>0</v>
          </cell>
          <cell r="Y2347">
            <v>0</v>
          </cell>
          <cell r="Z2347">
            <v>1</v>
          </cell>
          <cell r="AA2347">
            <v>1</v>
          </cell>
          <cell r="AC2347">
            <v>1992</v>
          </cell>
          <cell r="AD2347">
            <v>1</v>
          </cell>
          <cell r="AE2347">
            <v>0</v>
          </cell>
          <cell r="AF2347">
            <v>1</v>
          </cell>
        </row>
        <row r="2348">
          <cell r="A2348">
            <v>54</v>
          </cell>
          <cell r="B2348">
            <v>1</v>
          </cell>
          <cell r="C2348">
            <v>6</v>
          </cell>
          <cell r="D2348">
            <v>2</v>
          </cell>
          <cell r="E2348">
            <v>1</v>
          </cell>
          <cell r="F2348">
            <v>0.12380975339222315</v>
          </cell>
          <cell r="G2348">
            <v>3.3411488862837047</v>
          </cell>
          <cell r="H2348">
            <v>58.333333333333336</v>
          </cell>
          <cell r="I2348">
            <v>2.1111111111111112</v>
          </cell>
          <cell r="J2348">
            <v>0</v>
          </cell>
          <cell r="K2348">
            <v>0</v>
          </cell>
          <cell r="M2348">
            <v>2003</v>
          </cell>
          <cell r="N2348">
            <v>2005</v>
          </cell>
          <cell r="O2348">
            <v>1</v>
          </cell>
          <cell r="Q2348">
            <v>0</v>
          </cell>
          <cell r="R2348">
            <v>1</v>
          </cell>
          <cell r="S2348">
            <v>0</v>
          </cell>
          <cell r="T2348">
            <v>0</v>
          </cell>
          <cell r="U2348">
            <v>1</v>
          </cell>
          <cell r="V2348">
            <v>1</v>
          </cell>
          <cell r="W2348">
            <v>1</v>
          </cell>
          <cell r="X2348">
            <v>0</v>
          </cell>
          <cell r="Y2348">
            <v>0</v>
          </cell>
          <cell r="Z2348">
            <v>0</v>
          </cell>
          <cell r="AA2348">
            <v>1</v>
          </cell>
          <cell r="AC2348">
            <v>1992</v>
          </cell>
          <cell r="AD2348">
            <v>1</v>
          </cell>
          <cell r="AE2348">
            <v>0</v>
          </cell>
          <cell r="AF2348">
            <v>1</v>
          </cell>
        </row>
        <row r="2349">
          <cell r="A2349">
            <v>54</v>
          </cell>
          <cell r="B2349">
            <v>2</v>
          </cell>
          <cell r="C2349">
            <v>6</v>
          </cell>
          <cell r="D2349">
            <v>2</v>
          </cell>
          <cell r="E2349">
            <v>1</v>
          </cell>
          <cell r="F2349">
            <v>0</v>
          </cell>
          <cell r="G2349">
            <v>3.8100820633059791</v>
          </cell>
          <cell r="H2349">
            <v>58.333333333333336</v>
          </cell>
          <cell r="I2349">
            <v>2.1111111111111112</v>
          </cell>
          <cell r="J2349">
            <v>0</v>
          </cell>
          <cell r="K2349">
            <v>0</v>
          </cell>
          <cell r="M2349">
            <v>2003</v>
          </cell>
          <cell r="N2349">
            <v>2014</v>
          </cell>
          <cell r="O2349">
            <v>1</v>
          </cell>
          <cell r="Q2349">
            <v>0</v>
          </cell>
          <cell r="R2349">
            <v>1</v>
          </cell>
          <cell r="S2349">
            <v>0</v>
          </cell>
          <cell r="T2349">
            <v>0</v>
          </cell>
          <cell r="U2349">
            <v>1</v>
          </cell>
          <cell r="V2349">
            <v>1</v>
          </cell>
          <cell r="W2349">
            <v>1</v>
          </cell>
          <cell r="X2349">
            <v>0</v>
          </cell>
          <cell r="Y2349">
            <v>0</v>
          </cell>
          <cell r="Z2349">
            <v>0</v>
          </cell>
          <cell r="AA2349">
            <v>1</v>
          </cell>
          <cell r="AC2349">
            <v>1992</v>
          </cell>
          <cell r="AD2349">
            <v>1</v>
          </cell>
          <cell r="AE2349">
            <v>0</v>
          </cell>
          <cell r="AF2349">
            <v>1</v>
          </cell>
        </row>
        <row r="2350">
          <cell r="A2350">
            <v>54</v>
          </cell>
          <cell r="B2350">
            <v>3</v>
          </cell>
          <cell r="C2350">
            <v>6</v>
          </cell>
          <cell r="D2350">
            <v>2</v>
          </cell>
          <cell r="E2350">
            <v>1</v>
          </cell>
          <cell r="F2350">
            <v>0</v>
          </cell>
          <cell r="G2350">
            <v>3.9566236811254396</v>
          </cell>
          <cell r="H2350">
            <v>59.722222222222221</v>
          </cell>
          <cell r="I2350">
            <v>2.1111111111111112</v>
          </cell>
          <cell r="J2350">
            <v>0</v>
          </cell>
          <cell r="K2350">
            <v>0</v>
          </cell>
          <cell r="M2350">
            <v>2003</v>
          </cell>
          <cell r="N2350">
            <v>2014</v>
          </cell>
          <cell r="O2350">
            <v>1</v>
          </cell>
          <cell r="Q2350">
            <v>0</v>
          </cell>
          <cell r="R2350">
            <v>1</v>
          </cell>
          <cell r="S2350">
            <v>0</v>
          </cell>
          <cell r="T2350">
            <v>0</v>
          </cell>
          <cell r="U2350">
            <v>1</v>
          </cell>
          <cell r="V2350">
            <v>1</v>
          </cell>
          <cell r="W2350">
            <v>1</v>
          </cell>
          <cell r="X2350">
            <v>0</v>
          </cell>
          <cell r="Y2350">
            <v>0</v>
          </cell>
          <cell r="Z2350">
            <v>0</v>
          </cell>
          <cell r="AA2350">
            <v>1</v>
          </cell>
          <cell r="AC2350">
            <v>1992</v>
          </cell>
          <cell r="AD2350">
            <v>1</v>
          </cell>
          <cell r="AE2350">
            <v>0</v>
          </cell>
          <cell r="AF2350">
            <v>1</v>
          </cell>
        </row>
        <row r="2351">
          <cell r="A2351">
            <v>54</v>
          </cell>
          <cell r="B2351">
            <v>4</v>
          </cell>
          <cell r="C2351">
            <v>6</v>
          </cell>
          <cell r="D2351">
            <v>2</v>
          </cell>
          <cell r="E2351">
            <v>1</v>
          </cell>
          <cell r="F2351">
            <v>0</v>
          </cell>
          <cell r="G2351">
            <v>4.2497069167643611</v>
          </cell>
          <cell r="H2351">
            <v>63.888888888888886</v>
          </cell>
          <cell r="I2351">
            <v>2.1111111111111112</v>
          </cell>
          <cell r="J2351">
            <v>0</v>
          </cell>
          <cell r="K2351">
            <v>0</v>
          </cell>
          <cell r="M2351">
            <v>2003</v>
          </cell>
          <cell r="N2351">
            <v>2052</v>
          </cell>
          <cell r="O2351">
            <v>1</v>
          </cell>
          <cell r="Q2351">
            <v>0</v>
          </cell>
          <cell r="R2351">
            <v>1</v>
          </cell>
          <cell r="S2351">
            <v>0</v>
          </cell>
          <cell r="T2351">
            <v>0</v>
          </cell>
          <cell r="U2351">
            <v>1</v>
          </cell>
          <cell r="V2351">
            <v>1</v>
          </cell>
          <cell r="W2351">
            <v>1</v>
          </cell>
          <cell r="X2351">
            <v>0</v>
          </cell>
          <cell r="Y2351">
            <v>0</v>
          </cell>
          <cell r="Z2351">
            <v>0</v>
          </cell>
          <cell r="AA2351">
            <v>1</v>
          </cell>
          <cell r="AC2351">
            <v>1992</v>
          </cell>
          <cell r="AD2351">
            <v>1</v>
          </cell>
          <cell r="AE2351">
            <v>0</v>
          </cell>
          <cell r="AF2351">
            <v>1</v>
          </cell>
        </row>
        <row r="2352">
          <cell r="A2352">
            <v>54</v>
          </cell>
          <cell r="B2352">
            <v>5</v>
          </cell>
          <cell r="C2352">
            <v>6</v>
          </cell>
          <cell r="D2352">
            <v>2</v>
          </cell>
          <cell r="E2352">
            <v>1</v>
          </cell>
          <cell r="F2352">
            <v>0</v>
          </cell>
          <cell r="G2352">
            <v>7.0339976553341153</v>
          </cell>
          <cell r="H2352">
            <v>141.66666666666666</v>
          </cell>
          <cell r="I2352">
            <v>2.1111111111111112</v>
          </cell>
          <cell r="J2352">
            <v>0</v>
          </cell>
          <cell r="K2352">
            <v>0</v>
          </cell>
          <cell r="M2352">
            <v>2010</v>
          </cell>
          <cell r="N2352">
            <v>2052</v>
          </cell>
          <cell r="O2352">
            <v>1</v>
          </cell>
          <cell r="Q2352">
            <v>0</v>
          </cell>
          <cell r="R2352">
            <v>1</v>
          </cell>
          <cell r="S2352">
            <v>0</v>
          </cell>
          <cell r="T2352">
            <v>0</v>
          </cell>
          <cell r="U2352">
            <v>1</v>
          </cell>
          <cell r="V2352">
            <v>1</v>
          </cell>
          <cell r="W2352">
            <v>1</v>
          </cell>
          <cell r="X2352">
            <v>0</v>
          </cell>
          <cell r="Y2352">
            <v>0</v>
          </cell>
          <cell r="Z2352">
            <v>0</v>
          </cell>
          <cell r="AA2352">
            <v>1</v>
          </cell>
          <cell r="AC2352">
            <v>1992</v>
          </cell>
          <cell r="AD2352">
            <v>1</v>
          </cell>
          <cell r="AE2352">
            <v>0</v>
          </cell>
          <cell r="AF2352">
            <v>1</v>
          </cell>
        </row>
        <row r="2353">
          <cell r="A2353">
            <v>54</v>
          </cell>
          <cell r="B2353">
            <v>6</v>
          </cell>
          <cell r="C2353">
            <v>6</v>
          </cell>
          <cell r="D2353">
            <v>2</v>
          </cell>
          <cell r="E2353">
            <v>1</v>
          </cell>
          <cell r="F2353">
            <v>0</v>
          </cell>
          <cell r="G2353">
            <v>4.2497069167643611</v>
          </cell>
          <cell r="H2353">
            <v>63.888888888888886</v>
          </cell>
          <cell r="I2353">
            <v>2.1111111111111112</v>
          </cell>
          <cell r="J2353">
            <v>0</v>
          </cell>
          <cell r="K2353">
            <v>0</v>
          </cell>
          <cell r="M2353">
            <v>2007</v>
          </cell>
          <cell r="N2353">
            <v>2052</v>
          </cell>
          <cell r="O2353">
            <v>1</v>
          </cell>
          <cell r="Q2353">
            <v>0</v>
          </cell>
          <cell r="R2353">
            <v>1</v>
          </cell>
          <cell r="S2353">
            <v>0</v>
          </cell>
          <cell r="T2353">
            <v>0</v>
          </cell>
          <cell r="U2353">
            <v>1</v>
          </cell>
          <cell r="V2353">
            <v>1</v>
          </cell>
          <cell r="W2353">
            <v>1</v>
          </cell>
          <cell r="X2353">
            <v>0</v>
          </cell>
          <cell r="Y2353">
            <v>0</v>
          </cell>
          <cell r="Z2353">
            <v>0</v>
          </cell>
          <cell r="AA2353">
            <v>1</v>
          </cell>
          <cell r="AC2353">
            <v>1992</v>
          </cell>
          <cell r="AD2353">
            <v>1</v>
          </cell>
          <cell r="AE2353">
            <v>0</v>
          </cell>
          <cell r="AF2353">
            <v>1</v>
          </cell>
        </row>
        <row r="2354">
          <cell r="A2354">
            <v>54</v>
          </cell>
          <cell r="B2354">
            <v>7</v>
          </cell>
          <cell r="C2354">
            <v>6</v>
          </cell>
          <cell r="D2354">
            <v>2</v>
          </cell>
          <cell r="E2354">
            <v>1</v>
          </cell>
          <cell r="F2354">
            <v>0</v>
          </cell>
          <cell r="G2354">
            <v>7.0339976553341153</v>
          </cell>
          <cell r="H2354">
            <v>141.66666666666666</v>
          </cell>
          <cell r="I2354">
            <v>2.1111111111111112</v>
          </cell>
          <cell r="J2354">
            <v>0</v>
          </cell>
          <cell r="K2354">
            <v>14.166666666666666</v>
          </cell>
          <cell r="M2354">
            <v>2020</v>
          </cell>
          <cell r="N2354">
            <v>2052</v>
          </cell>
          <cell r="O2354">
            <v>1</v>
          </cell>
          <cell r="Q2354">
            <v>0</v>
          </cell>
          <cell r="R2354">
            <v>1</v>
          </cell>
          <cell r="S2354">
            <v>0</v>
          </cell>
          <cell r="T2354">
            <v>0</v>
          </cell>
          <cell r="U2354">
            <v>1</v>
          </cell>
          <cell r="V2354">
            <v>1</v>
          </cell>
          <cell r="W2354">
            <v>1</v>
          </cell>
          <cell r="X2354">
            <v>0</v>
          </cell>
          <cell r="Y2354">
            <v>0</v>
          </cell>
          <cell r="Z2354">
            <v>0</v>
          </cell>
          <cell r="AA2354">
            <v>1</v>
          </cell>
          <cell r="AC2354">
            <v>1992</v>
          </cell>
          <cell r="AD2354">
            <v>1</v>
          </cell>
          <cell r="AE2354">
            <v>0</v>
          </cell>
          <cell r="AF2354">
            <v>1</v>
          </cell>
        </row>
        <row r="2355">
          <cell r="A2355">
            <v>54</v>
          </cell>
          <cell r="B2355">
            <v>9</v>
          </cell>
          <cell r="C2355">
            <v>6</v>
          </cell>
          <cell r="D2355">
            <v>2</v>
          </cell>
          <cell r="E2355">
            <v>1</v>
          </cell>
          <cell r="F2355">
            <v>0</v>
          </cell>
          <cell r="G2355">
            <v>7.0339976553341153</v>
          </cell>
          <cell r="H2355">
            <v>141.66666666666666</v>
          </cell>
          <cell r="I2355">
            <v>2.1111111111111112</v>
          </cell>
          <cell r="J2355">
            <v>0</v>
          </cell>
          <cell r="K2355">
            <v>21.249999999999996</v>
          </cell>
          <cell r="M2355">
            <v>2022</v>
          </cell>
          <cell r="N2355">
            <v>2052</v>
          </cell>
          <cell r="O2355">
            <v>1</v>
          </cell>
          <cell r="Q2355">
            <v>0</v>
          </cell>
          <cell r="R2355">
            <v>1</v>
          </cell>
          <cell r="S2355">
            <v>0</v>
          </cell>
          <cell r="T2355">
            <v>0</v>
          </cell>
          <cell r="U2355">
            <v>1</v>
          </cell>
          <cell r="V2355">
            <v>1</v>
          </cell>
          <cell r="W2355">
            <v>1</v>
          </cell>
          <cell r="X2355">
            <v>0</v>
          </cell>
          <cell r="Y2355">
            <v>0</v>
          </cell>
          <cell r="Z2355">
            <v>0</v>
          </cell>
          <cell r="AA2355">
            <v>1</v>
          </cell>
          <cell r="AC2355">
            <v>1992</v>
          </cell>
          <cell r="AD2355">
            <v>1</v>
          </cell>
          <cell r="AE2355">
            <v>0</v>
          </cell>
          <cell r="AF2355">
            <v>1</v>
          </cell>
        </row>
        <row r="2356">
          <cell r="A2356">
            <v>54</v>
          </cell>
          <cell r="B2356">
            <v>8</v>
          </cell>
          <cell r="C2356">
            <v>6</v>
          </cell>
          <cell r="D2356">
            <v>2</v>
          </cell>
          <cell r="E2356">
            <v>1</v>
          </cell>
          <cell r="F2356">
            <v>0</v>
          </cell>
          <cell r="G2356">
            <v>4.2497069167643611</v>
          </cell>
          <cell r="H2356">
            <v>63.888888888888886</v>
          </cell>
          <cell r="I2356">
            <v>2.1111111111111112</v>
          </cell>
          <cell r="J2356">
            <v>0</v>
          </cell>
          <cell r="K2356">
            <v>0</v>
          </cell>
          <cell r="M2356">
            <v>2030</v>
          </cell>
          <cell r="N2356">
            <v>2052</v>
          </cell>
          <cell r="O2356">
            <v>1</v>
          </cell>
          <cell r="Q2356">
            <v>0</v>
          </cell>
          <cell r="R2356">
            <v>1</v>
          </cell>
          <cell r="S2356">
            <v>0</v>
          </cell>
          <cell r="T2356">
            <v>0</v>
          </cell>
          <cell r="U2356">
            <v>1</v>
          </cell>
          <cell r="V2356">
            <v>1</v>
          </cell>
          <cell r="W2356">
            <v>1</v>
          </cell>
          <cell r="X2356">
            <v>0</v>
          </cell>
          <cell r="Y2356">
            <v>0</v>
          </cell>
          <cell r="Z2356">
            <v>0</v>
          </cell>
          <cell r="AA2356">
            <v>1</v>
          </cell>
          <cell r="AC2356">
            <v>1992</v>
          </cell>
          <cell r="AD2356">
            <v>1</v>
          </cell>
          <cell r="AE2356">
            <v>0</v>
          </cell>
          <cell r="AF2356">
            <v>1</v>
          </cell>
        </row>
        <row r="2357">
          <cell r="A2357">
            <v>16</v>
          </cell>
          <cell r="B2357">
            <v>1</v>
          </cell>
          <cell r="C2357">
            <v>6</v>
          </cell>
          <cell r="D2357">
            <v>2</v>
          </cell>
          <cell r="E2357">
            <v>2</v>
          </cell>
          <cell r="F2357">
            <v>4.0452845276294809E-4</v>
          </cell>
          <cell r="G2357">
            <v>0.7</v>
          </cell>
          <cell r="H2357">
            <v>104.16666666666667</v>
          </cell>
          <cell r="I2357">
            <v>4.583333333333333</v>
          </cell>
          <cell r="J2357">
            <v>0</v>
          </cell>
          <cell r="K2357">
            <v>0</v>
          </cell>
          <cell r="M2357">
            <v>2003</v>
          </cell>
          <cell r="N2357">
            <v>2009</v>
          </cell>
          <cell r="O2357">
            <v>1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C2357">
            <v>1992</v>
          </cell>
          <cell r="AD2357">
            <v>1</v>
          </cell>
          <cell r="AE2357">
            <v>0</v>
          </cell>
          <cell r="AF2357">
            <v>1</v>
          </cell>
        </row>
        <row r="2358">
          <cell r="A2358">
            <v>16</v>
          </cell>
          <cell r="B2358">
            <v>2</v>
          </cell>
          <cell r="C2358">
            <v>6</v>
          </cell>
          <cell r="D2358">
            <v>2</v>
          </cell>
          <cell r="E2358">
            <v>2</v>
          </cell>
          <cell r="F2358">
            <v>0</v>
          </cell>
          <cell r="G2358">
            <v>0.7</v>
          </cell>
          <cell r="H2358">
            <v>999</v>
          </cell>
          <cell r="I2358">
            <v>999</v>
          </cell>
          <cell r="J2358">
            <v>0</v>
          </cell>
          <cell r="K2358">
            <v>0</v>
          </cell>
          <cell r="M2358">
            <v>2010</v>
          </cell>
          <cell r="N2358">
            <v>2052</v>
          </cell>
          <cell r="O2358">
            <v>1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C2358">
            <v>1992</v>
          </cell>
          <cell r="AD2358">
            <v>1</v>
          </cell>
          <cell r="AE2358">
            <v>0</v>
          </cell>
          <cell r="AF2358">
            <v>1</v>
          </cell>
        </row>
        <row r="2359">
          <cell r="A2359">
            <v>18</v>
          </cell>
          <cell r="B2359">
            <v>1</v>
          </cell>
          <cell r="C2359">
            <v>6</v>
          </cell>
          <cell r="D2359">
            <v>2</v>
          </cell>
          <cell r="E2359">
            <v>2</v>
          </cell>
          <cell r="F2359">
            <v>0</v>
          </cell>
          <cell r="G2359">
            <v>1</v>
          </cell>
          <cell r="H2359">
            <v>72.916666666666671</v>
          </cell>
          <cell r="I2359">
            <v>2</v>
          </cell>
          <cell r="J2359">
            <v>0</v>
          </cell>
          <cell r="K2359">
            <v>0</v>
          </cell>
          <cell r="M2359">
            <v>2003</v>
          </cell>
          <cell r="N2359">
            <v>2052</v>
          </cell>
          <cell r="O2359">
            <v>1</v>
          </cell>
          <cell r="Q2359">
            <v>0</v>
          </cell>
          <cell r="R2359">
            <v>0</v>
          </cell>
          <cell r="S2359">
            <v>1</v>
          </cell>
          <cell r="T2359">
            <v>1</v>
          </cell>
          <cell r="U2359">
            <v>0</v>
          </cell>
          <cell r="V2359">
            <v>1</v>
          </cell>
          <cell r="W2359">
            <v>0</v>
          </cell>
          <cell r="X2359">
            <v>1</v>
          </cell>
          <cell r="Y2359">
            <v>0</v>
          </cell>
          <cell r="Z2359">
            <v>1</v>
          </cell>
          <cell r="AA2359">
            <v>1</v>
          </cell>
          <cell r="AC2359">
            <v>1992</v>
          </cell>
          <cell r="AD2359">
            <v>1</v>
          </cell>
          <cell r="AE2359">
            <v>0</v>
          </cell>
          <cell r="AF2359">
            <v>1</v>
          </cell>
        </row>
        <row r="2360">
          <cell r="A2360">
            <v>18</v>
          </cell>
          <cell r="B2360">
            <v>2</v>
          </cell>
          <cell r="C2360">
            <v>6</v>
          </cell>
          <cell r="D2360">
            <v>2</v>
          </cell>
          <cell r="E2360">
            <v>2</v>
          </cell>
          <cell r="F2360">
            <v>0</v>
          </cell>
          <cell r="G2360">
            <v>1.5</v>
          </cell>
          <cell r="H2360">
            <v>79.166666666666671</v>
          </cell>
          <cell r="I2360">
            <v>3.5416666666666665</v>
          </cell>
          <cell r="J2360">
            <v>0</v>
          </cell>
          <cell r="K2360">
            <v>0</v>
          </cell>
          <cell r="M2360">
            <v>2003</v>
          </cell>
          <cell r="N2360">
            <v>2052</v>
          </cell>
          <cell r="O2360">
            <v>1</v>
          </cell>
          <cell r="Q2360">
            <v>0</v>
          </cell>
          <cell r="R2360">
            <v>0</v>
          </cell>
          <cell r="S2360">
            <v>1</v>
          </cell>
          <cell r="T2360">
            <v>1</v>
          </cell>
          <cell r="U2360">
            <v>0</v>
          </cell>
          <cell r="V2360">
            <v>1</v>
          </cell>
          <cell r="W2360">
            <v>0</v>
          </cell>
          <cell r="X2360">
            <v>1</v>
          </cell>
          <cell r="Y2360">
            <v>0</v>
          </cell>
          <cell r="Z2360">
            <v>1</v>
          </cell>
          <cell r="AA2360">
            <v>1</v>
          </cell>
          <cell r="AC2360">
            <v>1992</v>
          </cell>
          <cell r="AD2360">
            <v>1</v>
          </cell>
          <cell r="AE2360">
            <v>0</v>
          </cell>
          <cell r="AF2360">
            <v>1</v>
          </cell>
        </row>
        <row r="2361">
          <cell r="A2361">
            <v>18</v>
          </cell>
          <cell r="B2361">
            <v>3</v>
          </cell>
          <cell r="C2361">
            <v>6</v>
          </cell>
          <cell r="D2361">
            <v>2</v>
          </cell>
          <cell r="E2361">
            <v>2</v>
          </cell>
          <cell r="F2361">
            <v>0</v>
          </cell>
          <cell r="G2361">
            <v>1.1000000000000001</v>
          </cell>
          <cell r="H2361">
            <v>77.083333333333329</v>
          </cell>
          <cell r="I2361">
            <v>2</v>
          </cell>
          <cell r="J2361">
            <v>0</v>
          </cell>
          <cell r="K2361">
            <v>0</v>
          </cell>
          <cell r="M2361">
            <v>2007</v>
          </cell>
          <cell r="N2361">
            <v>2052</v>
          </cell>
          <cell r="O2361">
            <v>1</v>
          </cell>
          <cell r="Q2361">
            <v>0</v>
          </cell>
          <cell r="R2361">
            <v>0</v>
          </cell>
          <cell r="S2361">
            <v>1</v>
          </cell>
          <cell r="T2361">
            <v>1</v>
          </cell>
          <cell r="U2361">
            <v>0</v>
          </cell>
          <cell r="V2361">
            <v>1</v>
          </cell>
          <cell r="W2361">
            <v>0</v>
          </cell>
          <cell r="X2361">
            <v>1</v>
          </cell>
          <cell r="Y2361">
            <v>0</v>
          </cell>
          <cell r="Z2361">
            <v>1</v>
          </cell>
          <cell r="AA2361">
            <v>1</v>
          </cell>
          <cell r="AC2361">
            <v>1992</v>
          </cell>
          <cell r="AD2361">
            <v>1</v>
          </cell>
          <cell r="AE2361">
            <v>0</v>
          </cell>
          <cell r="AF2361">
            <v>1</v>
          </cell>
        </row>
        <row r="2362">
          <cell r="A2362">
            <v>18</v>
          </cell>
          <cell r="B2362">
            <v>4</v>
          </cell>
          <cell r="C2362">
            <v>6</v>
          </cell>
          <cell r="D2362">
            <v>2</v>
          </cell>
          <cell r="E2362">
            <v>2</v>
          </cell>
          <cell r="F2362">
            <v>0</v>
          </cell>
          <cell r="G2362">
            <v>1.7</v>
          </cell>
          <cell r="H2362">
            <v>75</v>
          </cell>
          <cell r="I2362">
            <v>3.25</v>
          </cell>
          <cell r="J2362">
            <v>0</v>
          </cell>
          <cell r="K2362">
            <v>0</v>
          </cell>
          <cell r="M2362">
            <v>2007</v>
          </cell>
          <cell r="N2362">
            <v>2052</v>
          </cell>
          <cell r="O2362">
            <v>1</v>
          </cell>
          <cell r="Q2362">
            <v>0</v>
          </cell>
          <cell r="R2362">
            <v>0</v>
          </cell>
          <cell r="S2362">
            <v>1</v>
          </cell>
          <cell r="T2362">
            <v>1</v>
          </cell>
          <cell r="U2362">
            <v>0</v>
          </cell>
          <cell r="V2362">
            <v>1</v>
          </cell>
          <cell r="W2362">
            <v>0</v>
          </cell>
          <cell r="X2362">
            <v>1</v>
          </cell>
          <cell r="Y2362">
            <v>0</v>
          </cell>
          <cell r="Z2362">
            <v>1</v>
          </cell>
          <cell r="AA2362">
            <v>1</v>
          </cell>
          <cell r="AC2362">
            <v>1992</v>
          </cell>
          <cell r="AD2362">
            <v>1</v>
          </cell>
          <cell r="AE2362">
            <v>0</v>
          </cell>
          <cell r="AF2362">
            <v>1</v>
          </cell>
        </row>
        <row r="2363">
          <cell r="A2363">
            <v>18</v>
          </cell>
          <cell r="B2363">
            <v>5</v>
          </cell>
          <cell r="C2363">
            <v>6</v>
          </cell>
          <cell r="D2363">
            <v>2</v>
          </cell>
          <cell r="E2363">
            <v>2</v>
          </cell>
          <cell r="F2363">
            <v>0</v>
          </cell>
          <cell r="G2363">
            <v>1.2</v>
          </cell>
          <cell r="H2363">
            <v>77.083333333333329</v>
          </cell>
          <cell r="I2363">
            <v>2</v>
          </cell>
          <cell r="J2363">
            <v>0</v>
          </cell>
          <cell r="K2363">
            <v>0</v>
          </cell>
          <cell r="M2363">
            <v>2020</v>
          </cell>
          <cell r="N2363">
            <v>2052</v>
          </cell>
          <cell r="O2363">
            <v>1</v>
          </cell>
          <cell r="Q2363">
            <v>0</v>
          </cell>
          <cell r="R2363">
            <v>0</v>
          </cell>
          <cell r="S2363">
            <v>1</v>
          </cell>
          <cell r="T2363">
            <v>1</v>
          </cell>
          <cell r="U2363">
            <v>0</v>
          </cell>
          <cell r="V2363">
            <v>1</v>
          </cell>
          <cell r="W2363">
            <v>0</v>
          </cell>
          <cell r="X2363">
            <v>1</v>
          </cell>
          <cell r="Y2363">
            <v>0</v>
          </cell>
          <cell r="Z2363">
            <v>1</v>
          </cell>
          <cell r="AA2363">
            <v>1</v>
          </cell>
          <cell r="AC2363">
            <v>1992</v>
          </cell>
          <cell r="AD2363">
            <v>1</v>
          </cell>
          <cell r="AE2363">
            <v>0</v>
          </cell>
          <cell r="AF2363">
            <v>1</v>
          </cell>
        </row>
        <row r="2364">
          <cell r="A2364">
            <v>18</v>
          </cell>
          <cell r="B2364">
            <v>6</v>
          </cell>
          <cell r="C2364">
            <v>6</v>
          </cell>
          <cell r="D2364">
            <v>2</v>
          </cell>
          <cell r="E2364">
            <v>2</v>
          </cell>
          <cell r="F2364">
            <v>0</v>
          </cell>
          <cell r="G2364">
            <v>1.8</v>
          </cell>
          <cell r="H2364">
            <v>75</v>
          </cell>
          <cell r="I2364">
            <v>3.25</v>
          </cell>
          <cell r="J2364">
            <v>0</v>
          </cell>
          <cell r="K2364">
            <v>0</v>
          </cell>
          <cell r="M2364">
            <v>2020</v>
          </cell>
          <cell r="N2364">
            <v>2052</v>
          </cell>
          <cell r="O2364">
            <v>1</v>
          </cell>
          <cell r="Q2364">
            <v>0</v>
          </cell>
          <cell r="R2364">
            <v>0</v>
          </cell>
          <cell r="S2364">
            <v>1</v>
          </cell>
          <cell r="T2364">
            <v>1</v>
          </cell>
          <cell r="U2364">
            <v>0</v>
          </cell>
          <cell r="V2364">
            <v>1</v>
          </cell>
          <cell r="W2364">
            <v>0</v>
          </cell>
          <cell r="X2364">
            <v>1</v>
          </cell>
          <cell r="Y2364">
            <v>0</v>
          </cell>
          <cell r="Z2364">
            <v>1</v>
          </cell>
          <cell r="AA2364">
            <v>1</v>
          </cell>
          <cell r="AC2364">
            <v>1992</v>
          </cell>
          <cell r="AD2364">
            <v>1</v>
          </cell>
          <cell r="AE2364">
            <v>0</v>
          </cell>
          <cell r="AF2364">
            <v>1</v>
          </cell>
        </row>
        <row r="2365">
          <cell r="A2365">
            <v>18</v>
          </cell>
          <cell r="B2365">
            <v>7</v>
          </cell>
          <cell r="C2365">
            <v>6</v>
          </cell>
          <cell r="D2365">
            <v>2</v>
          </cell>
          <cell r="E2365">
            <v>2</v>
          </cell>
          <cell r="F2365">
            <v>0</v>
          </cell>
          <cell r="G2365">
            <v>1.3</v>
          </cell>
          <cell r="H2365">
            <v>77.083333333333329</v>
          </cell>
          <cell r="I2365">
            <v>2</v>
          </cell>
          <cell r="J2365">
            <v>0</v>
          </cell>
          <cell r="K2365">
            <v>0</v>
          </cell>
          <cell r="M2365">
            <v>2030</v>
          </cell>
          <cell r="N2365">
            <v>2052</v>
          </cell>
          <cell r="O2365">
            <v>1</v>
          </cell>
          <cell r="Q2365">
            <v>0</v>
          </cell>
          <cell r="R2365">
            <v>0</v>
          </cell>
          <cell r="S2365">
            <v>1</v>
          </cell>
          <cell r="T2365">
            <v>1</v>
          </cell>
          <cell r="U2365">
            <v>0</v>
          </cell>
          <cell r="V2365">
            <v>1</v>
          </cell>
          <cell r="W2365">
            <v>0</v>
          </cell>
          <cell r="X2365">
            <v>1</v>
          </cell>
          <cell r="Y2365">
            <v>0</v>
          </cell>
          <cell r="Z2365">
            <v>1</v>
          </cell>
          <cell r="AA2365">
            <v>1</v>
          </cell>
          <cell r="AC2365">
            <v>1992</v>
          </cell>
          <cell r="AD2365">
            <v>1</v>
          </cell>
          <cell r="AE2365">
            <v>0</v>
          </cell>
          <cell r="AF2365">
            <v>1</v>
          </cell>
        </row>
        <row r="2366">
          <cell r="A2366">
            <v>19</v>
          </cell>
          <cell r="B2366">
            <v>1</v>
          </cell>
          <cell r="C2366">
            <v>6</v>
          </cell>
          <cell r="D2366">
            <v>3</v>
          </cell>
          <cell r="E2366">
            <v>1</v>
          </cell>
          <cell r="F2366">
            <v>0</v>
          </cell>
          <cell r="G2366">
            <v>0.97</v>
          </cell>
          <cell r="H2366">
            <v>11.340206185567011</v>
          </cell>
          <cell r="I2366">
            <v>6.8728522336769765E-2</v>
          </cell>
          <cell r="J2366">
            <v>0</v>
          </cell>
          <cell r="K2366">
            <v>0</v>
          </cell>
          <cell r="M2366">
            <v>2051</v>
          </cell>
          <cell r="N2366">
            <v>2052</v>
          </cell>
          <cell r="O2366">
            <v>1</v>
          </cell>
          <cell r="Q2366">
            <v>1</v>
          </cell>
          <cell r="R2366">
            <v>1</v>
          </cell>
          <cell r="S2366">
            <v>1</v>
          </cell>
          <cell r="T2366">
            <v>1</v>
          </cell>
          <cell r="U2366">
            <v>1</v>
          </cell>
          <cell r="V2366">
            <v>1</v>
          </cell>
          <cell r="W2366">
            <v>0</v>
          </cell>
          <cell r="X2366">
            <v>0</v>
          </cell>
          <cell r="Y2366">
            <v>0</v>
          </cell>
          <cell r="Z2366">
            <v>1</v>
          </cell>
          <cell r="AA2366">
            <v>1</v>
          </cell>
          <cell r="AC2366">
            <v>1992</v>
          </cell>
          <cell r="AD2366">
            <v>1</v>
          </cell>
          <cell r="AE2366">
            <v>0</v>
          </cell>
          <cell r="AF2366">
            <v>1</v>
          </cell>
        </row>
        <row r="2367">
          <cell r="A2367">
            <v>19</v>
          </cell>
          <cell r="B2367">
            <v>2</v>
          </cell>
          <cell r="C2367">
            <v>6</v>
          </cell>
          <cell r="D2367">
            <v>3</v>
          </cell>
          <cell r="E2367">
            <v>1</v>
          </cell>
          <cell r="F2367">
            <v>0</v>
          </cell>
          <cell r="G2367">
            <v>0.97</v>
          </cell>
          <cell r="H2367">
            <v>14.948453608247423</v>
          </cell>
          <cell r="I2367">
            <v>6.8728522336769765E-2</v>
          </cell>
          <cell r="J2367">
            <v>0</v>
          </cell>
          <cell r="K2367">
            <v>0</v>
          </cell>
          <cell r="M2367">
            <v>2051</v>
          </cell>
          <cell r="N2367">
            <v>2052</v>
          </cell>
          <cell r="O2367">
            <v>1</v>
          </cell>
          <cell r="Q2367">
            <v>1</v>
          </cell>
          <cell r="R2367">
            <v>1</v>
          </cell>
          <cell r="S2367">
            <v>1</v>
          </cell>
          <cell r="T2367">
            <v>1</v>
          </cell>
          <cell r="U2367">
            <v>1</v>
          </cell>
          <cell r="V2367">
            <v>1</v>
          </cell>
          <cell r="W2367">
            <v>0</v>
          </cell>
          <cell r="X2367">
            <v>0</v>
          </cell>
          <cell r="Y2367">
            <v>0</v>
          </cell>
          <cell r="Z2367">
            <v>1</v>
          </cell>
          <cell r="AA2367">
            <v>1</v>
          </cell>
          <cell r="AC2367">
            <v>1992</v>
          </cell>
          <cell r="AD2367">
            <v>1</v>
          </cell>
          <cell r="AE2367">
            <v>0</v>
          </cell>
          <cell r="AF2367">
            <v>1</v>
          </cell>
        </row>
        <row r="2368">
          <cell r="A2368">
            <v>19</v>
          </cell>
          <cell r="B2368">
            <v>3</v>
          </cell>
          <cell r="C2368">
            <v>6</v>
          </cell>
          <cell r="D2368">
            <v>3</v>
          </cell>
          <cell r="E2368">
            <v>1</v>
          </cell>
          <cell r="F2368">
            <v>0</v>
          </cell>
          <cell r="G2368">
            <v>0.97</v>
          </cell>
          <cell r="H2368">
            <v>14.948453608247423</v>
          </cell>
          <cell r="I2368">
            <v>6.8728522336769765E-2</v>
          </cell>
          <cell r="J2368">
            <v>0</v>
          </cell>
          <cell r="K2368">
            <v>0</v>
          </cell>
          <cell r="M2368">
            <v>2051</v>
          </cell>
          <cell r="N2368">
            <v>2052</v>
          </cell>
          <cell r="O2368">
            <v>1</v>
          </cell>
          <cell r="Q2368">
            <v>1</v>
          </cell>
          <cell r="R2368">
            <v>1</v>
          </cell>
          <cell r="S2368">
            <v>1</v>
          </cell>
          <cell r="T2368">
            <v>1</v>
          </cell>
          <cell r="U2368">
            <v>1</v>
          </cell>
          <cell r="V2368">
            <v>1</v>
          </cell>
          <cell r="W2368">
            <v>0</v>
          </cell>
          <cell r="X2368">
            <v>0</v>
          </cell>
          <cell r="Y2368">
            <v>0</v>
          </cell>
          <cell r="Z2368">
            <v>1</v>
          </cell>
          <cell r="AA2368">
            <v>1</v>
          </cell>
          <cell r="AC2368">
            <v>1992</v>
          </cell>
          <cell r="AD2368">
            <v>1</v>
          </cell>
          <cell r="AE2368">
            <v>0</v>
          </cell>
          <cell r="AF2368">
            <v>1</v>
          </cell>
        </row>
        <row r="2369">
          <cell r="A2369">
            <v>20</v>
          </cell>
          <cell r="B2369">
            <v>1</v>
          </cell>
          <cell r="C2369">
            <v>6</v>
          </cell>
          <cell r="D2369">
            <v>3</v>
          </cell>
          <cell r="E2369">
            <v>1</v>
          </cell>
          <cell r="F2369">
            <v>0</v>
          </cell>
          <cell r="G2369">
            <v>2.5</v>
          </cell>
          <cell r="H2369">
            <v>267.692568159789</v>
          </cell>
          <cell r="I2369">
            <v>0.88056765842035867</v>
          </cell>
          <cell r="J2369">
            <v>26.769256815978903</v>
          </cell>
          <cell r="K2369">
            <v>0</v>
          </cell>
          <cell r="M2369">
            <v>2003</v>
          </cell>
          <cell r="N2369">
            <v>2052</v>
          </cell>
          <cell r="O2369">
            <v>1</v>
          </cell>
          <cell r="Q2369">
            <v>1</v>
          </cell>
          <cell r="R2369">
            <v>0</v>
          </cell>
          <cell r="S2369">
            <v>1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1</v>
          </cell>
          <cell r="AA2369">
            <v>0</v>
          </cell>
          <cell r="AC2369">
            <v>1992</v>
          </cell>
          <cell r="AD2369">
            <v>1</v>
          </cell>
          <cell r="AE2369">
            <v>0</v>
          </cell>
          <cell r="AF2369">
            <v>1</v>
          </cell>
        </row>
        <row r="2370">
          <cell r="A2370">
            <v>20</v>
          </cell>
          <cell r="B2370">
            <v>2</v>
          </cell>
          <cell r="C2370">
            <v>6</v>
          </cell>
          <cell r="D2370">
            <v>3</v>
          </cell>
          <cell r="E2370">
            <v>1</v>
          </cell>
          <cell r="F2370">
            <v>0</v>
          </cell>
          <cell r="G2370">
            <v>2.5</v>
          </cell>
          <cell r="H2370">
            <v>267.692568159789</v>
          </cell>
          <cell r="I2370">
            <v>0.88056765842035867</v>
          </cell>
          <cell r="J2370">
            <v>119.05274741843249</v>
          </cell>
          <cell r="K2370">
            <v>0</v>
          </cell>
          <cell r="M2370">
            <v>2006</v>
          </cell>
          <cell r="N2370">
            <v>2019</v>
          </cell>
          <cell r="O2370">
            <v>1</v>
          </cell>
          <cell r="Q2370">
            <v>1</v>
          </cell>
          <cell r="R2370">
            <v>0</v>
          </cell>
          <cell r="S2370">
            <v>1</v>
          </cell>
          <cell r="T2370">
            <v>0</v>
          </cell>
          <cell r="U2370">
            <v>0</v>
          </cell>
          <cell r="V2370">
            <v>0</v>
          </cell>
          <cell r="W2370">
            <v>0</v>
          </cell>
          <cell r="X2370">
            <v>0</v>
          </cell>
          <cell r="Y2370">
            <v>0</v>
          </cell>
          <cell r="Z2370">
            <v>1</v>
          </cell>
          <cell r="AA2370">
            <v>0</v>
          </cell>
          <cell r="AC2370">
            <v>1992</v>
          </cell>
          <cell r="AD2370">
            <v>1</v>
          </cell>
          <cell r="AE2370">
            <v>0</v>
          </cell>
          <cell r="AF2370">
            <v>1</v>
          </cell>
        </row>
        <row r="2371">
          <cell r="A2371">
            <v>20</v>
          </cell>
          <cell r="B2371">
            <v>3</v>
          </cell>
          <cell r="C2371">
            <v>6</v>
          </cell>
          <cell r="D2371">
            <v>3</v>
          </cell>
          <cell r="E2371">
            <v>1</v>
          </cell>
          <cell r="F2371">
            <v>0</v>
          </cell>
          <cell r="G2371">
            <v>2.5</v>
          </cell>
          <cell r="H2371">
            <v>267.692568159789</v>
          </cell>
          <cell r="I2371">
            <v>0.88056765842035867</v>
          </cell>
          <cell r="J2371">
            <v>26.769256815978903</v>
          </cell>
          <cell r="K2371">
            <v>0</v>
          </cell>
          <cell r="M2371">
            <v>2010</v>
          </cell>
          <cell r="N2371">
            <v>2052</v>
          </cell>
          <cell r="O2371">
            <v>1</v>
          </cell>
          <cell r="Q2371">
            <v>1</v>
          </cell>
          <cell r="R2371">
            <v>0</v>
          </cell>
          <cell r="S2371">
            <v>1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1</v>
          </cell>
          <cell r="AA2371">
            <v>0</v>
          </cell>
          <cell r="AC2371">
            <v>1992</v>
          </cell>
          <cell r="AD2371">
            <v>1</v>
          </cell>
          <cell r="AE2371">
            <v>0</v>
          </cell>
          <cell r="AF2371">
            <v>1</v>
          </cell>
        </row>
        <row r="2372">
          <cell r="A2372">
            <v>20</v>
          </cell>
          <cell r="B2372">
            <v>4</v>
          </cell>
          <cell r="C2372">
            <v>6</v>
          </cell>
          <cell r="D2372">
            <v>3</v>
          </cell>
          <cell r="E2372">
            <v>1</v>
          </cell>
          <cell r="F2372">
            <v>0</v>
          </cell>
          <cell r="G2372">
            <v>3</v>
          </cell>
          <cell r="H2372">
            <v>214.2714635489539</v>
          </cell>
          <cell r="I2372">
            <v>0.73380638201696535</v>
          </cell>
          <cell r="J2372">
            <v>21.427146354895388</v>
          </cell>
          <cell r="K2372">
            <v>0</v>
          </cell>
          <cell r="M2372">
            <v>2020</v>
          </cell>
          <cell r="N2372">
            <v>2052</v>
          </cell>
          <cell r="O2372">
            <v>1</v>
          </cell>
          <cell r="Q2372">
            <v>1</v>
          </cell>
          <cell r="R2372">
            <v>0</v>
          </cell>
          <cell r="S2372">
            <v>1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1</v>
          </cell>
          <cell r="AA2372">
            <v>0</v>
          </cell>
          <cell r="AC2372">
            <v>1992</v>
          </cell>
          <cell r="AD2372">
            <v>1</v>
          </cell>
          <cell r="AE2372">
            <v>0</v>
          </cell>
          <cell r="AF2372">
            <v>1</v>
          </cell>
        </row>
        <row r="2373">
          <cell r="A2373">
            <v>20</v>
          </cell>
          <cell r="B2373">
            <v>5</v>
          </cell>
          <cell r="C2373">
            <v>6</v>
          </cell>
          <cell r="D2373">
            <v>3</v>
          </cell>
          <cell r="E2373">
            <v>1</v>
          </cell>
          <cell r="F2373">
            <v>0</v>
          </cell>
          <cell r="G2373">
            <v>3</v>
          </cell>
          <cell r="H2373">
            <v>214.2714635489539</v>
          </cell>
          <cell r="I2373">
            <v>0.73380638201696535</v>
          </cell>
          <cell r="J2373">
            <v>55.710580522728016</v>
          </cell>
          <cell r="K2373">
            <v>0</v>
          </cell>
          <cell r="M2373">
            <v>2020</v>
          </cell>
          <cell r="N2373">
            <v>2020</v>
          </cell>
          <cell r="O2373">
            <v>1</v>
          </cell>
          <cell r="Q2373">
            <v>1</v>
          </cell>
          <cell r="R2373">
            <v>0</v>
          </cell>
          <cell r="S2373">
            <v>1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1</v>
          </cell>
          <cell r="AA2373">
            <v>0</v>
          </cell>
          <cell r="AC2373">
            <v>1992</v>
          </cell>
          <cell r="AD2373">
            <v>1</v>
          </cell>
          <cell r="AE2373">
            <v>0</v>
          </cell>
          <cell r="AF2373">
            <v>1</v>
          </cell>
        </row>
        <row r="2374">
          <cell r="A2374">
            <v>20</v>
          </cell>
          <cell r="B2374">
            <v>6</v>
          </cell>
          <cell r="C2374">
            <v>6</v>
          </cell>
          <cell r="D2374">
            <v>3</v>
          </cell>
          <cell r="E2374">
            <v>1</v>
          </cell>
          <cell r="F2374">
            <v>0</v>
          </cell>
          <cell r="G2374">
            <v>3</v>
          </cell>
          <cell r="H2374">
            <v>214.2714635489539</v>
          </cell>
          <cell r="I2374">
            <v>0.73380638201696535</v>
          </cell>
          <cell r="J2374">
            <v>47.139721980769856</v>
          </cell>
          <cell r="K2374">
            <v>0</v>
          </cell>
          <cell r="M2374">
            <v>2021</v>
          </cell>
          <cell r="N2374">
            <v>2021</v>
          </cell>
          <cell r="O2374">
            <v>1</v>
          </cell>
          <cell r="Q2374">
            <v>1</v>
          </cell>
          <cell r="R2374">
            <v>0</v>
          </cell>
          <cell r="S2374">
            <v>1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1</v>
          </cell>
          <cell r="AA2374">
            <v>0</v>
          </cell>
          <cell r="AC2374">
            <v>1992</v>
          </cell>
          <cell r="AD2374">
            <v>1</v>
          </cell>
          <cell r="AE2374">
            <v>0</v>
          </cell>
          <cell r="AF2374">
            <v>1</v>
          </cell>
        </row>
        <row r="2375">
          <cell r="A2375">
            <v>20</v>
          </cell>
          <cell r="B2375">
            <v>7</v>
          </cell>
          <cell r="C2375">
            <v>6</v>
          </cell>
          <cell r="D2375">
            <v>3</v>
          </cell>
          <cell r="E2375">
            <v>1</v>
          </cell>
          <cell r="F2375">
            <v>0</v>
          </cell>
          <cell r="G2375">
            <v>3.5</v>
          </cell>
          <cell r="H2375">
            <v>173.59762408858498</v>
          </cell>
          <cell r="I2375">
            <v>0.62897689887168462</v>
          </cell>
          <cell r="J2375">
            <v>17.359762408858497</v>
          </cell>
          <cell r="K2375">
            <v>0</v>
          </cell>
          <cell r="M2375">
            <v>2030</v>
          </cell>
          <cell r="N2375">
            <v>2052</v>
          </cell>
          <cell r="O2375">
            <v>1</v>
          </cell>
          <cell r="Q2375">
            <v>1</v>
          </cell>
          <cell r="R2375">
            <v>0</v>
          </cell>
          <cell r="S2375">
            <v>1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1</v>
          </cell>
          <cell r="AA2375">
            <v>0</v>
          </cell>
          <cell r="AC2375">
            <v>1992</v>
          </cell>
          <cell r="AD2375">
            <v>1</v>
          </cell>
          <cell r="AE2375">
            <v>0</v>
          </cell>
          <cell r="AF2375">
            <v>1</v>
          </cell>
        </row>
        <row r="2376">
          <cell r="A2376">
            <v>21</v>
          </cell>
          <cell r="B2376">
            <v>1</v>
          </cell>
          <cell r="C2376">
            <v>6</v>
          </cell>
          <cell r="D2376">
            <v>3</v>
          </cell>
          <cell r="E2376">
            <v>1</v>
          </cell>
          <cell r="F2376">
            <v>1.5139030243203499E-2</v>
          </cell>
          <cell r="G2376">
            <v>2</v>
          </cell>
          <cell r="H2376">
            <v>281.42857142857144</v>
          </cell>
          <cell r="I2376">
            <v>2.2857142857142856</v>
          </cell>
          <cell r="J2376">
            <v>0</v>
          </cell>
          <cell r="K2376">
            <v>0</v>
          </cell>
          <cell r="M2376">
            <v>2003</v>
          </cell>
          <cell r="N2376">
            <v>2052</v>
          </cell>
          <cell r="O2376">
            <v>1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C2376">
            <v>1992</v>
          </cell>
          <cell r="AD2376">
            <v>1</v>
          </cell>
          <cell r="AE2376">
            <v>0</v>
          </cell>
          <cell r="AF2376">
            <v>1</v>
          </cell>
        </row>
        <row r="2377">
          <cell r="A2377">
            <v>21</v>
          </cell>
          <cell r="B2377">
            <v>2</v>
          </cell>
          <cell r="C2377">
            <v>6</v>
          </cell>
          <cell r="D2377">
            <v>3</v>
          </cell>
          <cell r="E2377">
            <v>1</v>
          </cell>
          <cell r="F2377">
            <v>0</v>
          </cell>
          <cell r="G2377">
            <v>2</v>
          </cell>
          <cell r="H2377">
            <v>281.42857142857144</v>
          </cell>
          <cell r="I2377">
            <v>2.2857142857142856</v>
          </cell>
          <cell r="J2377">
            <v>0</v>
          </cell>
          <cell r="K2377">
            <v>0</v>
          </cell>
          <cell r="M2377">
            <v>2003</v>
          </cell>
          <cell r="N2377">
            <v>2052</v>
          </cell>
          <cell r="O2377">
            <v>1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C2377">
            <v>1992</v>
          </cell>
          <cell r="AD2377">
            <v>1</v>
          </cell>
          <cell r="AE2377">
            <v>0</v>
          </cell>
          <cell r="AF2377">
            <v>1</v>
          </cell>
        </row>
        <row r="2378">
          <cell r="A2378">
            <v>21</v>
          </cell>
          <cell r="B2378">
            <v>3</v>
          </cell>
          <cell r="C2378">
            <v>6</v>
          </cell>
          <cell r="D2378">
            <v>3</v>
          </cell>
          <cell r="E2378">
            <v>1</v>
          </cell>
          <cell r="F2378">
            <v>0</v>
          </cell>
          <cell r="G2378">
            <v>2.4500000000000002</v>
          </cell>
          <cell r="H2378">
            <v>310</v>
          </cell>
          <cell r="I2378">
            <v>2.2857142857142856</v>
          </cell>
          <cell r="J2378">
            <v>0</v>
          </cell>
          <cell r="K2378">
            <v>0</v>
          </cell>
          <cell r="M2378">
            <v>2003</v>
          </cell>
          <cell r="N2378">
            <v>2052</v>
          </cell>
          <cell r="O2378">
            <v>1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C2378">
            <v>1992</v>
          </cell>
          <cell r="AD2378">
            <v>1</v>
          </cell>
          <cell r="AE2378">
            <v>0</v>
          </cell>
          <cell r="AF2378">
            <v>1</v>
          </cell>
        </row>
        <row r="2379">
          <cell r="A2379">
            <v>21</v>
          </cell>
          <cell r="B2379">
            <v>4</v>
          </cell>
          <cell r="C2379">
            <v>6</v>
          </cell>
          <cell r="D2379">
            <v>3</v>
          </cell>
          <cell r="E2379">
            <v>1</v>
          </cell>
          <cell r="F2379">
            <v>0</v>
          </cell>
          <cell r="G2379">
            <v>2</v>
          </cell>
          <cell r="H2379">
            <v>267.14285714285717</v>
          </cell>
          <cell r="I2379">
            <v>2.2857142857142856</v>
          </cell>
          <cell r="J2379">
            <v>0</v>
          </cell>
          <cell r="K2379">
            <v>0</v>
          </cell>
          <cell r="M2379">
            <v>2020</v>
          </cell>
          <cell r="N2379">
            <v>2052</v>
          </cell>
          <cell r="O2379">
            <v>1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C2379">
            <v>1992</v>
          </cell>
          <cell r="AD2379">
            <v>1</v>
          </cell>
          <cell r="AE2379">
            <v>0</v>
          </cell>
          <cell r="AF2379">
            <v>1</v>
          </cell>
        </row>
        <row r="2380">
          <cell r="A2380">
            <v>21</v>
          </cell>
          <cell r="B2380">
            <v>5</v>
          </cell>
          <cell r="C2380">
            <v>6</v>
          </cell>
          <cell r="D2380">
            <v>3</v>
          </cell>
          <cell r="E2380">
            <v>1</v>
          </cell>
          <cell r="F2380">
            <v>0</v>
          </cell>
          <cell r="G2380">
            <v>2.4500000000000002</v>
          </cell>
          <cell r="H2380">
            <v>310</v>
          </cell>
          <cell r="I2380">
            <v>2.2857142857142856</v>
          </cell>
          <cell r="J2380">
            <v>0</v>
          </cell>
          <cell r="K2380">
            <v>46.5</v>
          </cell>
          <cell r="M2380">
            <v>2025</v>
          </cell>
          <cell r="N2380">
            <v>2052</v>
          </cell>
          <cell r="O2380">
            <v>1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0</v>
          </cell>
          <cell r="Y2380">
            <v>0</v>
          </cell>
          <cell r="Z2380">
            <v>0</v>
          </cell>
          <cell r="AA2380">
            <v>0</v>
          </cell>
          <cell r="AC2380">
            <v>1992</v>
          </cell>
          <cell r="AD2380">
            <v>1</v>
          </cell>
          <cell r="AE2380">
            <v>0</v>
          </cell>
          <cell r="AF2380">
            <v>1</v>
          </cell>
        </row>
        <row r="2381">
          <cell r="A2381">
            <v>58</v>
          </cell>
          <cell r="B2381">
            <v>1</v>
          </cell>
          <cell r="C2381">
            <v>6</v>
          </cell>
          <cell r="D2381">
            <v>3</v>
          </cell>
          <cell r="E2381">
            <v>1</v>
          </cell>
          <cell r="F2381">
            <v>0.5259841450934194</v>
          </cell>
          <cell r="G2381">
            <v>0.97474999999999989</v>
          </cell>
          <cell r="H2381">
            <v>35.156696519952256</v>
          </cell>
          <cell r="I2381">
            <v>1.0633405374654747</v>
          </cell>
          <cell r="J2381">
            <v>0</v>
          </cell>
          <cell r="K2381">
            <v>0</v>
          </cell>
          <cell r="M2381">
            <v>2003</v>
          </cell>
          <cell r="N2381">
            <v>2052</v>
          </cell>
          <cell r="O2381">
            <v>1</v>
          </cell>
          <cell r="Q2381">
            <v>0</v>
          </cell>
          <cell r="R2381">
            <v>0</v>
          </cell>
          <cell r="S2381">
            <v>0</v>
          </cell>
          <cell r="T2381">
            <v>0</v>
          </cell>
          <cell r="U2381">
            <v>0</v>
          </cell>
          <cell r="V2381">
            <v>0</v>
          </cell>
          <cell r="W2381">
            <v>0</v>
          </cell>
          <cell r="X2381">
            <v>0</v>
          </cell>
          <cell r="Y2381">
            <v>0</v>
          </cell>
          <cell r="Z2381">
            <v>0</v>
          </cell>
          <cell r="AA2381">
            <v>0</v>
          </cell>
          <cell r="AC2381">
            <v>1992</v>
          </cell>
          <cell r="AD2381">
            <v>1</v>
          </cell>
          <cell r="AE2381">
            <v>0</v>
          </cell>
          <cell r="AF2381">
            <v>1</v>
          </cell>
        </row>
        <row r="2382">
          <cell r="A2382">
            <v>58</v>
          </cell>
          <cell r="B2382">
            <v>2</v>
          </cell>
          <cell r="C2382">
            <v>6</v>
          </cell>
          <cell r="D2382">
            <v>3</v>
          </cell>
          <cell r="E2382">
            <v>1</v>
          </cell>
          <cell r="F2382">
            <v>0</v>
          </cell>
          <cell r="G2382">
            <v>0.97474999999999989</v>
          </cell>
          <cell r="H2382">
            <v>29.297247099960213</v>
          </cell>
          <cell r="I2382">
            <v>0.88611711455456221</v>
          </cell>
          <cell r="J2382">
            <v>0</v>
          </cell>
          <cell r="K2382">
            <v>0</v>
          </cell>
          <cell r="M2382">
            <v>2013</v>
          </cell>
          <cell r="N2382">
            <v>2052</v>
          </cell>
          <cell r="O2382">
            <v>1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C2382">
            <v>1992</v>
          </cell>
          <cell r="AD2382">
            <v>1</v>
          </cell>
          <cell r="AE2382">
            <v>0</v>
          </cell>
          <cell r="AF2382">
            <v>1</v>
          </cell>
        </row>
        <row r="2383">
          <cell r="A2383">
            <v>22</v>
          </cell>
          <cell r="B2383">
            <v>1</v>
          </cell>
          <cell r="C2383">
            <v>6</v>
          </cell>
          <cell r="D2383">
            <v>3</v>
          </cell>
          <cell r="E2383">
            <v>2</v>
          </cell>
          <cell r="F2383">
            <v>0</v>
          </cell>
          <cell r="G2383">
            <v>0.76</v>
          </cell>
          <cell r="H2383">
            <v>5.2310654685494216</v>
          </cell>
          <cell r="I2383">
            <v>6.4184852374839535E-2</v>
          </cell>
          <cell r="J2383">
            <v>0</v>
          </cell>
          <cell r="K2383">
            <v>0</v>
          </cell>
          <cell r="M2383">
            <v>2051</v>
          </cell>
          <cell r="N2383">
            <v>2052</v>
          </cell>
          <cell r="O2383">
            <v>1</v>
          </cell>
          <cell r="Q2383">
            <v>1</v>
          </cell>
          <cell r="R2383">
            <v>1</v>
          </cell>
          <cell r="S2383">
            <v>1</v>
          </cell>
          <cell r="T2383">
            <v>0</v>
          </cell>
          <cell r="U2383">
            <v>1</v>
          </cell>
          <cell r="V2383">
            <v>1</v>
          </cell>
          <cell r="W2383">
            <v>0</v>
          </cell>
          <cell r="X2383">
            <v>0</v>
          </cell>
          <cell r="Y2383">
            <v>1</v>
          </cell>
          <cell r="Z2383">
            <v>1</v>
          </cell>
          <cell r="AA2383">
            <v>1</v>
          </cell>
          <cell r="AC2383">
            <v>1992</v>
          </cell>
          <cell r="AD2383">
            <v>1</v>
          </cell>
          <cell r="AE2383">
            <v>0</v>
          </cell>
          <cell r="AF2383">
            <v>1</v>
          </cell>
        </row>
        <row r="2384">
          <cell r="A2384">
            <v>22</v>
          </cell>
          <cell r="B2384">
            <v>2</v>
          </cell>
          <cell r="C2384">
            <v>6</v>
          </cell>
          <cell r="D2384">
            <v>3</v>
          </cell>
          <cell r="E2384">
            <v>2</v>
          </cell>
          <cell r="F2384">
            <v>0</v>
          </cell>
          <cell r="G2384">
            <v>0.78</v>
          </cell>
          <cell r="H2384">
            <v>5.7535959974984365</v>
          </cell>
          <cell r="I2384">
            <v>6.2539086929330828E-2</v>
          </cell>
          <cell r="J2384">
            <v>0</v>
          </cell>
          <cell r="K2384">
            <v>0</v>
          </cell>
          <cell r="M2384">
            <v>2051</v>
          </cell>
          <cell r="N2384">
            <v>2052</v>
          </cell>
          <cell r="O2384">
            <v>1</v>
          </cell>
          <cell r="Q2384">
            <v>1</v>
          </cell>
          <cell r="R2384">
            <v>1</v>
          </cell>
          <cell r="S2384">
            <v>1</v>
          </cell>
          <cell r="T2384">
            <v>0</v>
          </cell>
          <cell r="U2384">
            <v>1</v>
          </cell>
          <cell r="V2384">
            <v>1</v>
          </cell>
          <cell r="W2384">
            <v>0</v>
          </cell>
          <cell r="X2384">
            <v>0</v>
          </cell>
          <cell r="Y2384">
            <v>1</v>
          </cell>
          <cell r="Z2384">
            <v>1</v>
          </cell>
          <cell r="AA2384">
            <v>1</v>
          </cell>
          <cell r="AC2384">
            <v>1992</v>
          </cell>
          <cell r="AD2384">
            <v>1</v>
          </cell>
          <cell r="AE2384">
            <v>0</v>
          </cell>
          <cell r="AF2384">
            <v>1</v>
          </cell>
        </row>
        <row r="2385">
          <cell r="A2385">
            <v>22</v>
          </cell>
          <cell r="B2385">
            <v>3</v>
          </cell>
          <cell r="C2385">
            <v>6</v>
          </cell>
          <cell r="D2385">
            <v>3</v>
          </cell>
          <cell r="E2385">
            <v>2</v>
          </cell>
          <cell r="F2385">
            <v>0</v>
          </cell>
          <cell r="G2385">
            <v>0.8</v>
          </cell>
          <cell r="H2385">
            <v>6.3953488372093021</v>
          </cell>
          <cell r="I2385">
            <v>5.8139534883720929E-2</v>
          </cell>
          <cell r="J2385">
            <v>0</v>
          </cell>
          <cell r="K2385">
            <v>0</v>
          </cell>
          <cell r="M2385">
            <v>2051</v>
          </cell>
          <cell r="N2385">
            <v>2052</v>
          </cell>
          <cell r="O2385">
            <v>1</v>
          </cell>
          <cell r="Q2385">
            <v>1</v>
          </cell>
          <cell r="R2385">
            <v>1</v>
          </cell>
          <cell r="S2385">
            <v>1</v>
          </cell>
          <cell r="T2385">
            <v>0</v>
          </cell>
          <cell r="U2385">
            <v>1</v>
          </cell>
          <cell r="V2385">
            <v>1</v>
          </cell>
          <cell r="W2385">
            <v>0</v>
          </cell>
          <cell r="X2385">
            <v>0</v>
          </cell>
          <cell r="Y2385">
            <v>1</v>
          </cell>
          <cell r="Z2385">
            <v>1</v>
          </cell>
          <cell r="AA2385">
            <v>1</v>
          </cell>
          <cell r="AC2385">
            <v>1992</v>
          </cell>
          <cell r="AD2385">
            <v>1</v>
          </cell>
          <cell r="AE2385">
            <v>0</v>
          </cell>
          <cell r="AF2385">
            <v>1</v>
          </cell>
        </row>
        <row r="2386">
          <cell r="A2386">
            <v>22</v>
          </cell>
          <cell r="B2386">
            <v>4</v>
          </cell>
          <cell r="C2386">
            <v>6</v>
          </cell>
          <cell r="D2386">
            <v>3</v>
          </cell>
          <cell r="E2386">
            <v>2</v>
          </cell>
          <cell r="F2386">
            <v>0</v>
          </cell>
          <cell r="G2386">
            <v>0.89</v>
          </cell>
          <cell r="H2386">
            <v>9.79879801411027</v>
          </cell>
          <cell r="I2386">
            <v>5.2260256075254773E-2</v>
          </cell>
          <cell r="J2386">
            <v>0</v>
          </cell>
          <cell r="K2386">
            <v>0</v>
          </cell>
          <cell r="M2386">
            <v>2051</v>
          </cell>
          <cell r="N2386">
            <v>2052</v>
          </cell>
          <cell r="O2386">
            <v>1</v>
          </cell>
          <cell r="Q2386">
            <v>1</v>
          </cell>
          <cell r="R2386">
            <v>1</v>
          </cell>
          <cell r="S2386">
            <v>1</v>
          </cell>
          <cell r="T2386">
            <v>0</v>
          </cell>
          <cell r="U2386">
            <v>1</v>
          </cell>
          <cell r="V2386">
            <v>1</v>
          </cell>
          <cell r="W2386">
            <v>0</v>
          </cell>
          <cell r="X2386">
            <v>0</v>
          </cell>
          <cell r="Y2386">
            <v>1</v>
          </cell>
          <cell r="Z2386">
            <v>1</v>
          </cell>
          <cell r="AA2386">
            <v>1</v>
          </cell>
          <cell r="AC2386">
            <v>1992</v>
          </cell>
          <cell r="AD2386">
            <v>1</v>
          </cell>
          <cell r="AE2386">
            <v>0</v>
          </cell>
          <cell r="AF2386">
            <v>1</v>
          </cell>
        </row>
        <row r="2387">
          <cell r="A2387">
            <v>22</v>
          </cell>
          <cell r="B2387">
            <v>5</v>
          </cell>
          <cell r="C2387">
            <v>6</v>
          </cell>
          <cell r="D2387">
            <v>3</v>
          </cell>
          <cell r="E2387">
            <v>2</v>
          </cell>
          <cell r="F2387">
            <v>0</v>
          </cell>
          <cell r="G2387">
            <v>0.97</v>
          </cell>
          <cell r="H2387">
            <v>9.9496523615439934</v>
          </cell>
          <cell r="I2387">
            <v>4.7950131862862622E-2</v>
          </cell>
          <cell r="J2387">
            <v>0</v>
          </cell>
          <cell r="K2387">
            <v>0</v>
          </cell>
          <cell r="M2387">
            <v>2051</v>
          </cell>
          <cell r="N2387">
            <v>2052</v>
          </cell>
          <cell r="O2387">
            <v>1</v>
          </cell>
          <cell r="Q2387">
            <v>1</v>
          </cell>
          <cell r="R2387">
            <v>1</v>
          </cell>
          <cell r="S2387">
            <v>1</v>
          </cell>
          <cell r="T2387">
            <v>0</v>
          </cell>
          <cell r="U2387">
            <v>1</v>
          </cell>
          <cell r="V2387">
            <v>1</v>
          </cell>
          <cell r="W2387">
            <v>0</v>
          </cell>
          <cell r="X2387">
            <v>0</v>
          </cell>
          <cell r="Y2387">
            <v>1</v>
          </cell>
          <cell r="Z2387">
            <v>1</v>
          </cell>
          <cell r="AA2387">
            <v>1</v>
          </cell>
          <cell r="AC2387">
            <v>1992</v>
          </cell>
          <cell r="AD2387">
            <v>1</v>
          </cell>
          <cell r="AE2387">
            <v>0</v>
          </cell>
          <cell r="AF2387">
            <v>1</v>
          </cell>
        </row>
        <row r="2388">
          <cell r="A2388">
            <v>23</v>
          </cell>
          <cell r="B2388">
            <v>1</v>
          </cell>
          <cell r="C2388">
            <v>6</v>
          </cell>
          <cell r="D2388">
            <v>3</v>
          </cell>
          <cell r="E2388">
            <v>2</v>
          </cell>
          <cell r="F2388">
            <v>0</v>
          </cell>
          <cell r="G2388">
            <v>0.77</v>
          </cell>
          <cell r="H2388">
            <v>53.246753246753244</v>
          </cell>
          <cell r="I2388">
            <v>1.3852813852813852</v>
          </cell>
          <cell r="J2388">
            <v>0</v>
          </cell>
          <cell r="K2388">
            <v>0</v>
          </cell>
          <cell r="M2388">
            <v>2051</v>
          </cell>
          <cell r="N2388">
            <v>2052</v>
          </cell>
          <cell r="O2388">
            <v>1</v>
          </cell>
          <cell r="Q2388">
            <v>1</v>
          </cell>
          <cell r="R2388">
            <v>1</v>
          </cell>
          <cell r="S2388">
            <v>1</v>
          </cell>
          <cell r="T2388">
            <v>0</v>
          </cell>
          <cell r="U2388">
            <v>1</v>
          </cell>
          <cell r="V2388">
            <v>1</v>
          </cell>
          <cell r="W2388">
            <v>0</v>
          </cell>
          <cell r="X2388">
            <v>0</v>
          </cell>
          <cell r="Y2388">
            <v>1</v>
          </cell>
          <cell r="Z2388">
            <v>1</v>
          </cell>
          <cell r="AA2388">
            <v>1</v>
          </cell>
          <cell r="AC2388">
            <v>1992</v>
          </cell>
          <cell r="AD2388">
            <v>1</v>
          </cell>
          <cell r="AE2388">
            <v>0</v>
          </cell>
          <cell r="AF2388">
            <v>1</v>
          </cell>
        </row>
        <row r="2389">
          <cell r="A2389">
            <v>23</v>
          </cell>
          <cell r="B2389">
            <v>2</v>
          </cell>
          <cell r="C2389">
            <v>6</v>
          </cell>
          <cell r="D2389">
            <v>3</v>
          </cell>
          <cell r="E2389">
            <v>2</v>
          </cell>
          <cell r="F2389">
            <v>0</v>
          </cell>
          <cell r="G2389">
            <v>0.78</v>
          </cell>
          <cell r="H2389">
            <v>49.572649572649574</v>
          </cell>
          <cell r="I2389">
            <v>1.3675213675213675</v>
          </cell>
          <cell r="J2389">
            <v>0</v>
          </cell>
          <cell r="K2389">
            <v>0</v>
          </cell>
          <cell r="M2389">
            <v>2051</v>
          </cell>
          <cell r="N2389">
            <v>2052</v>
          </cell>
          <cell r="O2389">
            <v>1</v>
          </cell>
          <cell r="Q2389">
            <v>1</v>
          </cell>
          <cell r="R2389">
            <v>1</v>
          </cell>
          <cell r="S2389">
            <v>1</v>
          </cell>
          <cell r="T2389">
            <v>0</v>
          </cell>
          <cell r="U2389">
            <v>1</v>
          </cell>
          <cell r="V2389">
            <v>1</v>
          </cell>
          <cell r="W2389">
            <v>0</v>
          </cell>
          <cell r="X2389">
            <v>0</v>
          </cell>
          <cell r="Y2389">
            <v>1</v>
          </cell>
          <cell r="Z2389">
            <v>1</v>
          </cell>
          <cell r="AA2389">
            <v>1</v>
          </cell>
          <cell r="AC2389">
            <v>1992</v>
          </cell>
          <cell r="AD2389">
            <v>1</v>
          </cell>
          <cell r="AE2389">
            <v>0</v>
          </cell>
          <cell r="AF2389">
            <v>1</v>
          </cell>
        </row>
        <row r="2390">
          <cell r="A2390">
            <v>23</v>
          </cell>
          <cell r="B2390">
            <v>3</v>
          </cell>
          <cell r="C2390">
            <v>6</v>
          </cell>
          <cell r="D2390">
            <v>3</v>
          </cell>
          <cell r="E2390">
            <v>2</v>
          </cell>
          <cell r="F2390">
            <v>0</v>
          </cell>
          <cell r="G2390">
            <v>0.89</v>
          </cell>
          <cell r="H2390">
            <v>69.662921348314612</v>
          </cell>
          <cell r="I2390">
            <v>1.1985018726591761</v>
          </cell>
          <cell r="J2390">
            <v>0</v>
          </cell>
          <cell r="K2390">
            <v>0</v>
          </cell>
          <cell r="M2390">
            <v>2051</v>
          </cell>
          <cell r="N2390">
            <v>2052</v>
          </cell>
          <cell r="O2390">
            <v>1</v>
          </cell>
          <cell r="Q2390">
            <v>1</v>
          </cell>
          <cell r="R2390">
            <v>1</v>
          </cell>
          <cell r="S2390">
            <v>1</v>
          </cell>
          <cell r="T2390">
            <v>0</v>
          </cell>
          <cell r="U2390">
            <v>1</v>
          </cell>
          <cell r="V2390">
            <v>1</v>
          </cell>
          <cell r="W2390">
            <v>0</v>
          </cell>
          <cell r="X2390">
            <v>0</v>
          </cell>
          <cell r="Y2390">
            <v>1</v>
          </cell>
          <cell r="Z2390">
            <v>1</v>
          </cell>
          <cell r="AA2390">
            <v>1</v>
          </cell>
          <cell r="AC2390">
            <v>1992</v>
          </cell>
          <cell r="AD2390">
            <v>1</v>
          </cell>
          <cell r="AE2390">
            <v>0</v>
          </cell>
          <cell r="AF2390">
            <v>1</v>
          </cell>
        </row>
        <row r="2391">
          <cell r="A2391">
            <v>23</v>
          </cell>
          <cell r="B2391">
            <v>4</v>
          </cell>
          <cell r="C2391">
            <v>6</v>
          </cell>
          <cell r="D2391">
            <v>3</v>
          </cell>
          <cell r="E2391">
            <v>2</v>
          </cell>
          <cell r="F2391">
            <v>0</v>
          </cell>
          <cell r="G2391">
            <v>0.8</v>
          </cell>
          <cell r="H2391">
            <v>48.333333333333336</v>
          </cell>
          <cell r="I2391">
            <v>1.3333333333333333</v>
          </cell>
          <cell r="J2391">
            <v>0</v>
          </cell>
          <cell r="K2391">
            <v>0</v>
          </cell>
          <cell r="M2391">
            <v>2051</v>
          </cell>
          <cell r="N2391">
            <v>2052</v>
          </cell>
          <cell r="O2391">
            <v>1</v>
          </cell>
          <cell r="Q2391">
            <v>1</v>
          </cell>
          <cell r="R2391">
            <v>1</v>
          </cell>
          <cell r="S2391">
            <v>1</v>
          </cell>
          <cell r="T2391">
            <v>0</v>
          </cell>
          <cell r="U2391">
            <v>1</v>
          </cell>
          <cell r="V2391">
            <v>1</v>
          </cell>
          <cell r="W2391">
            <v>0</v>
          </cell>
          <cell r="X2391">
            <v>0</v>
          </cell>
          <cell r="Y2391">
            <v>1</v>
          </cell>
          <cell r="Z2391">
            <v>1</v>
          </cell>
          <cell r="AA2391">
            <v>1</v>
          </cell>
          <cell r="AC2391">
            <v>1992</v>
          </cell>
          <cell r="AD2391">
            <v>1</v>
          </cell>
          <cell r="AE2391">
            <v>0</v>
          </cell>
          <cell r="AF2391">
            <v>1</v>
          </cell>
        </row>
        <row r="2392">
          <cell r="A2392">
            <v>23</v>
          </cell>
          <cell r="B2392">
            <v>5</v>
          </cell>
          <cell r="C2392">
            <v>6</v>
          </cell>
          <cell r="D2392">
            <v>3</v>
          </cell>
          <cell r="E2392">
            <v>2</v>
          </cell>
          <cell r="F2392">
            <v>0</v>
          </cell>
          <cell r="G2392">
            <v>0.91</v>
          </cell>
          <cell r="H2392">
            <v>68.131868131868131</v>
          </cell>
          <cell r="I2392">
            <v>1.1721611721611722</v>
          </cell>
          <cell r="J2392">
            <v>0</v>
          </cell>
          <cell r="K2392">
            <v>0</v>
          </cell>
          <cell r="M2392">
            <v>2051</v>
          </cell>
          <cell r="N2392">
            <v>2052</v>
          </cell>
          <cell r="O2392">
            <v>1</v>
          </cell>
          <cell r="Q2392">
            <v>1</v>
          </cell>
          <cell r="R2392">
            <v>1</v>
          </cell>
          <cell r="S2392">
            <v>1</v>
          </cell>
          <cell r="T2392">
            <v>0</v>
          </cell>
          <cell r="U2392">
            <v>1</v>
          </cell>
          <cell r="V2392">
            <v>1</v>
          </cell>
          <cell r="W2392">
            <v>0</v>
          </cell>
          <cell r="X2392">
            <v>0</v>
          </cell>
          <cell r="Y2392">
            <v>1</v>
          </cell>
          <cell r="Z2392">
            <v>1</v>
          </cell>
          <cell r="AA2392">
            <v>1</v>
          </cell>
          <cell r="AC2392">
            <v>1992</v>
          </cell>
          <cell r="AD2392">
            <v>1</v>
          </cell>
          <cell r="AE2392">
            <v>0</v>
          </cell>
          <cell r="AF2392">
            <v>1</v>
          </cell>
        </row>
        <row r="2393">
          <cell r="A2393">
            <v>23</v>
          </cell>
          <cell r="B2393">
            <v>6</v>
          </cell>
          <cell r="C2393">
            <v>6</v>
          </cell>
          <cell r="D2393">
            <v>3</v>
          </cell>
          <cell r="E2393">
            <v>2</v>
          </cell>
          <cell r="F2393">
            <v>0</v>
          </cell>
          <cell r="G2393">
            <v>0.83</v>
          </cell>
          <cell r="H2393">
            <v>46.586345381526101</v>
          </cell>
          <cell r="I2393">
            <v>1.285140562248996</v>
          </cell>
          <cell r="J2393">
            <v>0</v>
          </cell>
          <cell r="K2393">
            <v>0</v>
          </cell>
          <cell r="M2393">
            <v>2051</v>
          </cell>
          <cell r="N2393">
            <v>2052</v>
          </cell>
          <cell r="O2393">
            <v>1</v>
          </cell>
          <cell r="Q2393">
            <v>1</v>
          </cell>
          <cell r="R2393">
            <v>1</v>
          </cell>
          <cell r="S2393">
            <v>1</v>
          </cell>
          <cell r="T2393">
            <v>0</v>
          </cell>
          <cell r="U2393">
            <v>1</v>
          </cell>
          <cell r="V2393">
            <v>1</v>
          </cell>
          <cell r="W2393">
            <v>0</v>
          </cell>
          <cell r="X2393">
            <v>0</v>
          </cell>
          <cell r="Y2393">
            <v>1</v>
          </cell>
          <cell r="Z2393">
            <v>1</v>
          </cell>
          <cell r="AA2393">
            <v>1</v>
          </cell>
          <cell r="AC2393">
            <v>1992</v>
          </cell>
          <cell r="AD2393">
            <v>1</v>
          </cell>
          <cell r="AE2393">
            <v>0</v>
          </cell>
          <cell r="AF2393">
            <v>1</v>
          </cell>
        </row>
        <row r="2394">
          <cell r="A2394">
            <v>23</v>
          </cell>
          <cell r="B2394">
            <v>7</v>
          </cell>
          <cell r="C2394">
            <v>6</v>
          </cell>
          <cell r="D2394">
            <v>3</v>
          </cell>
          <cell r="E2394">
            <v>2</v>
          </cell>
          <cell r="F2394">
            <v>0</v>
          </cell>
          <cell r="G2394">
            <v>0.93</v>
          </cell>
          <cell r="H2394">
            <v>66.666666666666671</v>
          </cell>
          <cell r="I2394">
            <v>1.1469534050179211</v>
          </cell>
          <cell r="J2394">
            <v>0</v>
          </cell>
          <cell r="K2394">
            <v>0</v>
          </cell>
          <cell r="M2394">
            <v>2051</v>
          </cell>
          <cell r="N2394">
            <v>2052</v>
          </cell>
          <cell r="O2394">
            <v>1</v>
          </cell>
          <cell r="Q2394">
            <v>1</v>
          </cell>
          <cell r="R2394">
            <v>1</v>
          </cell>
          <cell r="S2394">
            <v>1</v>
          </cell>
          <cell r="T2394">
            <v>0</v>
          </cell>
          <cell r="U2394">
            <v>1</v>
          </cell>
          <cell r="V2394">
            <v>1</v>
          </cell>
          <cell r="W2394">
            <v>0</v>
          </cell>
          <cell r="X2394">
            <v>0</v>
          </cell>
          <cell r="Y2394">
            <v>1</v>
          </cell>
          <cell r="Z2394">
            <v>1</v>
          </cell>
          <cell r="AA2394">
            <v>1</v>
          </cell>
          <cell r="AC2394">
            <v>1992</v>
          </cell>
          <cell r="AD2394">
            <v>1</v>
          </cell>
          <cell r="AE2394">
            <v>0</v>
          </cell>
          <cell r="AF2394">
            <v>1</v>
          </cell>
        </row>
        <row r="2395">
          <cell r="A2395">
            <v>57</v>
          </cell>
          <cell r="B2395">
            <v>1</v>
          </cell>
          <cell r="C2395">
            <v>6</v>
          </cell>
          <cell r="D2395">
            <v>3</v>
          </cell>
          <cell r="E2395">
            <v>2</v>
          </cell>
          <cell r="F2395">
            <v>0.45887682466337709</v>
          </cell>
          <cell r="G2395">
            <v>0.77</v>
          </cell>
          <cell r="H2395">
            <v>23.077853432748974</v>
          </cell>
          <cell r="I2395">
            <v>0.7191399086692315</v>
          </cell>
          <cell r="J2395">
            <v>0</v>
          </cell>
          <cell r="K2395">
            <v>0</v>
          </cell>
          <cell r="M2395">
            <v>2003</v>
          </cell>
          <cell r="N2395">
            <v>2003</v>
          </cell>
          <cell r="O2395">
            <v>1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  <cell r="X2395">
            <v>0</v>
          </cell>
          <cell r="Y2395">
            <v>0</v>
          </cell>
          <cell r="Z2395">
            <v>0</v>
          </cell>
          <cell r="AA2395">
            <v>0</v>
          </cell>
          <cell r="AC2395">
            <v>1992</v>
          </cell>
          <cell r="AD2395">
            <v>1</v>
          </cell>
          <cell r="AE2395">
            <v>0</v>
          </cell>
          <cell r="AF2395">
            <v>1</v>
          </cell>
        </row>
        <row r="2396">
          <cell r="A2396">
            <v>57</v>
          </cell>
          <cell r="B2396">
            <v>2</v>
          </cell>
          <cell r="C2396">
            <v>6</v>
          </cell>
          <cell r="D2396">
            <v>3</v>
          </cell>
          <cell r="E2396">
            <v>2</v>
          </cell>
          <cell r="F2396">
            <v>0</v>
          </cell>
          <cell r="G2396">
            <v>0.8</v>
          </cell>
          <cell r="H2396">
            <v>26.4375</v>
          </cell>
          <cell r="I2396">
            <v>0.6875</v>
          </cell>
          <cell r="J2396">
            <v>0</v>
          </cell>
          <cell r="K2396">
            <v>0</v>
          </cell>
          <cell r="M2396">
            <v>2003</v>
          </cell>
          <cell r="N2396">
            <v>2052</v>
          </cell>
          <cell r="O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C2396">
            <v>1992</v>
          </cell>
          <cell r="AD2396">
            <v>1</v>
          </cell>
          <cell r="AE2396">
            <v>0</v>
          </cell>
          <cell r="AF2396">
            <v>1</v>
          </cell>
        </row>
        <row r="2397">
          <cell r="A2397">
            <v>57</v>
          </cell>
          <cell r="B2397">
            <v>3</v>
          </cell>
          <cell r="C2397">
            <v>6</v>
          </cell>
          <cell r="D2397">
            <v>3</v>
          </cell>
          <cell r="E2397">
            <v>2</v>
          </cell>
          <cell r="F2397">
            <v>0</v>
          </cell>
          <cell r="G2397">
            <v>0.99</v>
          </cell>
          <cell r="H2397">
            <v>29.444444444444443</v>
          </cell>
          <cell r="I2397">
            <v>0.55555555555555558</v>
          </cell>
          <cell r="J2397">
            <v>0</v>
          </cell>
          <cell r="K2397">
            <v>0</v>
          </cell>
          <cell r="M2397">
            <v>2013</v>
          </cell>
          <cell r="N2397">
            <v>2052</v>
          </cell>
          <cell r="O2397">
            <v>1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C2397">
            <v>1992</v>
          </cell>
          <cell r="AD2397">
            <v>1</v>
          </cell>
          <cell r="AE2397">
            <v>0</v>
          </cell>
          <cell r="AF2397">
            <v>1</v>
          </cell>
        </row>
        <row r="2398">
          <cell r="A2398">
            <v>57</v>
          </cell>
          <cell r="B2398">
            <v>4</v>
          </cell>
          <cell r="C2398">
            <v>6</v>
          </cell>
          <cell r="D2398">
            <v>3</v>
          </cell>
          <cell r="E2398">
            <v>2</v>
          </cell>
          <cell r="F2398">
            <v>0</v>
          </cell>
          <cell r="G2398">
            <v>0.8</v>
          </cell>
          <cell r="H2398">
            <v>26.4375</v>
          </cell>
          <cell r="I2398">
            <v>0.6875</v>
          </cell>
          <cell r="J2398">
            <v>0</v>
          </cell>
          <cell r="K2398">
            <v>0</v>
          </cell>
          <cell r="M2398">
            <v>2020</v>
          </cell>
          <cell r="N2398">
            <v>2052</v>
          </cell>
          <cell r="O2398">
            <v>1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C2398">
            <v>1992</v>
          </cell>
          <cell r="AD2398">
            <v>1</v>
          </cell>
          <cell r="AE2398">
            <v>0</v>
          </cell>
          <cell r="AF2398">
            <v>1</v>
          </cell>
        </row>
        <row r="2399">
          <cell r="A2399">
            <v>57</v>
          </cell>
          <cell r="B2399">
            <v>5</v>
          </cell>
          <cell r="C2399">
            <v>6</v>
          </cell>
          <cell r="D2399">
            <v>3</v>
          </cell>
          <cell r="E2399">
            <v>2</v>
          </cell>
          <cell r="F2399">
            <v>0</v>
          </cell>
          <cell r="G2399">
            <v>0.99</v>
          </cell>
          <cell r="H2399">
            <v>29.444444444444443</v>
          </cell>
          <cell r="I2399">
            <v>0.55555555555555558</v>
          </cell>
          <cell r="J2399">
            <v>0</v>
          </cell>
          <cell r="K2399">
            <v>0</v>
          </cell>
          <cell r="M2399">
            <v>2020</v>
          </cell>
          <cell r="N2399">
            <v>2052</v>
          </cell>
          <cell r="O2399">
            <v>1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C2399">
            <v>1992</v>
          </cell>
          <cell r="AD2399">
            <v>1</v>
          </cell>
          <cell r="AE2399">
            <v>0</v>
          </cell>
          <cell r="AF2399">
            <v>1</v>
          </cell>
        </row>
        <row r="2400">
          <cell r="A2400">
            <v>59</v>
          </cell>
          <cell r="B2400">
            <v>1</v>
          </cell>
          <cell r="C2400">
            <v>6</v>
          </cell>
          <cell r="D2400">
            <v>3</v>
          </cell>
          <cell r="E2400">
            <v>3</v>
          </cell>
          <cell r="F2400">
            <v>0</v>
          </cell>
          <cell r="G2400">
            <v>0.78</v>
          </cell>
          <cell r="H2400">
            <v>44.780219780219781</v>
          </cell>
          <cell r="I2400">
            <v>1.4652014652014651</v>
          </cell>
          <cell r="J2400">
            <v>0</v>
          </cell>
          <cell r="K2400">
            <v>0</v>
          </cell>
          <cell r="M2400">
            <v>2003</v>
          </cell>
          <cell r="N2400">
            <v>2003</v>
          </cell>
          <cell r="O2400">
            <v>1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C2400">
            <v>1992</v>
          </cell>
          <cell r="AD2400">
            <v>1</v>
          </cell>
          <cell r="AE2400">
            <v>0</v>
          </cell>
          <cell r="AF2400">
            <v>1</v>
          </cell>
        </row>
        <row r="2401">
          <cell r="A2401">
            <v>59</v>
          </cell>
          <cell r="B2401">
            <v>2</v>
          </cell>
          <cell r="C2401">
            <v>6</v>
          </cell>
          <cell r="D2401">
            <v>3</v>
          </cell>
          <cell r="E2401">
            <v>3</v>
          </cell>
          <cell r="F2401">
            <v>0</v>
          </cell>
          <cell r="G2401">
            <v>0.79</v>
          </cell>
          <cell r="H2401">
            <v>44.755877034358051</v>
          </cell>
          <cell r="I2401">
            <v>1.4466546112115732</v>
          </cell>
          <cell r="J2401">
            <v>0</v>
          </cell>
          <cell r="K2401">
            <v>0</v>
          </cell>
          <cell r="M2401">
            <v>2007</v>
          </cell>
          <cell r="N2401">
            <v>2052</v>
          </cell>
          <cell r="O2401">
            <v>1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C2401">
            <v>1992</v>
          </cell>
          <cell r="AD2401">
            <v>1</v>
          </cell>
          <cell r="AE2401">
            <v>0</v>
          </cell>
          <cell r="AF2401">
            <v>1</v>
          </cell>
        </row>
        <row r="2402">
          <cell r="A2402">
            <v>59</v>
          </cell>
          <cell r="B2402">
            <v>3</v>
          </cell>
          <cell r="C2402">
            <v>6</v>
          </cell>
          <cell r="D2402">
            <v>3</v>
          </cell>
          <cell r="E2402">
            <v>3</v>
          </cell>
          <cell r="F2402">
            <v>0</v>
          </cell>
          <cell r="G2402">
            <v>0.78</v>
          </cell>
          <cell r="H2402">
            <v>44.780219780219781</v>
          </cell>
          <cell r="I2402">
            <v>1.4652014652014651</v>
          </cell>
          <cell r="J2402">
            <v>0</v>
          </cell>
          <cell r="K2402">
            <v>0</v>
          </cell>
          <cell r="M2402">
            <v>2003</v>
          </cell>
          <cell r="N2402">
            <v>2052</v>
          </cell>
          <cell r="O2402">
            <v>1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C2402">
            <v>1992</v>
          </cell>
          <cell r="AD2402">
            <v>1</v>
          </cell>
          <cell r="AE2402">
            <v>0</v>
          </cell>
          <cell r="AF2402">
            <v>1</v>
          </cell>
        </row>
        <row r="2403">
          <cell r="A2403">
            <v>59</v>
          </cell>
          <cell r="B2403">
            <v>4</v>
          </cell>
          <cell r="C2403">
            <v>6</v>
          </cell>
          <cell r="D2403">
            <v>3</v>
          </cell>
          <cell r="E2403">
            <v>3</v>
          </cell>
          <cell r="F2403">
            <v>0</v>
          </cell>
          <cell r="G2403">
            <v>0.8</v>
          </cell>
          <cell r="H2403">
            <v>62.767857142857146</v>
          </cell>
          <cell r="I2403">
            <v>1.4285714285714286</v>
          </cell>
          <cell r="J2403">
            <v>0</v>
          </cell>
          <cell r="K2403">
            <v>0</v>
          </cell>
          <cell r="M2403">
            <v>2003</v>
          </cell>
          <cell r="N2403">
            <v>2052</v>
          </cell>
          <cell r="O2403">
            <v>1</v>
          </cell>
          <cell r="Q2403">
            <v>0</v>
          </cell>
          <cell r="R2403">
            <v>0</v>
          </cell>
          <cell r="S2403">
            <v>0</v>
          </cell>
          <cell r="T2403">
            <v>0</v>
          </cell>
          <cell r="U2403">
            <v>0</v>
          </cell>
          <cell r="V2403">
            <v>0</v>
          </cell>
          <cell r="W2403">
            <v>0</v>
          </cell>
          <cell r="X2403">
            <v>0</v>
          </cell>
          <cell r="Y2403">
            <v>0</v>
          </cell>
          <cell r="Z2403">
            <v>0</v>
          </cell>
          <cell r="AA2403">
            <v>0</v>
          </cell>
          <cell r="AC2403">
            <v>1992</v>
          </cell>
          <cell r="AD2403">
            <v>1</v>
          </cell>
          <cell r="AE2403">
            <v>0</v>
          </cell>
          <cell r="AF2403">
            <v>1</v>
          </cell>
        </row>
        <row r="2404">
          <cell r="A2404">
            <v>59</v>
          </cell>
          <cell r="B2404">
            <v>5</v>
          </cell>
          <cell r="C2404">
            <v>6</v>
          </cell>
          <cell r="D2404">
            <v>3</v>
          </cell>
          <cell r="E2404">
            <v>3</v>
          </cell>
          <cell r="F2404">
            <v>0</v>
          </cell>
          <cell r="G2404">
            <v>0.85</v>
          </cell>
          <cell r="H2404">
            <v>75.882352941176464</v>
          </cell>
          <cell r="I2404">
            <v>1.3445378151260505</v>
          </cell>
          <cell r="J2404">
            <v>0</v>
          </cell>
          <cell r="K2404">
            <v>0</v>
          </cell>
          <cell r="M2404">
            <v>2007</v>
          </cell>
          <cell r="N2404">
            <v>2052</v>
          </cell>
          <cell r="O2404">
            <v>1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C2404">
            <v>1992</v>
          </cell>
          <cell r="AD2404">
            <v>1</v>
          </cell>
          <cell r="AE2404">
            <v>0</v>
          </cell>
          <cell r="AF2404">
            <v>1</v>
          </cell>
        </row>
        <row r="2405">
          <cell r="A2405">
            <v>31</v>
          </cell>
          <cell r="B2405">
            <v>1</v>
          </cell>
          <cell r="C2405">
            <v>6</v>
          </cell>
          <cell r="D2405">
            <v>4</v>
          </cell>
          <cell r="E2405">
            <v>1</v>
          </cell>
          <cell r="F2405">
            <v>0.71378602881963127</v>
          </cell>
          <cell r="G2405">
            <v>0.37430809149287547</v>
          </cell>
          <cell r="H2405">
            <v>4798.9330145229314</v>
          </cell>
          <cell r="I2405">
            <v>32.64580281988389</v>
          </cell>
          <cell r="J2405">
            <v>0</v>
          </cell>
          <cell r="K2405">
            <v>0</v>
          </cell>
          <cell r="M2405">
            <v>2003</v>
          </cell>
          <cell r="N2405">
            <v>2003</v>
          </cell>
          <cell r="O2405">
            <v>1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C2405">
            <v>1992</v>
          </cell>
          <cell r="AD2405">
            <v>1</v>
          </cell>
          <cell r="AE2405">
            <v>0</v>
          </cell>
          <cell r="AF2405">
            <v>1</v>
          </cell>
        </row>
        <row r="2406">
          <cell r="A2406">
            <v>31</v>
          </cell>
          <cell r="B2406">
            <v>2</v>
          </cell>
          <cell r="C2406">
            <v>6</v>
          </cell>
          <cell r="D2406">
            <v>4</v>
          </cell>
          <cell r="E2406">
            <v>1</v>
          </cell>
          <cell r="F2406">
            <v>0</v>
          </cell>
          <cell r="G2406">
            <v>0.380627578751846</v>
          </cell>
          <cell r="H2406">
            <v>5061.5584767364226</v>
          </cell>
          <cell r="I2406">
            <v>34.432370590043696</v>
          </cell>
          <cell r="J2406">
            <v>0</v>
          </cell>
          <cell r="K2406">
            <v>0</v>
          </cell>
          <cell r="M2406">
            <v>2004</v>
          </cell>
          <cell r="N2406">
            <v>2052</v>
          </cell>
          <cell r="O2406">
            <v>1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C2406">
            <v>1992</v>
          </cell>
          <cell r="AD2406">
            <v>1</v>
          </cell>
          <cell r="AE2406">
            <v>0</v>
          </cell>
          <cell r="AF2406">
            <v>1</v>
          </cell>
        </row>
        <row r="2407">
          <cell r="A2407">
            <v>31</v>
          </cell>
          <cell r="B2407">
            <v>3</v>
          </cell>
          <cell r="C2407">
            <v>6</v>
          </cell>
          <cell r="D2407">
            <v>4</v>
          </cell>
          <cell r="E2407">
            <v>1</v>
          </cell>
          <cell r="F2407">
            <v>0</v>
          </cell>
          <cell r="G2407">
            <v>0.40626810387690959</v>
          </cell>
          <cell r="H2407">
            <v>5061.5584767364226</v>
          </cell>
          <cell r="I2407">
            <v>34.432370590043696</v>
          </cell>
          <cell r="J2407">
            <v>0</v>
          </cell>
          <cell r="K2407">
            <v>0</v>
          </cell>
          <cell r="M2407">
            <v>2011</v>
          </cell>
          <cell r="N2407">
            <v>2052</v>
          </cell>
          <cell r="O2407">
            <v>1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C2407">
            <v>1992</v>
          </cell>
          <cell r="AD2407">
            <v>1</v>
          </cell>
          <cell r="AE2407">
            <v>0</v>
          </cell>
          <cell r="AF2407">
            <v>1</v>
          </cell>
        </row>
        <row r="2408">
          <cell r="A2408">
            <v>31</v>
          </cell>
          <cell r="B2408">
            <v>4</v>
          </cell>
          <cell r="C2408">
            <v>6</v>
          </cell>
          <cell r="D2408">
            <v>4</v>
          </cell>
          <cell r="E2408">
            <v>1</v>
          </cell>
          <cell r="F2408">
            <v>0</v>
          </cell>
          <cell r="G2408">
            <v>0.42765063565990485</v>
          </cell>
          <cell r="H2408">
            <v>5061.5584767364226</v>
          </cell>
          <cell r="I2408">
            <v>34.432370590043696</v>
          </cell>
          <cell r="J2408">
            <v>0</v>
          </cell>
          <cell r="K2408">
            <v>0</v>
          </cell>
          <cell r="M2408">
            <v>2011</v>
          </cell>
          <cell r="N2408">
            <v>2052</v>
          </cell>
          <cell r="O2408">
            <v>1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0</v>
          </cell>
          <cell r="AA2408">
            <v>0</v>
          </cell>
          <cell r="AC2408">
            <v>1992</v>
          </cell>
          <cell r="AD2408">
            <v>1</v>
          </cell>
          <cell r="AE2408">
            <v>0</v>
          </cell>
          <cell r="AF2408">
            <v>1</v>
          </cell>
        </row>
        <row r="2409">
          <cell r="A2409">
            <v>31</v>
          </cell>
          <cell r="B2409">
            <v>5</v>
          </cell>
          <cell r="C2409">
            <v>6</v>
          </cell>
          <cell r="D2409">
            <v>4</v>
          </cell>
          <cell r="E2409">
            <v>1</v>
          </cell>
          <cell r="F2409">
            <v>0</v>
          </cell>
          <cell r="G2409">
            <v>0.4779624751493054</v>
          </cell>
          <cell r="H2409">
            <v>5509.1792944069903</v>
          </cell>
          <cell r="I2409">
            <v>34.432370590043696</v>
          </cell>
          <cell r="J2409">
            <v>0</v>
          </cell>
          <cell r="K2409">
            <v>0</v>
          </cell>
          <cell r="M2409">
            <v>2011</v>
          </cell>
          <cell r="N2409">
            <v>2052</v>
          </cell>
          <cell r="O2409">
            <v>1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C2409">
            <v>1992</v>
          </cell>
          <cell r="AD2409">
            <v>1</v>
          </cell>
          <cell r="AE2409">
            <v>0</v>
          </cell>
          <cell r="AF2409">
            <v>1</v>
          </cell>
        </row>
        <row r="2410">
          <cell r="A2410">
            <v>31</v>
          </cell>
          <cell r="B2410">
            <v>6</v>
          </cell>
          <cell r="C2410">
            <v>6</v>
          </cell>
          <cell r="D2410">
            <v>4</v>
          </cell>
          <cell r="E2410">
            <v>1</v>
          </cell>
          <cell r="F2410">
            <v>0</v>
          </cell>
          <cell r="G2410">
            <v>0.45140900430767733</v>
          </cell>
          <cell r="H2410">
            <v>5061.5584767364226</v>
          </cell>
          <cell r="I2410">
            <v>34.432370590043696</v>
          </cell>
          <cell r="J2410">
            <v>0</v>
          </cell>
          <cell r="K2410">
            <v>0</v>
          </cell>
          <cell r="M2410">
            <v>2020</v>
          </cell>
          <cell r="N2410">
            <v>2052</v>
          </cell>
          <cell r="O2410">
            <v>1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C2410">
            <v>1992</v>
          </cell>
          <cell r="AD2410">
            <v>1</v>
          </cell>
          <cell r="AE2410">
            <v>0</v>
          </cell>
          <cell r="AF2410">
            <v>1</v>
          </cell>
        </row>
        <row r="2411">
          <cell r="A2411">
            <v>31</v>
          </cell>
          <cell r="B2411">
            <v>7</v>
          </cell>
          <cell r="C2411">
            <v>6</v>
          </cell>
          <cell r="D2411">
            <v>4</v>
          </cell>
          <cell r="E2411">
            <v>1</v>
          </cell>
          <cell r="F2411">
            <v>0</v>
          </cell>
          <cell r="G2411">
            <v>0.50783512984613699</v>
          </cell>
          <cell r="H2411">
            <v>5509.1792944069903</v>
          </cell>
          <cell r="I2411">
            <v>34.432370590043696</v>
          </cell>
          <cell r="J2411">
            <v>0</v>
          </cell>
          <cell r="K2411">
            <v>0</v>
          </cell>
          <cell r="M2411">
            <v>2020</v>
          </cell>
          <cell r="N2411">
            <v>2052</v>
          </cell>
          <cell r="O2411">
            <v>1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C2411">
            <v>1992</v>
          </cell>
          <cell r="AD2411">
            <v>1</v>
          </cell>
          <cell r="AE2411">
            <v>0</v>
          </cell>
          <cell r="AF2411">
            <v>1</v>
          </cell>
        </row>
        <row r="2412">
          <cell r="A2412">
            <v>31</v>
          </cell>
          <cell r="B2412">
            <v>8</v>
          </cell>
          <cell r="C2412">
            <v>6</v>
          </cell>
          <cell r="D2412">
            <v>4</v>
          </cell>
          <cell r="E2412">
            <v>1</v>
          </cell>
          <cell r="F2412">
            <v>0</v>
          </cell>
          <cell r="G2412">
            <v>0.4779624751493054</v>
          </cell>
          <cell r="H2412">
            <v>5061.5584767364226</v>
          </cell>
          <cell r="I2412">
            <v>34.432370590043696</v>
          </cell>
          <cell r="J2412">
            <v>0</v>
          </cell>
          <cell r="K2412">
            <v>0</v>
          </cell>
          <cell r="M2412">
            <v>2030</v>
          </cell>
          <cell r="N2412">
            <v>2052</v>
          </cell>
          <cell r="O2412">
            <v>1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C2412">
            <v>1992</v>
          </cell>
          <cell r="AD2412">
            <v>1</v>
          </cell>
          <cell r="AE2412">
            <v>0</v>
          </cell>
          <cell r="AF2412">
            <v>1</v>
          </cell>
        </row>
        <row r="2413">
          <cell r="A2413">
            <v>31</v>
          </cell>
          <cell r="B2413">
            <v>9</v>
          </cell>
          <cell r="C2413">
            <v>6</v>
          </cell>
          <cell r="D2413">
            <v>4</v>
          </cell>
          <cell r="E2413">
            <v>1</v>
          </cell>
          <cell r="F2413">
            <v>0</v>
          </cell>
          <cell r="G2413">
            <v>0.54169080516921275</v>
          </cell>
          <cell r="H2413">
            <v>5509.1792944069903</v>
          </cell>
          <cell r="I2413">
            <v>34.432370590043696</v>
          </cell>
          <cell r="J2413">
            <v>0</v>
          </cell>
          <cell r="K2413">
            <v>0</v>
          </cell>
          <cell r="M2413">
            <v>2030</v>
          </cell>
          <cell r="N2413">
            <v>2052</v>
          </cell>
          <cell r="O2413">
            <v>1</v>
          </cell>
          <cell r="Q2413">
            <v>0</v>
          </cell>
          <cell r="R2413">
            <v>0</v>
          </cell>
          <cell r="S2413">
            <v>0</v>
          </cell>
          <cell r="T2413">
            <v>0</v>
          </cell>
          <cell r="U2413">
            <v>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C2413">
            <v>1992</v>
          </cell>
          <cell r="AD2413">
            <v>1</v>
          </cell>
          <cell r="AE2413">
            <v>0</v>
          </cell>
          <cell r="AF2413">
            <v>1</v>
          </cell>
        </row>
        <row r="2414">
          <cell r="A2414">
            <v>32</v>
          </cell>
          <cell r="B2414">
            <v>1</v>
          </cell>
          <cell r="C2414">
            <v>6</v>
          </cell>
          <cell r="D2414">
            <v>4</v>
          </cell>
          <cell r="E2414">
            <v>1</v>
          </cell>
          <cell r="F2414">
            <v>0.28621397118036873</v>
          </cell>
          <cell r="G2414">
            <v>1.1519614143855001</v>
          </cell>
          <cell r="H2414">
            <v>6266.6914473879524</v>
          </cell>
          <cell r="I2414">
            <v>18.937803824524028</v>
          </cell>
          <cell r="J2414">
            <v>0</v>
          </cell>
          <cell r="K2414">
            <v>0</v>
          </cell>
          <cell r="M2414">
            <v>2003</v>
          </cell>
          <cell r="N2414">
            <v>2003</v>
          </cell>
          <cell r="O2414">
            <v>1</v>
          </cell>
          <cell r="Q2414">
            <v>0</v>
          </cell>
          <cell r="R2414">
            <v>0</v>
          </cell>
          <cell r="S2414">
            <v>0</v>
          </cell>
          <cell r="T2414">
            <v>0</v>
          </cell>
          <cell r="U2414">
            <v>0</v>
          </cell>
          <cell r="V2414">
            <v>0</v>
          </cell>
          <cell r="W2414">
            <v>0</v>
          </cell>
          <cell r="X2414">
            <v>0</v>
          </cell>
          <cell r="Y2414">
            <v>0</v>
          </cell>
          <cell r="Z2414">
            <v>0</v>
          </cell>
          <cell r="AA2414">
            <v>0</v>
          </cell>
          <cell r="AC2414">
            <v>1992</v>
          </cell>
          <cell r="AD2414">
            <v>1</v>
          </cell>
          <cell r="AE2414">
            <v>0</v>
          </cell>
          <cell r="AF2414">
            <v>1</v>
          </cell>
        </row>
        <row r="2415">
          <cell r="A2415">
            <v>32</v>
          </cell>
          <cell r="B2415">
            <v>2</v>
          </cell>
          <cell r="C2415">
            <v>6</v>
          </cell>
          <cell r="D2415">
            <v>4</v>
          </cell>
          <cell r="E2415">
            <v>1</v>
          </cell>
          <cell r="F2415">
            <v>0</v>
          </cell>
          <cell r="G2415">
            <v>1.2555989801892915</v>
          </cell>
          <cell r="H2415">
            <v>6266.6914473879524</v>
          </cell>
          <cell r="I2415">
            <v>18.937803824524028</v>
          </cell>
          <cell r="J2415">
            <v>0</v>
          </cell>
          <cell r="K2415">
            <v>0</v>
          </cell>
          <cell r="M2415">
            <v>2004</v>
          </cell>
          <cell r="N2415">
            <v>2052</v>
          </cell>
          <cell r="O2415">
            <v>1</v>
          </cell>
          <cell r="Q2415">
            <v>0</v>
          </cell>
          <cell r="R2415">
            <v>0</v>
          </cell>
          <cell r="S2415">
            <v>0</v>
          </cell>
          <cell r="T2415">
            <v>0</v>
          </cell>
          <cell r="U2415">
            <v>0</v>
          </cell>
          <cell r="V2415">
            <v>0</v>
          </cell>
          <cell r="W2415">
            <v>0</v>
          </cell>
          <cell r="X2415">
            <v>0</v>
          </cell>
          <cell r="Y2415">
            <v>0</v>
          </cell>
          <cell r="Z2415">
            <v>0</v>
          </cell>
          <cell r="AA2415">
            <v>0</v>
          </cell>
          <cell r="AC2415">
            <v>1992</v>
          </cell>
          <cell r="AD2415">
            <v>1</v>
          </cell>
          <cell r="AE2415">
            <v>0</v>
          </cell>
          <cell r="AF2415">
            <v>1</v>
          </cell>
        </row>
        <row r="2416">
          <cell r="A2416">
            <v>32</v>
          </cell>
          <cell r="B2416">
            <v>3</v>
          </cell>
          <cell r="C2416">
            <v>6</v>
          </cell>
          <cell r="D2416">
            <v>4</v>
          </cell>
          <cell r="E2416">
            <v>1</v>
          </cell>
          <cell r="F2416">
            <v>0</v>
          </cell>
          <cell r="G2416">
            <v>1.2756371740545605</v>
          </cell>
          <cell r="H2416">
            <v>6266.6914473879524</v>
          </cell>
          <cell r="I2416">
            <v>18.937803824524028</v>
          </cell>
          <cell r="J2416">
            <v>0</v>
          </cell>
          <cell r="K2416">
            <v>0</v>
          </cell>
          <cell r="M2416">
            <v>2011</v>
          </cell>
          <cell r="N2416">
            <v>2052</v>
          </cell>
          <cell r="O2416">
            <v>1</v>
          </cell>
          <cell r="Q2416">
            <v>0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  <cell r="V2416">
            <v>0</v>
          </cell>
          <cell r="W2416">
            <v>0</v>
          </cell>
          <cell r="X2416">
            <v>0</v>
          </cell>
          <cell r="Y2416">
            <v>0</v>
          </cell>
          <cell r="Z2416">
            <v>0</v>
          </cell>
          <cell r="AA2416">
            <v>0</v>
          </cell>
          <cell r="AC2416">
            <v>1992</v>
          </cell>
          <cell r="AD2416">
            <v>1</v>
          </cell>
          <cell r="AE2416">
            <v>0</v>
          </cell>
          <cell r="AF2416">
            <v>1</v>
          </cell>
        </row>
        <row r="2417">
          <cell r="A2417">
            <v>32</v>
          </cell>
          <cell r="B2417">
            <v>4</v>
          </cell>
          <cell r="C2417">
            <v>6</v>
          </cell>
          <cell r="D2417">
            <v>4</v>
          </cell>
          <cell r="E2417">
            <v>1</v>
          </cell>
          <cell r="F2417">
            <v>0</v>
          </cell>
          <cell r="G2417">
            <v>1.3427975589919237</v>
          </cell>
          <cell r="H2417">
            <v>6266.6914473879524</v>
          </cell>
          <cell r="I2417">
            <v>18.937803824524028</v>
          </cell>
          <cell r="J2417">
            <v>0</v>
          </cell>
          <cell r="K2417">
            <v>0</v>
          </cell>
          <cell r="M2417">
            <v>2011</v>
          </cell>
          <cell r="N2417">
            <v>2052</v>
          </cell>
          <cell r="O2417">
            <v>1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C2417">
            <v>1992</v>
          </cell>
          <cell r="AD2417">
            <v>1</v>
          </cell>
          <cell r="AE2417">
            <v>0</v>
          </cell>
          <cell r="AF2417">
            <v>1</v>
          </cell>
        </row>
        <row r="2418">
          <cell r="A2418">
            <v>32</v>
          </cell>
          <cell r="B2418">
            <v>5</v>
          </cell>
          <cell r="C2418">
            <v>6</v>
          </cell>
          <cell r="D2418">
            <v>4</v>
          </cell>
          <cell r="E2418">
            <v>1</v>
          </cell>
          <cell r="F2418">
            <v>0</v>
          </cell>
          <cell r="G2418">
            <v>1.5008305122108097</v>
          </cell>
          <cell r="H2418">
            <v>6886.4741180087385</v>
          </cell>
          <cell r="I2418">
            <v>18.937803824524028</v>
          </cell>
          <cell r="J2418">
            <v>0</v>
          </cell>
          <cell r="K2418">
            <v>0</v>
          </cell>
          <cell r="M2418">
            <v>2011</v>
          </cell>
          <cell r="N2418">
            <v>2052</v>
          </cell>
          <cell r="O2418">
            <v>1</v>
          </cell>
          <cell r="Q2418">
            <v>0</v>
          </cell>
          <cell r="R2418">
            <v>0</v>
          </cell>
          <cell r="S2418">
            <v>0</v>
          </cell>
          <cell r="T2418">
            <v>0</v>
          </cell>
          <cell r="U2418">
            <v>0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C2418">
            <v>1992</v>
          </cell>
          <cell r="AD2418">
            <v>1</v>
          </cell>
          <cell r="AE2418">
            <v>0</v>
          </cell>
          <cell r="AF2418">
            <v>1</v>
          </cell>
        </row>
        <row r="2419">
          <cell r="A2419">
            <v>32</v>
          </cell>
          <cell r="B2419">
            <v>6</v>
          </cell>
          <cell r="C2419">
            <v>6</v>
          </cell>
          <cell r="D2419">
            <v>4</v>
          </cell>
          <cell r="E2419">
            <v>1</v>
          </cell>
          <cell r="F2419">
            <v>0</v>
          </cell>
          <cell r="G2419">
            <v>1.4174227415084442</v>
          </cell>
          <cell r="H2419">
            <v>6266.6914473879524</v>
          </cell>
          <cell r="I2419">
            <v>18.937803824524028</v>
          </cell>
          <cell r="J2419">
            <v>0</v>
          </cell>
          <cell r="K2419">
            <v>0</v>
          </cell>
          <cell r="M2419">
            <v>2020</v>
          </cell>
          <cell r="N2419">
            <v>2052</v>
          </cell>
          <cell r="O2419">
            <v>1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C2419">
            <v>1992</v>
          </cell>
          <cell r="AD2419">
            <v>1</v>
          </cell>
          <cell r="AE2419">
            <v>0</v>
          </cell>
          <cell r="AF2419">
            <v>1</v>
          </cell>
        </row>
        <row r="2420">
          <cell r="A2420">
            <v>32</v>
          </cell>
          <cell r="B2420">
            <v>7</v>
          </cell>
          <cell r="C2420">
            <v>6</v>
          </cell>
          <cell r="D2420">
            <v>4</v>
          </cell>
          <cell r="E2420">
            <v>1</v>
          </cell>
          <cell r="F2420">
            <v>0</v>
          </cell>
          <cell r="G2420">
            <v>1.5945160285786506</v>
          </cell>
          <cell r="H2420">
            <v>6886.4741180087385</v>
          </cell>
          <cell r="I2420">
            <v>18.937803824524028</v>
          </cell>
          <cell r="J2420">
            <v>0</v>
          </cell>
          <cell r="K2420">
            <v>0</v>
          </cell>
          <cell r="M2420">
            <v>2020</v>
          </cell>
          <cell r="N2420">
            <v>2052</v>
          </cell>
          <cell r="O2420">
            <v>1</v>
          </cell>
          <cell r="Q2420">
            <v>0</v>
          </cell>
          <cell r="R2420">
            <v>0</v>
          </cell>
          <cell r="S2420">
            <v>0</v>
          </cell>
          <cell r="T2420">
            <v>0</v>
          </cell>
          <cell r="U2420">
            <v>0</v>
          </cell>
          <cell r="V2420">
            <v>0</v>
          </cell>
          <cell r="W2420">
            <v>0</v>
          </cell>
          <cell r="X2420">
            <v>0</v>
          </cell>
          <cell r="Y2420">
            <v>0</v>
          </cell>
          <cell r="Z2420">
            <v>0</v>
          </cell>
          <cell r="AA2420">
            <v>0</v>
          </cell>
          <cell r="AC2420">
            <v>1992</v>
          </cell>
          <cell r="AD2420">
            <v>1</v>
          </cell>
          <cell r="AE2420">
            <v>0</v>
          </cell>
          <cell r="AF2420">
            <v>1</v>
          </cell>
        </row>
        <row r="2421">
          <cell r="A2421">
            <v>32</v>
          </cell>
          <cell r="B2421">
            <v>12</v>
          </cell>
          <cell r="C2421">
            <v>6</v>
          </cell>
          <cell r="D2421">
            <v>4</v>
          </cell>
          <cell r="E2421">
            <v>1</v>
          </cell>
          <cell r="F2421">
            <v>0</v>
          </cell>
          <cell r="G2421">
            <v>1.5945160285786506</v>
          </cell>
          <cell r="H2421">
            <v>6886.4741180087385</v>
          </cell>
          <cell r="I2421">
            <v>18.937803824524028</v>
          </cell>
          <cell r="J2421">
            <v>0</v>
          </cell>
          <cell r="K2421">
            <v>688.6474118008739</v>
          </cell>
          <cell r="M2421">
            <v>2022</v>
          </cell>
          <cell r="N2421">
            <v>2052</v>
          </cell>
          <cell r="O2421">
            <v>1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C2421">
            <v>1992</v>
          </cell>
          <cell r="AD2421">
            <v>1</v>
          </cell>
          <cell r="AE2421">
            <v>0</v>
          </cell>
          <cell r="AF2421">
            <v>1</v>
          </cell>
        </row>
        <row r="2422">
          <cell r="A2422">
            <v>32</v>
          </cell>
          <cell r="B2422">
            <v>13</v>
          </cell>
          <cell r="C2422">
            <v>6</v>
          </cell>
          <cell r="D2422">
            <v>4</v>
          </cell>
          <cell r="E2422">
            <v>1</v>
          </cell>
          <cell r="F2422">
            <v>0</v>
          </cell>
          <cell r="G2422">
            <v>1.5945160285786506</v>
          </cell>
          <cell r="H2422">
            <v>6886.4741180087385</v>
          </cell>
          <cell r="I2422">
            <v>18.937803824524028</v>
          </cell>
          <cell r="J2422">
            <v>0</v>
          </cell>
          <cell r="K2422">
            <v>1032.9711177013107</v>
          </cell>
          <cell r="M2422">
            <v>2025</v>
          </cell>
          <cell r="N2422">
            <v>2052</v>
          </cell>
          <cell r="O2422">
            <v>1</v>
          </cell>
          <cell r="Q2422">
            <v>0</v>
          </cell>
          <cell r="R2422">
            <v>0</v>
          </cell>
          <cell r="S2422">
            <v>0</v>
          </cell>
          <cell r="T2422">
            <v>0</v>
          </cell>
          <cell r="U2422">
            <v>0</v>
          </cell>
          <cell r="V2422">
            <v>0</v>
          </cell>
          <cell r="W2422">
            <v>0</v>
          </cell>
          <cell r="X2422">
            <v>0</v>
          </cell>
          <cell r="Y2422">
            <v>0</v>
          </cell>
          <cell r="Z2422">
            <v>0</v>
          </cell>
          <cell r="AA2422">
            <v>0</v>
          </cell>
          <cell r="AC2422">
            <v>1992</v>
          </cell>
          <cell r="AD2422">
            <v>1</v>
          </cell>
          <cell r="AE2422">
            <v>0</v>
          </cell>
          <cell r="AF2422">
            <v>1</v>
          </cell>
        </row>
        <row r="2423">
          <cell r="A2423">
            <v>32</v>
          </cell>
          <cell r="B2423">
            <v>8</v>
          </cell>
          <cell r="C2423">
            <v>6</v>
          </cell>
          <cell r="D2423">
            <v>4</v>
          </cell>
          <cell r="E2423">
            <v>1</v>
          </cell>
          <cell r="F2423">
            <v>0</v>
          </cell>
          <cell r="G2423">
            <v>1.5008305122108097</v>
          </cell>
          <cell r="H2423">
            <v>6266.6914473879524</v>
          </cell>
          <cell r="I2423">
            <v>18.937803824524028</v>
          </cell>
          <cell r="J2423">
            <v>0</v>
          </cell>
          <cell r="K2423">
            <v>0</v>
          </cell>
          <cell r="M2423">
            <v>2030</v>
          </cell>
          <cell r="N2423">
            <v>2052</v>
          </cell>
          <cell r="O2423">
            <v>1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C2423">
            <v>1992</v>
          </cell>
          <cell r="AD2423">
            <v>1</v>
          </cell>
          <cell r="AE2423">
            <v>0</v>
          </cell>
          <cell r="AF2423">
            <v>1</v>
          </cell>
        </row>
        <row r="2424">
          <cell r="A2424">
            <v>32</v>
          </cell>
          <cell r="B2424">
            <v>9</v>
          </cell>
          <cell r="C2424">
            <v>6</v>
          </cell>
          <cell r="D2424">
            <v>4</v>
          </cell>
          <cell r="E2424">
            <v>1</v>
          </cell>
          <cell r="F2424">
            <v>0</v>
          </cell>
          <cell r="G2424">
            <v>1.7008495654060805</v>
          </cell>
          <cell r="H2424">
            <v>6886.4741180087385</v>
          </cell>
          <cell r="I2424">
            <v>18.937803824524028</v>
          </cell>
          <cell r="J2424">
            <v>0</v>
          </cell>
          <cell r="K2424">
            <v>1032.9711177013107</v>
          </cell>
          <cell r="M2424">
            <v>2030</v>
          </cell>
          <cell r="N2424">
            <v>2052</v>
          </cell>
          <cell r="O2424">
            <v>1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C2424">
            <v>1992</v>
          </cell>
          <cell r="AD2424">
            <v>1</v>
          </cell>
          <cell r="AE2424">
            <v>0</v>
          </cell>
          <cell r="AF2424">
            <v>1</v>
          </cell>
        </row>
        <row r="2425">
          <cell r="A2425">
            <v>34</v>
          </cell>
          <cell r="B2425">
            <v>1</v>
          </cell>
          <cell r="C2425">
            <v>6</v>
          </cell>
          <cell r="D2425">
            <v>5</v>
          </cell>
          <cell r="E2425">
            <v>1</v>
          </cell>
          <cell r="F2425">
            <v>0.45854322006981996</v>
          </cell>
          <cell r="G2425">
            <v>0.7</v>
          </cell>
          <cell r="H2425">
            <v>52.560439969176251</v>
          </cell>
          <cell r="I2425">
            <v>0.4277070160240386</v>
          </cell>
          <cell r="J2425">
            <v>0</v>
          </cell>
          <cell r="K2425">
            <v>0</v>
          </cell>
          <cell r="M2425">
            <v>1995</v>
          </cell>
          <cell r="N2425">
            <v>2052</v>
          </cell>
          <cell r="O2425">
            <v>1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C2425">
            <v>1992</v>
          </cell>
          <cell r="AD2425">
            <v>1</v>
          </cell>
          <cell r="AE2425">
            <v>0</v>
          </cell>
          <cell r="AF2425">
            <v>1</v>
          </cell>
        </row>
        <row r="2426">
          <cell r="A2426">
            <v>34</v>
          </cell>
          <cell r="B2426">
            <v>2</v>
          </cell>
          <cell r="C2426">
            <v>6</v>
          </cell>
          <cell r="D2426">
            <v>5</v>
          </cell>
          <cell r="E2426">
            <v>1</v>
          </cell>
          <cell r="F2426">
            <v>0</v>
          </cell>
          <cell r="G2426">
            <v>0.8</v>
          </cell>
          <cell r="H2426">
            <v>61.463082302713701</v>
          </cell>
          <cell r="I2426">
            <v>0.4277070160240386</v>
          </cell>
          <cell r="J2426">
            <v>0</v>
          </cell>
          <cell r="K2426">
            <v>0</v>
          </cell>
          <cell r="M2426">
            <v>2000</v>
          </cell>
          <cell r="N2426">
            <v>2052</v>
          </cell>
          <cell r="O2426">
            <v>1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C2426">
            <v>1992</v>
          </cell>
          <cell r="AD2426">
            <v>1</v>
          </cell>
          <cell r="AE2426">
            <v>0</v>
          </cell>
          <cell r="AF2426">
            <v>1</v>
          </cell>
        </row>
        <row r="2427">
          <cell r="A2427">
            <v>35</v>
          </cell>
          <cell r="B2427">
            <v>1</v>
          </cell>
          <cell r="C2427">
            <v>6</v>
          </cell>
          <cell r="D2427">
            <v>5</v>
          </cell>
          <cell r="E2427">
            <v>2</v>
          </cell>
          <cell r="F2427">
            <v>0.3248740654776095</v>
          </cell>
          <cell r="G2427">
            <v>0.45</v>
          </cell>
          <cell r="H2427">
            <v>37.701581412489269</v>
          </cell>
          <cell r="I2427">
            <v>0.4277070160240386</v>
          </cell>
          <cell r="J2427">
            <v>0</v>
          </cell>
          <cell r="K2427">
            <v>0</v>
          </cell>
          <cell r="M2427">
            <v>1995</v>
          </cell>
          <cell r="N2427">
            <v>2052</v>
          </cell>
          <cell r="O2427">
            <v>1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C2427">
            <v>1992</v>
          </cell>
          <cell r="AD2427">
            <v>1</v>
          </cell>
          <cell r="AE2427">
            <v>0</v>
          </cell>
          <cell r="AF2427">
            <v>1</v>
          </cell>
        </row>
        <row r="2428">
          <cell r="A2428">
            <v>35</v>
          </cell>
          <cell r="B2428">
            <v>2</v>
          </cell>
          <cell r="C2428">
            <v>6</v>
          </cell>
          <cell r="D2428">
            <v>5</v>
          </cell>
          <cell r="E2428">
            <v>2</v>
          </cell>
          <cell r="F2428">
            <v>0.21658271031840634</v>
          </cell>
          <cell r="G2428">
            <v>0.6</v>
          </cell>
          <cell r="H2428">
            <v>51.372364924665021</v>
          </cell>
          <cell r="I2428">
            <v>0.4277070160240386</v>
          </cell>
          <cell r="J2428">
            <v>0</v>
          </cell>
          <cell r="K2428">
            <v>0</v>
          </cell>
          <cell r="M2428">
            <v>1995</v>
          </cell>
          <cell r="N2428">
            <v>2052</v>
          </cell>
          <cell r="O2428">
            <v>1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C2428">
            <v>1992</v>
          </cell>
          <cell r="AD2428">
            <v>1</v>
          </cell>
          <cell r="AE2428">
            <v>0</v>
          </cell>
          <cell r="AF2428">
            <v>1</v>
          </cell>
        </row>
        <row r="2429">
          <cell r="A2429">
            <v>24</v>
          </cell>
          <cell r="B2429">
            <v>1</v>
          </cell>
          <cell r="C2429">
            <v>6</v>
          </cell>
          <cell r="D2429">
            <v>6</v>
          </cell>
          <cell r="E2429">
            <v>1</v>
          </cell>
          <cell r="F2429">
            <v>0.28148717865451756</v>
          </cell>
          <cell r="G2429">
            <v>10</v>
          </cell>
          <cell r="H2429">
            <v>92.998482973791027</v>
          </cell>
          <cell r="I2429">
            <v>4.7852631976013074</v>
          </cell>
          <cell r="J2429">
            <v>0</v>
          </cell>
          <cell r="K2429">
            <v>0</v>
          </cell>
          <cell r="M2429">
            <v>2003</v>
          </cell>
          <cell r="N2429">
            <v>2007</v>
          </cell>
          <cell r="O2429">
            <v>1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0</v>
          </cell>
          <cell r="Y2429">
            <v>0</v>
          </cell>
          <cell r="Z2429">
            <v>0</v>
          </cell>
          <cell r="AA2429">
            <v>0</v>
          </cell>
          <cell r="AC2429">
            <v>2005</v>
          </cell>
          <cell r="AD2429">
            <v>1</v>
          </cell>
          <cell r="AE2429">
            <v>0</v>
          </cell>
          <cell r="AF2429">
            <v>1</v>
          </cell>
        </row>
        <row r="2430">
          <cell r="A2430">
            <v>24</v>
          </cell>
          <cell r="B2430">
            <v>2</v>
          </cell>
          <cell r="C2430">
            <v>6</v>
          </cell>
          <cell r="D2430">
            <v>6</v>
          </cell>
          <cell r="E2430">
            <v>1</v>
          </cell>
          <cell r="F2430">
            <v>0</v>
          </cell>
          <cell r="G2430">
            <v>10</v>
          </cell>
          <cell r="H2430">
            <v>76.103504888536023</v>
          </cell>
          <cell r="I2430">
            <v>4.5899646778998626</v>
          </cell>
          <cell r="J2430">
            <v>0</v>
          </cell>
          <cell r="K2430">
            <v>0</v>
          </cell>
          <cell r="M2430">
            <v>2007</v>
          </cell>
          <cell r="N2430">
            <v>2010</v>
          </cell>
          <cell r="O2430">
            <v>1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0</v>
          </cell>
          <cell r="Y2430">
            <v>0</v>
          </cell>
          <cell r="Z2430">
            <v>0</v>
          </cell>
          <cell r="AA2430">
            <v>0</v>
          </cell>
          <cell r="AC2430">
            <v>2005</v>
          </cell>
          <cell r="AD2430">
            <v>1</v>
          </cell>
          <cell r="AE2430">
            <v>0</v>
          </cell>
          <cell r="AF2430">
            <v>1</v>
          </cell>
        </row>
        <row r="2431">
          <cell r="A2431">
            <v>24</v>
          </cell>
          <cell r="B2431">
            <v>3</v>
          </cell>
          <cell r="C2431">
            <v>6</v>
          </cell>
          <cell r="D2431">
            <v>6</v>
          </cell>
          <cell r="E2431">
            <v>1</v>
          </cell>
          <cell r="F2431">
            <v>0</v>
          </cell>
          <cell r="G2431">
            <v>9.6</v>
          </cell>
          <cell r="H2431">
            <v>91.358177884712831</v>
          </cell>
          <cell r="I2431">
            <v>5.4606870986280347</v>
          </cell>
          <cell r="J2431">
            <v>0</v>
          </cell>
          <cell r="K2431">
            <v>0</v>
          </cell>
          <cell r="M2431">
            <v>2011</v>
          </cell>
          <cell r="N2431">
            <v>2011</v>
          </cell>
          <cell r="O2431">
            <v>1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C2431">
            <v>2005</v>
          </cell>
          <cell r="AD2431">
            <v>1</v>
          </cell>
          <cell r="AE2431">
            <v>0</v>
          </cell>
          <cell r="AF2431">
            <v>1</v>
          </cell>
        </row>
        <row r="2432">
          <cell r="A2432">
            <v>24</v>
          </cell>
          <cell r="B2432">
            <v>4</v>
          </cell>
          <cell r="C2432">
            <v>6</v>
          </cell>
          <cell r="D2432">
            <v>6</v>
          </cell>
          <cell r="E2432">
            <v>1</v>
          </cell>
          <cell r="F2432">
            <v>0</v>
          </cell>
          <cell r="G2432">
            <v>12.2</v>
          </cell>
          <cell r="H2432">
            <v>83.436802453689495</v>
          </cell>
          <cell r="I2432">
            <v>4.602572767458625</v>
          </cell>
          <cell r="J2432">
            <v>0</v>
          </cell>
          <cell r="K2432">
            <v>0</v>
          </cell>
          <cell r="M2432">
            <v>2012</v>
          </cell>
          <cell r="N2432">
            <v>2019</v>
          </cell>
          <cell r="O2432">
            <v>1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C2432">
            <v>2005</v>
          </cell>
          <cell r="AD2432">
            <v>1</v>
          </cell>
          <cell r="AE2432">
            <v>0</v>
          </cell>
          <cell r="AF2432">
            <v>1</v>
          </cell>
        </row>
        <row r="2433">
          <cell r="A2433">
            <v>24</v>
          </cell>
          <cell r="B2433">
            <v>5</v>
          </cell>
          <cell r="C2433">
            <v>6</v>
          </cell>
          <cell r="D2433">
            <v>6</v>
          </cell>
          <cell r="E2433">
            <v>1</v>
          </cell>
          <cell r="F2433">
            <v>0.18821587899732492</v>
          </cell>
          <cell r="G2433">
            <v>41.1</v>
          </cell>
          <cell r="H2433">
            <v>93.39296921838816</v>
          </cell>
          <cell r="I2433">
            <v>1.8851992166924549</v>
          </cell>
          <cell r="J2433">
            <v>0</v>
          </cell>
          <cell r="K2433">
            <v>0</v>
          </cell>
          <cell r="M2433">
            <v>2003</v>
          </cell>
          <cell r="N2433">
            <v>2052</v>
          </cell>
          <cell r="O2433">
            <v>1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C2433">
            <v>2005</v>
          </cell>
          <cell r="AD2433">
            <v>1</v>
          </cell>
          <cell r="AE2433">
            <v>0</v>
          </cell>
          <cell r="AF2433">
            <v>0.82</v>
          </cell>
        </row>
        <row r="2434">
          <cell r="A2434">
            <v>24</v>
          </cell>
          <cell r="B2434">
            <v>6</v>
          </cell>
          <cell r="C2434">
            <v>6</v>
          </cell>
          <cell r="D2434">
            <v>6</v>
          </cell>
          <cell r="E2434">
            <v>1</v>
          </cell>
          <cell r="F2434">
            <v>0</v>
          </cell>
          <cell r="G2434">
            <v>41.1</v>
          </cell>
          <cell r="H2434">
            <v>76.426325055964128</v>
          </cell>
          <cell r="I2434">
            <v>1.610394782596418</v>
          </cell>
          <cell r="J2434">
            <v>0</v>
          </cell>
          <cell r="K2434">
            <v>0</v>
          </cell>
          <cell r="M2434">
            <v>2007</v>
          </cell>
          <cell r="N2434">
            <v>2052</v>
          </cell>
          <cell r="O2434">
            <v>1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C2434">
            <v>2005</v>
          </cell>
          <cell r="AD2434">
            <v>1</v>
          </cell>
          <cell r="AE2434">
            <v>0</v>
          </cell>
          <cell r="AF2434">
            <v>0.82</v>
          </cell>
        </row>
        <row r="2435">
          <cell r="A2435">
            <v>24</v>
          </cell>
          <cell r="B2435">
            <v>7</v>
          </cell>
          <cell r="C2435">
            <v>6</v>
          </cell>
          <cell r="D2435">
            <v>6</v>
          </cell>
          <cell r="E2435">
            <v>1</v>
          </cell>
          <cell r="F2435">
            <v>0</v>
          </cell>
          <cell r="G2435">
            <v>42.4</v>
          </cell>
          <cell r="H2435">
            <v>84.669763746009082</v>
          </cell>
          <cell r="I2435">
            <v>0.89858344507898613</v>
          </cell>
          <cell r="J2435">
            <v>0</v>
          </cell>
          <cell r="K2435">
            <v>0</v>
          </cell>
          <cell r="M2435">
            <v>2011</v>
          </cell>
          <cell r="N2435">
            <v>2052</v>
          </cell>
          <cell r="O2435">
            <v>1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C2435">
            <v>2005</v>
          </cell>
          <cell r="AD2435">
            <v>1</v>
          </cell>
          <cell r="AE2435">
            <v>0</v>
          </cell>
          <cell r="AF2435">
            <v>0.82</v>
          </cell>
        </row>
        <row r="2436">
          <cell r="A2436">
            <v>24</v>
          </cell>
          <cell r="B2436">
            <v>8</v>
          </cell>
          <cell r="C2436">
            <v>6</v>
          </cell>
          <cell r="D2436">
            <v>6</v>
          </cell>
          <cell r="E2436">
            <v>1</v>
          </cell>
          <cell r="F2436">
            <v>0</v>
          </cell>
          <cell r="G2436">
            <v>44.556521739130432</v>
          </cell>
          <cell r="H2436">
            <v>78.621923478437012</v>
          </cell>
          <cell r="I2436">
            <v>0.85522357105803182</v>
          </cell>
          <cell r="J2436">
            <v>0</v>
          </cell>
          <cell r="K2436">
            <v>0</v>
          </cell>
          <cell r="M2436">
            <v>2020</v>
          </cell>
          <cell r="N2436">
            <v>2052</v>
          </cell>
          <cell r="O2436">
            <v>1</v>
          </cell>
          <cell r="Q2436">
            <v>0</v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  <cell r="X2436">
            <v>0</v>
          </cell>
          <cell r="Y2436">
            <v>0</v>
          </cell>
          <cell r="Z2436">
            <v>0</v>
          </cell>
          <cell r="AA2436">
            <v>0</v>
          </cell>
          <cell r="AC2436">
            <v>2005</v>
          </cell>
          <cell r="AD2436">
            <v>1</v>
          </cell>
          <cell r="AE2436">
            <v>0</v>
          </cell>
          <cell r="AF2436">
            <v>0.82</v>
          </cell>
        </row>
        <row r="2437">
          <cell r="A2437">
            <v>24</v>
          </cell>
          <cell r="B2437">
            <v>9</v>
          </cell>
          <cell r="C2437">
            <v>6</v>
          </cell>
          <cell r="D2437">
            <v>6</v>
          </cell>
          <cell r="E2437">
            <v>1</v>
          </cell>
          <cell r="F2437">
            <v>0</v>
          </cell>
          <cell r="G2437">
            <v>46.784347826086957</v>
          </cell>
          <cell r="H2437">
            <v>73.006071801405795</v>
          </cell>
          <cell r="I2437">
            <v>0.81395626690186407</v>
          </cell>
          <cell r="J2437">
            <v>0</v>
          </cell>
          <cell r="K2437">
            <v>0</v>
          </cell>
          <cell r="M2437">
            <v>2030</v>
          </cell>
          <cell r="N2437">
            <v>2052</v>
          </cell>
          <cell r="O2437">
            <v>1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C2437">
            <v>2005</v>
          </cell>
          <cell r="AD2437">
            <v>1</v>
          </cell>
          <cell r="AE2437">
            <v>0</v>
          </cell>
          <cell r="AF2437">
            <v>0.82</v>
          </cell>
        </row>
        <row r="2438">
          <cell r="A2438">
            <v>24</v>
          </cell>
          <cell r="B2438">
            <v>10</v>
          </cell>
          <cell r="C2438">
            <v>6</v>
          </cell>
          <cell r="D2438">
            <v>6</v>
          </cell>
          <cell r="E2438">
            <v>1</v>
          </cell>
          <cell r="F2438">
            <v>0</v>
          </cell>
          <cell r="G2438">
            <v>13.5</v>
          </cell>
          <cell r="H2438">
            <v>81.891372024005392</v>
          </cell>
          <cell r="I2438">
            <v>8.721862953369051</v>
          </cell>
          <cell r="J2438">
            <v>0</v>
          </cell>
          <cell r="K2438">
            <v>0</v>
          </cell>
          <cell r="M2438">
            <v>2003</v>
          </cell>
          <cell r="N2438">
            <v>2012</v>
          </cell>
          <cell r="O2438">
            <v>1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C2438">
            <v>2005</v>
          </cell>
          <cell r="AD2438">
            <v>1</v>
          </cell>
          <cell r="AE2438">
            <v>0</v>
          </cell>
          <cell r="AF2438">
            <v>1</v>
          </cell>
        </row>
        <row r="2439">
          <cell r="A2439">
            <v>24</v>
          </cell>
          <cell r="B2439">
            <v>11</v>
          </cell>
          <cell r="C2439">
            <v>6</v>
          </cell>
          <cell r="D2439">
            <v>6</v>
          </cell>
          <cell r="E2439">
            <v>1</v>
          </cell>
          <cell r="F2439">
            <v>0</v>
          </cell>
          <cell r="G2439">
            <v>13.5</v>
          </cell>
          <cell r="H2439">
            <v>67.01421605892422</v>
          </cell>
          <cell r="I2439">
            <v>7.1373673922823659</v>
          </cell>
          <cell r="J2439">
            <v>0</v>
          </cell>
          <cell r="K2439">
            <v>0</v>
          </cell>
          <cell r="M2439">
            <v>2007</v>
          </cell>
          <cell r="N2439">
            <v>2012</v>
          </cell>
          <cell r="O2439">
            <v>1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C2439">
            <v>2005</v>
          </cell>
          <cell r="AD2439">
            <v>1</v>
          </cell>
          <cell r="AE2439">
            <v>0</v>
          </cell>
          <cell r="AF2439">
            <v>1</v>
          </cell>
        </row>
        <row r="2440">
          <cell r="A2440">
            <v>24</v>
          </cell>
          <cell r="B2440">
            <v>12</v>
          </cell>
          <cell r="C2440">
            <v>6</v>
          </cell>
          <cell r="D2440">
            <v>6</v>
          </cell>
          <cell r="E2440">
            <v>1</v>
          </cell>
          <cell r="F2440">
            <v>0</v>
          </cell>
          <cell r="G2440">
            <v>19.399999999999999</v>
          </cell>
          <cell r="H2440">
            <v>59.238487036634311</v>
          </cell>
          <cell r="I2440">
            <v>5.7838663075931454</v>
          </cell>
          <cell r="J2440">
            <v>0</v>
          </cell>
          <cell r="K2440">
            <v>0</v>
          </cell>
          <cell r="M2440">
            <v>2011</v>
          </cell>
          <cell r="N2440">
            <v>2052</v>
          </cell>
          <cell r="O2440">
            <v>1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C2440">
            <v>2005</v>
          </cell>
          <cell r="AD2440">
            <v>1</v>
          </cell>
          <cell r="AE2440">
            <v>0</v>
          </cell>
          <cell r="AF2440">
            <v>1</v>
          </cell>
        </row>
        <row r="2441">
          <cell r="A2441">
            <v>24</v>
          </cell>
          <cell r="B2441">
            <v>13</v>
          </cell>
          <cell r="C2441">
            <v>6</v>
          </cell>
          <cell r="D2441">
            <v>6</v>
          </cell>
          <cell r="E2441">
            <v>1</v>
          </cell>
          <cell r="F2441">
            <v>0</v>
          </cell>
          <cell r="G2441">
            <v>20.34375</v>
          </cell>
          <cell r="H2441">
            <v>55.007166534017578</v>
          </cell>
          <cell r="I2441">
            <v>5.5029391222448396</v>
          </cell>
          <cell r="J2441">
            <v>0</v>
          </cell>
          <cell r="K2441">
            <v>0</v>
          </cell>
          <cell r="M2441">
            <v>2020</v>
          </cell>
          <cell r="N2441">
            <v>2052</v>
          </cell>
          <cell r="O2441">
            <v>1</v>
          </cell>
          <cell r="Q2441">
            <v>0</v>
          </cell>
          <cell r="R2441">
            <v>0</v>
          </cell>
          <cell r="S2441">
            <v>0</v>
          </cell>
          <cell r="T2441">
            <v>0</v>
          </cell>
          <cell r="U2441">
            <v>0</v>
          </cell>
          <cell r="V2441">
            <v>0</v>
          </cell>
          <cell r="W2441">
            <v>0</v>
          </cell>
          <cell r="X2441">
            <v>0</v>
          </cell>
          <cell r="Y2441">
            <v>0</v>
          </cell>
          <cell r="Z2441">
            <v>0</v>
          </cell>
          <cell r="AA2441">
            <v>0</v>
          </cell>
          <cell r="AC2441">
            <v>2005</v>
          </cell>
          <cell r="AD2441">
            <v>1</v>
          </cell>
          <cell r="AE2441">
            <v>0</v>
          </cell>
          <cell r="AF2441">
            <v>1</v>
          </cell>
        </row>
        <row r="2442">
          <cell r="A2442">
            <v>24</v>
          </cell>
          <cell r="B2442">
            <v>14</v>
          </cell>
          <cell r="C2442">
            <v>6</v>
          </cell>
          <cell r="D2442">
            <v>6</v>
          </cell>
          <cell r="E2442">
            <v>1</v>
          </cell>
          <cell r="F2442">
            <v>0</v>
          </cell>
          <cell r="G2442">
            <v>21.360937500000002</v>
          </cell>
          <cell r="H2442">
            <v>51.078083210159164</v>
          </cell>
          <cell r="I2442">
            <v>5.2356579575338422</v>
          </cell>
          <cell r="J2442">
            <v>0</v>
          </cell>
          <cell r="K2442">
            <v>0</v>
          </cell>
          <cell r="M2442">
            <v>2030</v>
          </cell>
          <cell r="N2442">
            <v>2052</v>
          </cell>
          <cell r="O2442">
            <v>1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0</v>
          </cell>
          <cell r="Y2442">
            <v>0</v>
          </cell>
          <cell r="Z2442">
            <v>0</v>
          </cell>
          <cell r="AA2442">
            <v>0</v>
          </cell>
          <cell r="AC2442">
            <v>2005</v>
          </cell>
          <cell r="AD2442">
            <v>1</v>
          </cell>
          <cell r="AE2442">
            <v>0</v>
          </cell>
          <cell r="AF2442">
            <v>1</v>
          </cell>
        </row>
        <row r="2443">
          <cell r="A2443">
            <v>24</v>
          </cell>
          <cell r="B2443">
            <v>15</v>
          </cell>
          <cell r="C2443">
            <v>6</v>
          </cell>
          <cell r="D2443">
            <v>6</v>
          </cell>
          <cell r="E2443">
            <v>1</v>
          </cell>
          <cell r="F2443">
            <v>2.9131051471079854E-2</v>
          </cell>
          <cell r="G2443">
            <v>13.5</v>
          </cell>
          <cell r="H2443">
            <v>81.891372024005392</v>
          </cell>
          <cell r="I2443">
            <v>8.340401476332211</v>
          </cell>
          <cell r="J2443">
            <v>0</v>
          </cell>
          <cell r="K2443">
            <v>0</v>
          </cell>
          <cell r="M2443">
            <v>2003</v>
          </cell>
          <cell r="N2443">
            <v>2012</v>
          </cell>
          <cell r="O2443">
            <v>1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C2443">
            <v>2005</v>
          </cell>
          <cell r="AD2443">
            <v>1</v>
          </cell>
          <cell r="AE2443">
            <v>0</v>
          </cell>
          <cell r="AF2443">
            <v>1</v>
          </cell>
        </row>
        <row r="2444">
          <cell r="A2444">
            <v>24</v>
          </cell>
          <cell r="B2444">
            <v>16</v>
          </cell>
          <cell r="C2444">
            <v>6</v>
          </cell>
          <cell r="D2444">
            <v>6</v>
          </cell>
          <cell r="E2444">
            <v>1</v>
          </cell>
          <cell r="F2444">
            <v>0</v>
          </cell>
          <cell r="G2444">
            <v>13.5</v>
          </cell>
          <cell r="H2444">
            <v>67.01421605892422</v>
          </cell>
          <cell r="I2444">
            <v>7.0513536604675595</v>
          </cell>
          <cell r="J2444">
            <v>0</v>
          </cell>
          <cell r="K2444">
            <v>0</v>
          </cell>
          <cell r="M2444">
            <v>2007</v>
          </cell>
          <cell r="N2444">
            <v>2012</v>
          </cell>
          <cell r="O2444">
            <v>1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C2444">
            <v>2005</v>
          </cell>
          <cell r="AD2444">
            <v>1</v>
          </cell>
          <cell r="AE2444">
            <v>0</v>
          </cell>
          <cell r="AF2444">
            <v>1</v>
          </cell>
        </row>
        <row r="2445">
          <cell r="A2445">
            <v>24</v>
          </cell>
          <cell r="B2445">
            <v>17</v>
          </cell>
          <cell r="C2445">
            <v>6</v>
          </cell>
          <cell r="D2445">
            <v>6</v>
          </cell>
          <cell r="E2445">
            <v>1</v>
          </cell>
          <cell r="F2445">
            <v>0</v>
          </cell>
          <cell r="G2445">
            <v>13.7</v>
          </cell>
          <cell r="H2445">
            <v>68.024927263257055</v>
          </cell>
          <cell r="I2445">
            <v>5.4943387327292035</v>
          </cell>
          <cell r="J2445">
            <v>0</v>
          </cell>
          <cell r="K2445">
            <v>0</v>
          </cell>
          <cell r="M2445">
            <v>2011</v>
          </cell>
          <cell r="N2445">
            <v>2052</v>
          </cell>
          <cell r="O2445">
            <v>1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C2445">
            <v>2005</v>
          </cell>
          <cell r="AD2445">
            <v>1</v>
          </cell>
          <cell r="AE2445">
            <v>0</v>
          </cell>
          <cell r="AF2445">
            <v>1</v>
          </cell>
        </row>
        <row r="2446">
          <cell r="A2446">
            <v>24</v>
          </cell>
          <cell r="B2446">
            <v>18</v>
          </cell>
          <cell r="C2446">
            <v>6</v>
          </cell>
          <cell r="D2446">
            <v>6</v>
          </cell>
          <cell r="E2446">
            <v>1</v>
          </cell>
          <cell r="F2446">
            <v>0</v>
          </cell>
          <cell r="G2446">
            <v>14.343700000000002</v>
          </cell>
          <cell r="H2446">
            <v>64.165958983516646</v>
          </cell>
          <cell r="I2446">
            <v>5.2085910615201065</v>
          </cell>
          <cell r="J2446">
            <v>0</v>
          </cell>
          <cell r="K2446">
            <v>0</v>
          </cell>
          <cell r="M2446">
            <v>2020</v>
          </cell>
          <cell r="N2446">
            <v>2052</v>
          </cell>
          <cell r="O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C2446">
            <v>2005</v>
          </cell>
          <cell r="AD2446">
            <v>1</v>
          </cell>
          <cell r="AE2446">
            <v>0</v>
          </cell>
          <cell r="AF2446">
            <v>1</v>
          </cell>
        </row>
        <row r="2447">
          <cell r="A2447">
            <v>24</v>
          </cell>
          <cell r="B2447">
            <v>19</v>
          </cell>
          <cell r="C2447">
            <v>6</v>
          </cell>
          <cell r="D2447">
            <v>6</v>
          </cell>
          <cell r="E2447">
            <v>1</v>
          </cell>
          <cell r="F2447">
            <v>0</v>
          </cell>
          <cell r="G2447">
            <v>15.060885000000003</v>
          </cell>
          <cell r="H2447">
            <v>60.499332755887124</v>
          </cell>
          <cell r="I2447">
            <v>4.9372498808619874</v>
          </cell>
          <cell r="J2447">
            <v>0</v>
          </cell>
          <cell r="K2447">
            <v>0</v>
          </cell>
          <cell r="M2447">
            <v>2030</v>
          </cell>
          <cell r="N2447">
            <v>2052</v>
          </cell>
          <cell r="O2447">
            <v>1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C2447">
            <v>2005</v>
          </cell>
          <cell r="AD2447">
            <v>1</v>
          </cell>
          <cell r="AE2447">
            <v>0</v>
          </cell>
          <cell r="AF2447">
            <v>1</v>
          </cell>
        </row>
        <row r="2448">
          <cell r="A2448">
            <v>24</v>
          </cell>
          <cell r="B2448">
            <v>20</v>
          </cell>
          <cell r="C2448">
            <v>6</v>
          </cell>
          <cell r="D2448">
            <v>6</v>
          </cell>
          <cell r="E2448">
            <v>1</v>
          </cell>
          <cell r="F2448">
            <v>0</v>
          </cell>
          <cell r="G2448">
            <v>16.7</v>
          </cell>
          <cell r="H2448">
            <v>86.304208059140237</v>
          </cell>
          <cell r="I2448">
            <v>9.1028550470379042</v>
          </cell>
          <cell r="J2448">
            <v>0</v>
          </cell>
          <cell r="K2448">
            <v>0</v>
          </cell>
          <cell r="M2448">
            <v>2003</v>
          </cell>
          <cell r="N2448">
            <v>2012</v>
          </cell>
          <cell r="O2448">
            <v>1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C2448">
            <v>2005</v>
          </cell>
          <cell r="AD2448">
            <v>1</v>
          </cell>
          <cell r="AE2448">
            <v>0</v>
          </cell>
          <cell r="AF2448">
            <v>1</v>
          </cell>
        </row>
        <row r="2449">
          <cell r="A2449">
            <v>24</v>
          </cell>
          <cell r="B2449">
            <v>21</v>
          </cell>
          <cell r="C2449">
            <v>6</v>
          </cell>
          <cell r="D2449">
            <v>6</v>
          </cell>
          <cell r="E2449">
            <v>1</v>
          </cell>
          <cell r="F2449">
            <v>0</v>
          </cell>
          <cell r="G2449">
            <v>16.7</v>
          </cell>
          <cell r="H2449">
            <v>70.625374843813617</v>
          </cell>
          <cell r="I2449">
            <v>7.6441647818176586</v>
          </cell>
          <cell r="J2449">
            <v>0</v>
          </cell>
          <cell r="K2449">
            <v>0</v>
          </cell>
          <cell r="M2449">
            <v>2007</v>
          </cell>
          <cell r="N2449">
            <v>2012</v>
          </cell>
          <cell r="O2449">
            <v>1</v>
          </cell>
          <cell r="Q2449">
            <v>0</v>
          </cell>
          <cell r="R2449">
            <v>0</v>
          </cell>
          <cell r="S2449">
            <v>0</v>
          </cell>
          <cell r="T2449">
            <v>0</v>
          </cell>
          <cell r="U2449">
            <v>0</v>
          </cell>
          <cell r="V2449">
            <v>0</v>
          </cell>
          <cell r="W2449">
            <v>0</v>
          </cell>
          <cell r="X2449">
            <v>0</v>
          </cell>
          <cell r="Y2449">
            <v>0</v>
          </cell>
          <cell r="Z2449">
            <v>0</v>
          </cell>
          <cell r="AA2449">
            <v>0</v>
          </cell>
          <cell r="AC2449">
            <v>2005</v>
          </cell>
          <cell r="AD2449">
            <v>1</v>
          </cell>
          <cell r="AE2449">
            <v>0</v>
          </cell>
          <cell r="AF2449">
            <v>1</v>
          </cell>
        </row>
        <row r="2450">
          <cell r="A2450">
            <v>24</v>
          </cell>
          <cell r="B2450">
            <v>22</v>
          </cell>
          <cell r="C2450">
            <v>6</v>
          </cell>
          <cell r="D2450">
            <v>6</v>
          </cell>
          <cell r="E2450">
            <v>1</v>
          </cell>
          <cell r="F2450">
            <v>0</v>
          </cell>
          <cell r="G2450">
            <v>18.7</v>
          </cell>
          <cell r="H2450">
            <v>73.557667646417997</v>
          </cell>
          <cell r="I2450">
            <v>12.040668458538761</v>
          </cell>
          <cell r="J2450">
            <v>0</v>
          </cell>
          <cell r="K2450">
            <v>0</v>
          </cell>
          <cell r="M2450">
            <v>2011</v>
          </cell>
          <cell r="N2450">
            <v>2052</v>
          </cell>
          <cell r="O2450">
            <v>1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C2450">
            <v>2005</v>
          </cell>
          <cell r="AD2450">
            <v>1</v>
          </cell>
          <cell r="AE2450">
            <v>0</v>
          </cell>
          <cell r="AF2450">
            <v>1</v>
          </cell>
        </row>
        <row r="2451">
          <cell r="A2451">
            <v>24</v>
          </cell>
          <cell r="B2451">
            <v>23</v>
          </cell>
          <cell r="C2451">
            <v>6</v>
          </cell>
          <cell r="D2451">
            <v>6</v>
          </cell>
          <cell r="E2451">
            <v>1</v>
          </cell>
          <cell r="F2451">
            <v>0</v>
          </cell>
          <cell r="G2451">
            <v>19.59975</v>
          </cell>
          <cell r="H2451">
            <v>69.319871650520071</v>
          </cell>
          <cell r="I2451">
            <v>11.40283091974578</v>
          </cell>
          <cell r="J2451">
            <v>0</v>
          </cell>
          <cell r="K2451">
            <v>0</v>
          </cell>
          <cell r="M2451">
            <v>2020</v>
          </cell>
          <cell r="N2451">
            <v>2052</v>
          </cell>
          <cell r="O2451">
            <v>1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C2451">
            <v>2005</v>
          </cell>
          <cell r="AD2451">
            <v>1</v>
          </cell>
          <cell r="AE2451">
            <v>0</v>
          </cell>
          <cell r="AF2451">
            <v>1</v>
          </cell>
        </row>
        <row r="2452">
          <cell r="A2452">
            <v>24</v>
          </cell>
          <cell r="B2452">
            <v>24</v>
          </cell>
          <cell r="C2452">
            <v>6</v>
          </cell>
          <cell r="D2452">
            <v>6</v>
          </cell>
          <cell r="E2452">
            <v>1</v>
          </cell>
          <cell r="F2452">
            <v>0</v>
          </cell>
          <cell r="G2452">
            <v>20.5797375</v>
          </cell>
          <cell r="H2452">
            <v>65.358736127633222</v>
          </cell>
          <cell r="I2452">
            <v>10.799241326538027</v>
          </cell>
          <cell r="J2452">
            <v>0</v>
          </cell>
          <cell r="K2452">
            <v>0</v>
          </cell>
          <cell r="M2452">
            <v>2030</v>
          </cell>
          <cell r="N2452">
            <v>2052</v>
          </cell>
          <cell r="O2452">
            <v>1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C2452">
            <v>2005</v>
          </cell>
          <cell r="AD2452">
            <v>1</v>
          </cell>
          <cell r="AE2452">
            <v>0</v>
          </cell>
          <cell r="AF2452">
            <v>1</v>
          </cell>
        </row>
        <row r="2453">
          <cell r="A2453">
            <v>24</v>
          </cell>
          <cell r="B2453">
            <v>25</v>
          </cell>
          <cell r="C2453">
            <v>6</v>
          </cell>
          <cell r="D2453">
            <v>6</v>
          </cell>
          <cell r="E2453">
            <v>1</v>
          </cell>
          <cell r="F2453">
            <v>0</v>
          </cell>
          <cell r="G2453">
            <v>15.054945054945055</v>
          </cell>
          <cell r="H2453">
            <v>509.766874839151</v>
          </cell>
          <cell r="I2453">
            <v>27.523251886627747</v>
          </cell>
          <cell r="J2453">
            <v>0</v>
          </cell>
          <cell r="K2453">
            <v>0</v>
          </cell>
          <cell r="M2453">
            <v>2003</v>
          </cell>
          <cell r="N2453">
            <v>2019</v>
          </cell>
          <cell r="O2453">
            <v>1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C2453">
            <v>2005</v>
          </cell>
          <cell r="AD2453">
            <v>1</v>
          </cell>
          <cell r="AE2453">
            <v>0</v>
          </cell>
          <cell r="AF2453">
            <v>0.92</v>
          </cell>
        </row>
        <row r="2454">
          <cell r="A2454">
            <v>24</v>
          </cell>
          <cell r="B2454">
            <v>26</v>
          </cell>
          <cell r="C2454">
            <v>6</v>
          </cell>
          <cell r="D2454">
            <v>6</v>
          </cell>
          <cell r="E2454">
            <v>1</v>
          </cell>
          <cell r="F2454">
            <v>0</v>
          </cell>
          <cell r="G2454">
            <v>51</v>
          </cell>
          <cell r="H2454">
            <v>296.81135573825793</v>
          </cell>
          <cell r="I2454">
            <v>28.708206851793367</v>
          </cell>
          <cell r="J2454">
            <v>0</v>
          </cell>
          <cell r="K2454">
            <v>0</v>
          </cell>
          <cell r="M2454">
            <v>2007</v>
          </cell>
          <cell r="N2454">
            <v>2052</v>
          </cell>
          <cell r="O2454">
            <v>1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C2454">
            <v>2005</v>
          </cell>
          <cell r="AD2454">
            <v>1</v>
          </cell>
          <cell r="AE2454">
            <v>0</v>
          </cell>
          <cell r="AF2454">
            <v>0.85</v>
          </cell>
        </row>
        <row r="2455">
          <cell r="A2455">
            <v>24</v>
          </cell>
          <cell r="B2455">
            <v>27</v>
          </cell>
          <cell r="C2455">
            <v>6</v>
          </cell>
          <cell r="D2455">
            <v>6</v>
          </cell>
          <cell r="E2455">
            <v>1</v>
          </cell>
          <cell r="F2455">
            <v>0</v>
          </cell>
          <cell r="G2455">
            <v>60</v>
          </cell>
          <cell r="H2455">
            <v>167.68996602559412</v>
          </cell>
          <cell r="I2455">
            <v>5.69195759561984</v>
          </cell>
          <cell r="J2455">
            <v>0</v>
          </cell>
          <cell r="K2455">
            <v>0</v>
          </cell>
          <cell r="M2455">
            <v>2011</v>
          </cell>
          <cell r="N2455">
            <v>2052</v>
          </cell>
          <cell r="O2455">
            <v>1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C2455">
            <v>2005</v>
          </cell>
          <cell r="AD2455">
            <v>1</v>
          </cell>
          <cell r="AE2455">
            <v>0</v>
          </cell>
          <cell r="AF2455">
            <v>0.9</v>
          </cell>
        </row>
        <row r="2456">
          <cell r="A2456">
            <v>24</v>
          </cell>
          <cell r="B2456">
            <v>28</v>
          </cell>
          <cell r="C2456">
            <v>6</v>
          </cell>
          <cell r="D2456">
            <v>6</v>
          </cell>
          <cell r="E2456">
            <v>1</v>
          </cell>
          <cell r="F2456">
            <v>0</v>
          </cell>
          <cell r="G2456">
            <v>170</v>
          </cell>
          <cell r="H2456">
            <v>105.71169896351547</v>
          </cell>
          <cell r="I2456">
            <v>1.0422102711403398</v>
          </cell>
          <cell r="J2456">
            <v>0</v>
          </cell>
          <cell r="K2456">
            <v>10.571169896351549</v>
          </cell>
          <cell r="M2456">
            <v>2020</v>
          </cell>
          <cell r="N2456">
            <v>2052</v>
          </cell>
          <cell r="O2456">
            <v>1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C2456">
            <v>2005</v>
          </cell>
          <cell r="AD2456">
            <v>1</v>
          </cell>
          <cell r="AE2456">
            <v>0</v>
          </cell>
          <cell r="AF2456">
            <v>0.92</v>
          </cell>
        </row>
        <row r="2457">
          <cell r="A2457">
            <v>24</v>
          </cell>
          <cell r="B2457">
            <v>30</v>
          </cell>
          <cell r="C2457">
            <v>6</v>
          </cell>
          <cell r="D2457">
            <v>6</v>
          </cell>
          <cell r="E2457">
            <v>1</v>
          </cell>
          <cell r="F2457">
            <v>0</v>
          </cell>
          <cell r="G2457">
            <v>170</v>
          </cell>
          <cell r="H2457">
            <v>105.71169896351547</v>
          </cell>
          <cell r="I2457">
            <v>1.0422102711403398</v>
          </cell>
          <cell r="J2457">
            <v>0</v>
          </cell>
          <cell r="K2457">
            <v>15.85675484452732</v>
          </cell>
          <cell r="M2457">
            <v>2022</v>
          </cell>
          <cell r="N2457">
            <v>2052</v>
          </cell>
          <cell r="O2457">
            <v>1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C2457">
            <v>2005</v>
          </cell>
          <cell r="AD2457">
            <v>1</v>
          </cell>
          <cell r="AE2457">
            <v>0</v>
          </cell>
          <cell r="AF2457">
            <v>0.92</v>
          </cell>
        </row>
        <row r="2458">
          <cell r="A2458">
            <v>24</v>
          </cell>
          <cell r="B2458">
            <v>29</v>
          </cell>
          <cell r="C2458">
            <v>6</v>
          </cell>
          <cell r="D2458">
            <v>6</v>
          </cell>
          <cell r="E2458">
            <v>1</v>
          </cell>
          <cell r="F2458">
            <v>0</v>
          </cell>
          <cell r="G2458">
            <v>202</v>
          </cell>
          <cell r="H2458">
            <v>98.480901139606303</v>
          </cell>
          <cell r="I2458">
            <v>0.71672795842677472</v>
          </cell>
          <cell r="J2458">
            <v>0</v>
          </cell>
          <cell r="K2458">
            <v>14.772135170940945</v>
          </cell>
          <cell r="M2458">
            <v>2030</v>
          </cell>
          <cell r="N2458">
            <v>2052</v>
          </cell>
          <cell r="O2458">
            <v>1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C2458">
            <v>2005</v>
          </cell>
          <cell r="AD2458">
            <v>1</v>
          </cell>
          <cell r="AE2458">
            <v>0</v>
          </cell>
          <cell r="AF2458">
            <v>0.92</v>
          </cell>
        </row>
        <row r="2459">
          <cell r="A2459">
            <v>25</v>
          </cell>
          <cell r="B2459">
            <v>1</v>
          </cell>
          <cell r="C2459">
            <v>6</v>
          </cell>
          <cell r="D2459">
            <v>6</v>
          </cell>
          <cell r="E2459">
            <v>1</v>
          </cell>
          <cell r="F2459">
            <v>1.7608624407126086E-2</v>
          </cell>
          <cell r="G2459">
            <v>41.6</v>
          </cell>
          <cell r="H2459">
            <v>19.766996212851847</v>
          </cell>
          <cell r="I2459">
            <v>1.4475999634765355</v>
          </cell>
          <cell r="J2459">
            <v>0</v>
          </cell>
          <cell r="K2459">
            <v>0</v>
          </cell>
          <cell r="M2459">
            <v>2003</v>
          </cell>
          <cell r="N2459">
            <v>2005</v>
          </cell>
          <cell r="O2459">
            <v>1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C2459">
            <v>2005</v>
          </cell>
          <cell r="AD2459">
            <v>1</v>
          </cell>
          <cell r="AE2459">
            <v>0</v>
          </cell>
          <cell r="AF2459">
            <v>0.62</v>
          </cell>
        </row>
        <row r="2460">
          <cell r="A2460">
            <v>25</v>
          </cell>
          <cell r="B2460">
            <v>2</v>
          </cell>
          <cell r="C2460">
            <v>6</v>
          </cell>
          <cell r="D2460">
            <v>6</v>
          </cell>
          <cell r="E2460">
            <v>1</v>
          </cell>
          <cell r="F2460">
            <v>5.278742902293472E-2</v>
          </cell>
          <cell r="G2460">
            <v>59.001096914997611</v>
          </cell>
          <cell r="H2460">
            <v>31.107112877950648</v>
          </cell>
          <cell r="I2460">
            <v>0.84270712793396041</v>
          </cell>
          <cell r="J2460">
            <v>0</v>
          </cell>
          <cell r="K2460">
            <v>0</v>
          </cell>
          <cell r="M2460">
            <v>2003</v>
          </cell>
          <cell r="N2460">
            <v>2052</v>
          </cell>
          <cell r="O2460">
            <v>1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C2460">
            <v>2005</v>
          </cell>
          <cell r="AD2460">
            <v>1</v>
          </cell>
          <cell r="AE2460">
            <v>0</v>
          </cell>
          <cell r="AF2460">
            <v>0.82</v>
          </cell>
        </row>
        <row r="2461">
          <cell r="A2461">
            <v>25</v>
          </cell>
          <cell r="B2461">
            <v>3</v>
          </cell>
          <cell r="C2461">
            <v>6</v>
          </cell>
          <cell r="D2461">
            <v>6</v>
          </cell>
          <cell r="E2461">
            <v>1</v>
          </cell>
          <cell r="F2461">
            <v>8.7255419048959199E-2</v>
          </cell>
          <cell r="G2461">
            <v>50.116499999999995</v>
          </cell>
          <cell r="H2461">
            <v>23.290095653517316</v>
          </cell>
          <cell r="I2461">
            <v>1.0223612210273088</v>
          </cell>
          <cell r="J2461">
            <v>0</v>
          </cell>
          <cell r="K2461">
            <v>0</v>
          </cell>
          <cell r="M2461">
            <v>2003</v>
          </cell>
          <cell r="N2461">
            <v>2012</v>
          </cell>
          <cell r="O2461">
            <v>1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C2461">
            <v>2005</v>
          </cell>
          <cell r="AD2461">
            <v>1</v>
          </cell>
          <cell r="AE2461">
            <v>0</v>
          </cell>
          <cell r="AF2461">
            <v>0.75</v>
          </cell>
        </row>
        <row r="2462">
          <cell r="A2462">
            <v>25</v>
          </cell>
          <cell r="B2462">
            <v>4</v>
          </cell>
          <cell r="C2462">
            <v>6</v>
          </cell>
          <cell r="D2462">
            <v>6</v>
          </cell>
          <cell r="E2462">
            <v>1</v>
          </cell>
          <cell r="F2462">
            <v>0</v>
          </cell>
          <cell r="G2462">
            <v>60.040593750000006</v>
          </cell>
          <cell r="H2462">
            <v>21.075279621034834</v>
          </cell>
          <cell r="I2462">
            <v>0.92224926317389644</v>
          </cell>
          <cell r="J2462">
            <v>0</v>
          </cell>
          <cell r="K2462">
            <v>0</v>
          </cell>
          <cell r="M2462">
            <v>2020</v>
          </cell>
          <cell r="N2462">
            <v>2029</v>
          </cell>
          <cell r="O2462">
            <v>1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C2462">
            <v>2005</v>
          </cell>
          <cell r="AD2462">
            <v>1</v>
          </cell>
          <cell r="AE2462">
            <v>0</v>
          </cell>
          <cell r="AF2462">
            <v>0.85</v>
          </cell>
        </row>
        <row r="2463">
          <cell r="A2463">
            <v>25</v>
          </cell>
          <cell r="B2463">
            <v>5</v>
          </cell>
          <cell r="C2463">
            <v>6</v>
          </cell>
          <cell r="D2463">
            <v>6</v>
          </cell>
          <cell r="E2463">
            <v>1</v>
          </cell>
          <cell r="F2463">
            <v>0</v>
          </cell>
          <cell r="G2463">
            <v>60.040593750000006</v>
          </cell>
          <cell r="H2463">
            <v>20.853670722456549</v>
          </cell>
          <cell r="I2463">
            <v>0.91853297841089832</v>
          </cell>
          <cell r="J2463">
            <v>0</v>
          </cell>
          <cell r="K2463">
            <v>0</v>
          </cell>
          <cell r="M2463">
            <v>2030</v>
          </cell>
          <cell r="N2463">
            <v>2052</v>
          </cell>
          <cell r="O2463">
            <v>1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C2463">
            <v>2005</v>
          </cell>
          <cell r="AD2463">
            <v>1</v>
          </cell>
          <cell r="AE2463">
            <v>0</v>
          </cell>
          <cell r="AF2463">
            <v>0.85</v>
          </cell>
        </row>
        <row r="2464">
          <cell r="A2464">
            <v>25</v>
          </cell>
          <cell r="B2464">
            <v>6</v>
          </cell>
          <cell r="C2464">
            <v>6</v>
          </cell>
          <cell r="D2464">
            <v>6</v>
          </cell>
          <cell r="E2464">
            <v>1</v>
          </cell>
          <cell r="F2464">
            <v>8.7255419048959199E-2</v>
          </cell>
          <cell r="G2464">
            <v>58.185142857142857</v>
          </cell>
          <cell r="H2464">
            <v>23.739923911618586</v>
          </cell>
          <cell r="I2464">
            <v>1.1029769471832198</v>
          </cell>
          <cell r="J2464">
            <v>0</v>
          </cell>
          <cell r="K2464">
            <v>0</v>
          </cell>
          <cell r="M2464">
            <v>2003</v>
          </cell>
          <cell r="N2464">
            <v>2011</v>
          </cell>
          <cell r="O2464">
            <v>1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C2464">
            <v>2005</v>
          </cell>
          <cell r="AD2464">
            <v>1</v>
          </cell>
          <cell r="AE2464">
            <v>0</v>
          </cell>
          <cell r="AF2464">
            <v>0.82</v>
          </cell>
        </row>
        <row r="2465">
          <cell r="A2465">
            <v>25</v>
          </cell>
          <cell r="B2465">
            <v>7</v>
          </cell>
          <cell r="C2465">
            <v>6</v>
          </cell>
          <cell r="D2465">
            <v>6</v>
          </cell>
          <cell r="E2465">
            <v>1</v>
          </cell>
          <cell r="F2465">
            <v>0</v>
          </cell>
          <cell r="G2465">
            <v>62.560191999999986</v>
          </cell>
          <cell r="H2465">
            <v>23.169511975391082</v>
          </cell>
          <cell r="I2465">
            <v>1.0813281055819752</v>
          </cell>
          <cell r="J2465">
            <v>0</v>
          </cell>
          <cell r="K2465">
            <v>0</v>
          </cell>
          <cell r="M2465">
            <v>2012</v>
          </cell>
          <cell r="N2465">
            <v>2029</v>
          </cell>
          <cell r="O2465">
            <v>1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C2465">
            <v>2005</v>
          </cell>
          <cell r="AD2465">
            <v>1</v>
          </cell>
          <cell r="AE2465">
            <v>0</v>
          </cell>
          <cell r="AF2465">
            <v>0.82</v>
          </cell>
        </row>
        <row r="2466">
          <cell r="A2466">
            <v>25</v>
          </cell>
          <cell r="B2466">
            <v>8</v>
          </cell>
          <cell r="C2466">
            <v>6</v>
          </cell>
          <cell r="D2466">
            <v>6</v>
          </cell>
          <cell r="E2466">
            <v>1</v>
          </cell>
          <cell r="F2466">
            <v>0</v>
          </cell>
          <cell r="G2466">
            <v>63.587452952380957</v>
          </cell>
          <cell r="H2466">
            <v>22.555174941220358</v>
          </cell>
          <cell r="I2466">
            <v>1.058360427608555</v>
          </cell>
          <cell r="J2466">
            <v>0</v>
          </cell>
          <cell r="K2466">
            <v>0</v>
          </cell>
          <cell r="M2466">
            <v>2030</v>
          </cell>
          <cell r="N2466">
            <v>2052</v>
          </cell>
          <cell r="O2466">
            <v>1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C2466">
            <v>2005</v>
          </cell>
          <cell r="AD2466">
            <v>1</v>
          </cell>
          <cell r="AE2466">
            <v>0</v>
          </cell>
          <cell r="AF2466">
            <v>0.82</v>
          </cell>
        </row>
        <row r="2467">
          <cell r="A2467">
            <v>25</v>
          </cell>
          <cell r="B2467">
            <v>9</v>
          </cell>
          <cell r="C2467">
            <v>6</v>
          </cell>
          <cell r="D2467">
            <v>6</v>
          </cell>
          <cell r="E2467">
            <v>1</v>
          </cell>
          <cell r="F2467">
            <v>9.5298012469242684E-3</v>
          </cell>
          <cell r="G2467">
            <v>151.13024118738406</v>
          </cell>
          <cell r="H2467">
            <v>24.675005760387791</v>
          </cell>
          <cell r="I2467">
            <v>1.6138223295769607</v>
          </cell>
          <cell r="J2467">
            <v>0</v>
          </cell>
          <cell r="K2467">
            <v>0</v>
          </cell>
          <cell r="M2467">
            <v>2003</v>
          </cell>
          <cell r="N2467">
            <v>2012</v>
          </cell>
          <cell r="O2467">
            <v>1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C2467">
            <v>2005</v>
          </cell>
          <cell r="AD2467">
            <v>1</v>
          </cell>
          <cell r="AE2467">
            <v>0</v>
          </cell>
          <cell r="AF2467">
            <v>0.82</v>
          </cell>
        </row>
        <row r="2468">
          <cell r="A2468">
            <v>25</v>
          </cell>
          <cell r="B2468">
            <v>10</v>
          </cell>
          <cell r="C2468">
            <v>6</v>
          </cell>
          <cell r="D2468">
            <v>6</v>
          </cell>
          <cell r="E2468">
            <v>1</v>
          </cell>
          <cell r="F2468">
            <v>0</v>
          </cell>
          <cell r="G2468">
            <v>162.49400519480514</v>
          </cell>
          <cell r="H2468">
            <v>24.076955937004545</v>
          </cell>
          <cell r="I2468">
            <v>1.5792753591546116</v>
          </cell>
          <cell r="J2468">
            <v>0</v>
          </cell>
          <cell r="K2468">
            <v>0</v>
          </cell>
          <cell r="M2468">
            <v>2020</v>
          </cell>
          <cell r="N2468">
            <v>2029</v>
          </cell>
          <cell r="O2468">
            <v>1</v>
          </cell>
          <cell r="Q2468">
            <v>0</v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</v>
          </cell>
          <cell r="W2468">
            <v>0</v>
          </cell>
          <cell r="X2468">
            <v>0</v>
          </cell>
          <cell r="Y2468">
            <v>0</v>
          </cell>
          <cell r="Z2468">
            <v>0</v>
          </cell>
          <cell r="AA2468">
            <v>0</v>
          </cell>
          <cell r="AC2468">
            <v>2005</v>
          </cell>
          <cell r="AD2468">
            <v>1</v>
          </cell>
          <cell r="AE2468">
            <v>0</v>
          </cell>
          <cell r="AF2468">
            <v>0.82</v>
          </cell>
        </row>
        <row r="2469">
          <cell r="A2469">
            <v>25</v>
          </cell>
          <cell r="B2469">
            <v>11</v>
          </cell>
          <cell r="C2469">
            <v>6</v>
          </cell>
          <cell r="D2469">
            <v>6</v>
          </cell>
          <cell r="E2469">
            <v>1</v>
          </cell>
          <cell r="F2469">
            <v>0</v>
          </cell>
          <cell r="G2469">
            <v>165.16221546072973</v>
          </cell>
          <cell r="H2469">
            <v>23.43285273465316</v>
          </cell>
          <cell r="I2469">
            <v>1.542764572707114</v>
          </cell>
          <cell r="J2469">
            <v>0</v>
          </cell>
          <cell r="K2469">
            <v>0</v>
          </cell>
          <cell r="M2469">
            <v>2030</v>
          </cell>
          <cell r="N2469">
            <v>2052</v>
          </cell>
          <cell r="O2469">
            <v>1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C2469">
            <v>2005</v>
          </cell>
          <cell r="AD2469">
            <v>1</v>
          </cell>
          <cell r="AE2469">
            <v>0</v>
          </cell>
          <cell r="AF2469">
            <v>0.82</v>
          </cell>
        </row>
        <row r="2470">
          <cell r="A2470">
            <v>25</v>
          </cell>
          <cell r="B2470">
            <v>12</v>
          </cell>
          <cell r="C2470">
            <v>6</v>
          </cell>
          <cell r="D2470">
            <v>6</v>
          </cell>
          <cell r="E2470">
            <v>1</v>
          </cell>
          <cell r="F2470">
            <v>0.18794883273271043</v>
          </cell>
          <cell r="G2470">
            <v>68.800000000000011</v>
          </cell>
          <cell r="H2470">
            <v>25.728873751825518</v>
          </cell>
          <cell r="I2470">
            <v>0.95197520430823357</v>
          </cell>
          <cell r="J2470">
            <v>0</v>
          </cell>
          <cell r="K2470">
            <v>0</v>
          </cell>
          <cell r="M2470">
            <v>2003</v>
          </cell>
          <cell r="N2470">
            <v>2012</v>
          </cell>
          <cell r="O2470">
            <v>1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C2470">
            <v>2005</v>
          </cell>
          <cell r="AD2470">
            <v>1</v>
          </cell>
          <cell r="AE2470">
            <v>0</v>
          </cell>
          <cell r="AF2470">
            <v>0.82</v>
          </cell>
        </row>
        <row r="2471">
          <cell r="A2471">
            <v>25</v>
          </cell>
          <cell r="B2471">
            <v>13</v>
          </cell>
          <cell r="C2471">
            <v>6</v>
          </cell>
          <cell r="D2471">
            <v>6</v>
          </cell>
          <cell r="E2471">
            <v>1</v>
          </cell>
          <cell r="F2471">
            <v>0</v>
          </cell>
          <cell r="G2471">
            <v>73.973199999999977</v>
          </cell>
          <cell r="H2471">
            <v>25.079423471236673</v>
          </cell>
          <cell r="I2471">
            <v>0.93255791555735845</v>
          </cell>
          <cell r="J2471">
            <v>0</v>
          </cell>
          <cell r="K2471">
            <v>0</v>
          </cell>
          <cell r="M2471">
            <v>2020</v>
          </cell>
          <cell r="N2471">
            <v>2029</v>
          </cell>
          <cell r="O2471">
            <v>1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C2471">
            <v>2005</v>
          </cell>
          <cell r="AD2471">
            <v>1</v>
          </cell>
          <cell r="AE2471">
            <v>0</v>
          </cell>
          <cell r="AF2471">
            <v>0.82</v>
          </cell>
        </row>
        <row r="2472">
          <cell r="A2472">
            <v>25</v>
          </cell>
          <cell r="B2472">
            <v>14</v>
          </cell>
          <cell r="C2472">
            <v>6</v>
          </cell>
          <cell r="D2472">
            <v>6</v>
          </cell>
          <cell r="E2472">
            <v>1</v>
          </cell>
          <cell r="F2472">
            <v>0</v>
          </cell>
          <cell r="G2472">
            <v>75.187866666666665</v>
          </cell>
          <cell r="H2472">
            <v>24.379961672002583</v>
          </cell>
          <cell r="I2472">
            <v>0.91199363322246163</v>
          </cell>
          <cell r="J2472">
            <v>0</v>
          </cell>
          <cell r="K2472">
            <v>0</v>
          </cell>
          <cell r="M2472">
            <v>2030</v>
          </cell>
          <cell r="N2472">
            <v>2052</v>
          </cell>
          <cell r="O2472">
            <v>1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C2472">
            <v>2005</v>
          </cell>
          <cell r="AD2472">
            <v>1</v>
          </cell>
          <cell r="AE2472">
            <v>0</v>
          </cell>
          <cell r="AF2472">
            <v>0.82</v>
          </cell>
        </row>
        <row r="2473">
          <cell r="A2473">
            <v>25</v>
          </cell>
          <cell r="B2473">
            <v>15</v>
          </cell>
          <cell r="C2473">
            <v>6</v>
          </cell>
          <cell r="D2473">
            <v>6</v>
          </cell>
          <cell r="E2473">
            <v>1</v>
          </cell>
          <cell r="F2473">
            <v>0</v>
          </cell>
          <cell r="G2473">
            <v>178.70129870129873</v>
          </cell>
          <cell r="H2473">
            <v>26.519685829641755</v>
          </cell>
          <cell r="I2473">
            <v>1.4031762852516505</v>
          </cell>
          <cell r="J2473">
            <v>0</v>
          </cell>
          <cell r="K2473">
            <v>0</v>
          </cell>
          <cell r="M2473">
            <v>2003</v>
          </cell>
          <cell r="N2473">
            <v>2019</v>
          </cell>
          <cell r="O2473">
            <v>1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C2473">
            <v>2005</v>
          </cell>
          <cell r="AD2473">
            <v>1</v>
          </cell>
          <cell r="AE2473">
            <v>0</v>
          </cell>
          <cell r="AF2473">
            <v>0.82</v>
          </cell>
        </row>
        <row r="2474">
          <cell r="A2474">
            <v>25</v>
          </cell>
          <cell r="B2474">
            <v>16</v>
          </cell>
          <cell r="C2474">
            <v>6</v>
          </cell>
          <cell r="D2474">
            <v>6</v>
          </cell>
          <cell r="E2474">
            <v>1</v>
          </cell>
          <cell r="F2474">
            <v>0</v>
          </cell>
          <cell r="G2474">
            <v>192.13818181818175</v>
          </cell>
          <cell r="H2474">
            <v>25.846861793058345</v>
          </cell>
          <cell r="I2474">
            <v>1.3717423105582471</v>
          </cell>
          <cell r="J2474">
            <v>0</v>
          </cell>
          <cell r="K2474">
            <v>0</v>
          </cell>
          <cell r="M2474">
            <v>2020</v>
          </cell>
          <cell r="N2474">
            <v>2029</v>
          </cell>
          <cell r="O2474">
            <v>1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C2474">
            <v>2005</v>
          </cell>
          <cell r="AD2474">
            <v>1</v>
          </cell>
          <cell r="AE2474">
            <v>0</v>
          </cell>
          <cell r="AF2474">
            <v>0.82</v>
          </cell>
        </row>
        <row r="2475">
          <cell r="A2475">
            <v>25</v>
          </cell>
          <cell r="B2475">
            <v>17</v>
          </cell>
          <cell r="C2475">
            <v>6</v>
          </cell>
          <cell r="D2475">
            <v>6</v>
          </cell>
          <cell r="E2475">
            <v>1</v>
          </cell>
          <cell r="F2475">
            <v>0</v>
          </cell>
          <cell r="G2475">
            <v>195.29316017316017</v>
          </cell>
          <cell r="H2475">
            <v>25.122226320162898</v>
          </cell>
          <cell r="I2475">
            <v>1.3385842389507552</v>
          </cell>
          <cell r="J2475">
            <v>0</v>
          </cell>
          <cell r="K2475">
            <v>0</v>
          </cell>
          <cell r="M2475">
            <v>2030</v>
          </cell>
          <cell r="N2475">
            <v>2052</v>
          </cell>
          <cell r="O2475">
            <v>1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C2475">
            <v>2005</v>
          </cell>
          <cell r="AD2475">
            <v>1</v>
          </cell>
          <cell r="AE2475">
            <v>0</v>
          </cell>
          <cell r="AF2475">
            <v>0.82</v>
          </cell>
        </row>
        <row r="2476">
          <cell r="A2476">
            <v>25</v>
          </cell>
          <cell r="B2476">
            <v>18</v>
          </cell>
          <cell r="C2476">
            <v>6</v>
          </cell>
          <cell r="D2476">
            <v>6</v>
          </cell>
          <cell r="E2476">
            <v>1</v>
          </cell>
          <cell r="F2476">
            <v>8.6841087750886257E-4</v>
          </cell>
          <cell r="G2476">
            <v>71.2</v>
          </cell>
          <cell r="H2476">
            <v>36.267274458920738</v>
          </cell>
          <cell r="I2476">
            <v>0.88866669837763734</v>
          </cell>
          <cell r="J2476">
            <v>0</v>
          </cell>
          <cell r="K2476">
            <v>0</v>
          </cell>
          <cell r="M2476">
            <v>2003</v>
          </cell>
          <cell r="N2476">
            <v>2011</v>
          </cell>
          <cell r="O2476">
            <v>1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C2476">
            <v>2005</v>
          </cell>
          <cell r="AD2476">
            <v>1</v>
          </cell>
          <cell r="AE2476">
            <v>0</v>
          </cell>
          <cell r="AF2476">
            <v>0.85</v>
          </cell>
        </row>
        <row r="2477">
          <cell r="A2477">
            <v>25</v>
          </cell>
          <cell r="B2477">
            <v>19</v>
          </cell>
          <cell r="C2477">
            <v>6</v>
          </cell>
          <cell r="D2477">
            <v>6</v>
          </cell>
          <cell r="E2477">
            <v>1</v>
          </cell>
          <cell r="F2477">
            <v>0</v>
          </cell>
          <cell r="G2477">
            <v>74.405995000000004</v>
          </cell>
          <cell r="H2477">
            <v>35.488311267501004</v>
          </cell>
          <cell r="I2477">
            <v>0.76303104475159567</v>
          </cell>
          <cell r="J2477">
            <v>0</v>
          </cell>
          <cell r="K2477">
            <v>0</v>
          </cell>
          <cell r="M2477">
            <v>2007</v>
          </cell>
          <cell r="N2477">
            <v>2019</v>
          </cell>
          <cell r="O2477">
            <v>1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C2477">
            <v>2005</v>
          </cell>
          <cell r="AD2477">
            <v>1</v>
          </cell>
          <cell r="AE2477">
            <v>0</v>
          </cell>
          <cell r="AF2477">
            <v>0.85</v>
          </cell>
        </row>
        <row r="2478">
          <cell r="A2478">
            <v>25</v>
          </cell>
          <cell r="B2478">
            <v>20</v>
          </cell>
          <cell r="C2478">
            <v>6</v>
          </cell>
          <cell r="D2478">
            <v>6</v>
          </cell>
          <cell r="E2478">
            <v>1</v>
          </cell>
          <cell r="F2478">
            <v>0</v>
          </cell>
          <cell r="G2478">
            <v>78.331812999999983</v>
          </cell>
          <cell r="H2478">
            <v>34.529354833923151</v>
          </cell>
          <cell r="I2478">
            <v>0.74664261354618167</v>
          </cell>
          <cell r="J2478">
            <v>0</v>
          </cell>
          <cell r="K2478">
            <v>0</v>
          </cell>
          <cell r="M2478">
            <v>2020</v>
          </cell>
          <cell r="N2478">
            <v>2029</v>
          </cell>
          <cell r="O2478">
            <v>1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C2478">
            <v>2005</v>
          </cell>
          <cell r="AD2478">
            <v>1</v>
          </cell>
          <cell r="AE2478">
            <v>0</v>
          </cell>
          <cell r="AF2478">
            <v>0.85</v>
          </cell>
        </row>
        <row r="2479">
          <cell r="A2479">
            <v>25</v>
          </cell>
          <cell r="B2479">
            <v>21</v>
          </cell>
          <cell r="C2479">
            <v>6</v>
          </cell>
          <cell r="D2479">
            <v>6</v>
          </cell>
          <cell r="E2479">
            <v>1</v>
          </cell>
          <cell r="F2479">
            <v>0</v>
          </cell>
          <cell r="G2479">
            <v>79.618049666666678</v>
          </cell>
          <cell r="H2479">
            <v>33.496553074550093</v>
          </cell>
          <cell r="I2479">
            <v>0.72932502507222141</v>
          </cell>
          <cell r="J2479">
            <v>0</v>
          </cell>
          <cell r="K2479">
            <v>0</v>
          </cell>
          <cell r="M2479">
            <v>2030</v>
          </cell>
          <cell r="N2479">
            <v>2052</v>
          </cell>
          <cell r="O2479">
            <v>1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C2479">
            <v>2005</v>
          </cell>
          <cell r="AD2479">
            <v>1</v>
          </cell>
          <cell r="AE2479">
            <v>0</v>
          </cell>
          <cell r="AF2479">
            <v>0.85</v>
          </cell>
        </row>
        <row r="2480">
          <cell r="A2480">
            <v>25</v>
          </cell>
          <cell r="B2480">
            <v>22</v>
          </cell>
          <cell r="C2480">
            <v>6</v>
          </cell>
          <cell r="D2480">
            <v>6</v>
          </cell>
          <cell r="E2480">
            <v>1</v>
          </cell>
          <cell r="F2480">
            <v>0</v>
          </cell>
          <cell r="G2480">
            <v>15.054945054945055</v>
          </cell>
          <cell r="H2480">
            <v>509.766874839151</v>
          </cell>
          <cell r="I2480">
            <v>27.523251886627747</v>
          </cell>
          <cell r="J2480">
            <v>0</v>
          </cell>
          <cell r="K2480">
            <v>0</v>
          </cell>
          <cell r="M2480">
            <v>2003</v>
          </cell>
          <cell r="N2480">
            <v>2006</v>
          </cell>
          <cell r="O2480">
            <v>1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C2480">
            <v>2005</v>
          </cell>
          <cell r="AD2480">
            <v>1</v>
          </cell>
          <cell r="AE2480">
            <v>0</v>
          </cell>
          <cell r="AF2480">
            <v>0.92</v>
          </cell>
        </row>
        <row r="2481">
          <cell r="A2481">
            <v>25</v>
          </cell>
          <cell r="B2481">
            <v>23</v>
          </cell>
          <cell r="C2481">
            <v>6</v>
          </cell>
          <cell r="D2481">
            <v>6</v>
          </cell>
          <cell r="E2481">
            <v>1</v>
          </cell>
          <cell r="F2481">
            <v>0</v>
          </cell>
          <cell r="G2481">
            <v>63</v>
          </cell>
          <cell r="H2481">
            <v>321.89335003844536</v>
          </cell>
          <cell r="I2481">
            <v>42.001696420220298</v>
          </cell>
          <cell r="J2481">
            <v>0</v>
          </cell>
          <cell r="K2481">
            <v>0</v>
          </cell>
          <cell r="M2481">
            <v>2007</v>
          </cell>
          <cell r="N2481">
            <v>2011</v>
          </cell>
          <cell r="O2481">
            <v>1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C2481">
            <v>2005</v>
          </cell>
          <cell r="AD2481">
            <v>1</v>
          </cell>
          <cell r="AE2481">
            <v>0</v>
          </cell>
          <cell r="AF2481">
            <v>0.7</v>
          </cell>
        </row>
        <row r="2482">
          <cell r="A2482">
            <v>25</v>
          </cell>
          <cell r="B2482">
            <v>24</v>
          </cell>
          <cell r="C2482">
            <v>6</v>
          </cell>
          <cell r="D2482">
            <v>6</v>
          </cell>
          <cell r="E2482">
            <v>1</v>
          </cell>
          <cell r="F2482">
            <v>0</v>
          </cell>
          <cell r="G2482">
            <v>91</v>
          </cell>
          <cell r="H2482">
            <v>124.59586655749499</v>
          </cell>
          <cell r="I2482">
            <v>7.6865611655615886</v>
          </cell>
          <cell r="J2482">
            <v>0</v>
          </cell>
          <cell r="K2482">
            <v>0</v>
          </cell>
          <cell r="M2482">
            <v>2011</v>
          </cell>
          <cell r="N2482">
            <v>2019</v>
          </cell>
          <cell r="O2482">
            <v>1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C2482">
            <v>2005</v>
          </cell>
          <cell r="AD2482">
            <v>1</v>
          </cell>
          <cell r="AE2482">
            <v>0</v>
          </cell>
          <cell r="AF2482">
            <v>0.8</v>
          </cell>
        </row>
        <row r="2483">
          <cell r="A2483">
            <v>25</v>
          </cell>
          <cell r="B2483">
            <v>25</v>
          </cell>
          <cell r="C2483">
            <v>6</v>
          </cell>
          <cell r="D2483">
            <v>6</v>
          </cell>
          <cell r="E2483">
            <v>1</v>
          </cell>
          <cell r="F2483">
            <v>0</v>
          </cell>
          <cell r="G2483">
            <v>170</v>
          </cell>
          <cell r="H2483">
            <v>31.628465964377018</v>
          </cell>
          <cell r="I2483">
            <v>0.94442754506631377</v>
          </cell>
          <cell r="J2483">
            <v>0</v>
          </cell>
          <cell r="K2483">
            <v>3.1628465964377019</v>
          </cell>
          <cell r="M2483">
            <v>2020</v>
          </cell>
          <cell r="N2483">
            <v>2029</v>
          </cell>
          <cell r="O2483">
            <v>1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C2483">
            <v>2005</v>
          </cell>
          <cell r="AD2483">
            <v>1</v>
          </cell>
          <cell r="AE2483">
            <v>0</v>
          </cell>
          <cell r="AF2483">
            <v>0.85</v>
          </cell>
        </row>
        <row r="2484">
          <cell r="A2484">
            <v>25</v>
          </cell>
          <cell r="B2484">
            <v>27</v>
          </cell>
          <cell r="C2484">
            <v>6</v>
          </cell>
          <cell r="D2484">
            <v>6</v>
          </cell>
          <cell r="E2484">
            <v>1</v>
          </cell>
          <cell r="F2484">
            <v>0</v>
          </cell>
          <cell r="G2484">
            <v>170</v>
          </cell>
          <cell r="H2484">
            <v>31.628465964377018</v>
          </cell>
          <cell r="I2484">
            <v>0.94442754506631377</v>
          </cell>
          <cell r="J2484">
            <v>0</v>
          </cell>
          <cell r="K2484">
            <v>4.7442698946565525</v>
          </cell>
          <cell r="M2484">
            <v>2022</v>
          </cell>
          <cell r="N2484">
            <v>2029</v>
          </cell>
          <cell r="O2484">
            <v>1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C2484">
            <v>2005</v>
          </cell>
          <cell r="AD2484">
            <v>1</v>
          </cell>
          <cell r="AE2484">
            <v>0</v>
          </cell>
          <cell r="AF2484">
            <v>0.85</v>
          </cell>
        </row>
        <row r="2485">
          <cell r="A2485">
            <v>25</v>
          </cell>
          <cell r="B2485">
            <v>26</v>
          </cell>
          <cell r="C2485">
            <v>6</v>
          </cell>
          <cell r="D2485">
            <v>6</v>
          </cell>
          <cell r="E2485">
            <v>1</v>
          </cell>
          <cell r="F2485">
            <v>0</v>
          </cell>
          <cell r="G2485">
            <v>202</v>
          </cell>
          <cell r="H2485">
            <v>24.397668140467836</v>
          </cell>
          <cell r="I2485">
            <v>0.6189452323527489</v>
          </cell>
          <cell r="J2485">
            <v>0</v>
          </cell>
          <cell r="K2485">
            <v>3.6596502210701751</v>
          </cell>
          <cell r="M2485">
            <v>2030</v>
          </cell>
          <cell r="N2485">
            <v>2052</v>
          </cell>
          <cell r="O2485">
            <v>1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C2485">
            <v>2005</v>
          </cell>
          <cell r="AD2485">
            <v>1</v>
          </cell>
          <cell r="AE2485">
            <v>0</v>
          </cell>
          <cell r="AF2485">
            <v>0.85</v>
          </cell>
        </row>
        <row r="2486">
          <cell r="A2486">
            <v>26</v>
          </cell>
          <cell r="B2486">
            <v>1</v>
          </cell>
          <cell r="C2486">
            <v>6</v>
          </cell>
          <cell r="D2486">
            <v>6</v>
          </cell>
          <cell r="E2486">
            <v>1</v>
          </cell>
          <cell r="F2486">
            <v>8.2041378069473894E-3</v>
          </cell>
          <cell r="G2486">
            <v>64.599999999999994</v>
          </cell>
          <cell r="H2486">
            <v>10.768508911922947</v>
          </cell>
          <cell r="I2486">
            <v>0.76262839250749126</v>
          </cell>
          <cell r="J2486">
            <v>0</v>
          </cell>
          <cell r="K2486">
            <v>0</v>
          </cell>
          <cell r="M2486">
            <v>2003</v>
          </cell>
          <cell r="N2486">
            <v>2005</v>
          </cell>
          <cell r="O2486">
            <v>1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C2486">
            <v>2005</v>
          </cell>
          <cell r="AD2486">
            <v>1</v>
          </cell>
          <cell r="AE2486">
            <v>0</v>
          </cell>
          <cell r="AF2486">
            <v>0.7</v>
          </cell>
        </row>
        <row r="2487">
          <cell r="A2487">
            <v>26</v>
          </cell>
          <cell r="B2487">
            <v>2</v>
          </cell>
          <cell r="C2487">
            <v>6</v>
          </cell>
          <cell r="D2487">
            <v>6</v>
          </cell>
          <cell r="E2487">
            <v>1</v>
          </cell>
          <cell r="F2487">
            <v>8.3226108201169373E-3</v>
          </cell>
          <cell r="G2487">
            <v>59.9</v>
          </cell>
          <cell r="H2487">
            <v>13.984619853431363</v>
          </cell>
          <cell r="I2487">
            <v>0.85290975589273033</v>
          </cell>
          <cell r="J2487">
            <v>0</v>
          </cell>
          <cell r="K2487">
            <v>0</v>
          </cell>
          <cell r="M2487">
            <v>2003</v>
          </cell>
          <cell r="N2487">
            <v>2009</v>
          </cell>
          <cell r="O2487">
            <v>1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C2487">
            <v>2005</v>
          </cell>
          <cell r="AD2487">
            <v>1</v>
          </cell>
          <cell r="AE2487">
            <v>0</v>
          </cell>
          <cell r="AF2487">
            <v>0.62</v>
          </cell>
        </row>
        <row r="2488">
          <cell r="A2488">
            <v>26</v>
          </cell>
          <cell r="B2488">
            <v>3</v>
          </cell>
          <cell r="C2488">
            <v>6</v>
          </cell>
          <cell r="D2488">
            <v>6</v>
          </cell>
          <cell r="E2488">
            <v>1</v>
          </cell>
          <cell r="F2488">
            <v>9.5302565382622585E-3</v>
          </cell>
          <cell r="G2488">
            <v>73.5</v>
          </cell>
          <cell r="H2488">
            <v>13.111528865443415</v>
          </cell>
          <cell r="I2488">
            <v>0.73486159902435544</v>
          </cell>
          <cell r="J2488">
            <v>0</v>
          </cell>
          <cell r="K2488">
            <v>0</v>
          </cell>
          <cell r="M2488">
            <v>2003</v>
          </cell>
          <cell r="N2488">
            <v>2012</v>
          </cell>
          <cell r="O2488">
            <v>1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C2488">
            <v>2005</v>
          </cell>
          <cell r="AD2488">
            <v>1</v>
          </cell>
          <cell r="AE2488">
            <v>0</v>
          </cell>
          <cell r="AF2488">
            <v>0.75</v>
          </cell>
        </row>
        <row r="2489">
          <cell r="A2489">
            <v>26</v>
          </cell>
          <cell r="B2489">
            <v>4</v>
          </cell>
          <cell r="C2489">
            <v>6</v>
          </cell>
          <cell r="D2489">
            <v>6</v>
          </cell>
          <cell r="E2489">
            <v>1</v>
          </cell>
          <cell r="F2489">
            <v>1.1779314851553677E-2</v>
          </cell>
          <cell r="G2489">
            <v>83.1</v>
          </cell>
          <cell r="H2489">
            <v>13.887761511437242</v>
          </cell>
          <cell r="I2489">
            <v>0.76824555652708382</v>
          </cell>
          <cell r="J2489">
            <v>0</v>
          </cell>
          <cell r="K2489">
            <v>0</v>
          </cell>
          <cell r="M2489">
            <v>2003</v>
          </cell>
          <cell r="N2489">
            <v>2050</v>
          </cell>
          <cell r="O2489">
            <v>1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C2489">
            <v>2005</v>
          </cell>
          <cell r="AD2489">
            <v>1</v>
          </cell>
          <cell r="AE2489">
            <v>0</v>
          </cell>
          <cell r="AF2489">
            <v>0.85</v>
          </cell>
        </row>
        <row r="2490">
          <cell r="A2490">
            <v>26</v>
          </cell>
          <cell r="B2490">
            <v>5</v>
          </cell>
          <cell r="C2490">
            <v>6</v>
          </cell>
          <cell r="D2490">
            <v>6</v>
          </cell>
          <cell r="E2490">
            <v>1</v>
          </cell>
          <cell r="F2490">
            <v>0</v>
          </cell>
          <cell r="G2490">
            <v>73.910953220338982</v>
          </cell>
          <cell r="H2490">
            <v>12.813298094832295</v>
          </cell>
          <cell r="I2490">
            <v>0.64224841199281879</v>
          </cell>
          <cell r="J2490">
            <v>0</v>
          </cell>
          <cell r="K2490">
            <v>0</v>
          </cell>
          <cell r="M2490">
            <v>2011</v>
          </cell>
          <cell r="N2490">
            <v>2019</v>
          </cell>
          <cell r="O2490">
            <v>1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C2490">
            <v>2005</v>
          </cell>
          <cell r="AD2490">
            <v>1</v>
          </cell>
          <cell r="AE2490">
            <v>0</v>
          </cell>
          <cell r="AF2490">
            <v>0.75</v>
          </cell>
        </row>
        <row r="2491">
          <cell r="A2491">
            <v>26</v>
          </cell>
          <cell r="B2491">
            <v>6</v>
          </cell>
          <cell r="C2491">
            <v>6</v>
          </cell>
          <cell r="D2491">
            <v>6</v>
          </cell>
          <cell r="E2491">
            <v>1</v>
          </cell>
          <cell r="F2491">
            <v>0</v>
          </cell>
          <cell r="G2491">
            <v>79.314304000000007</v>
          </cell>
          <cell r="H2491">
            <v>12.540585485874045</v>
          </cell>
          <cell r="I2491">
            <v>0.65043008288380477</v>
          </cell>
          <cell r="J2491">
            <v>0</v>
          </cell>
          <cell r="K2491">
            <v>0</v>
          </cell>
          <cell r="M2491">
            <v>2020</v>
          </cell>
          <cell r="N2491">
            <v>2029</v>
          </cell>
          <cell r="O2491">
            <v>1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C2491">
            <v>2005</v>
          </cell>
          <cell r="AD2491">
            <v>1</v>
          </cell>
          <cell r="AE2491">
            <v>0</v>
          </cell>
          <cell r="AF2491">
            <v>0.82</v>
          </cell>
        </row>
        <row r="2492">
          <cell r="A2492">
            <v>26</v>
          </cell>
          <cell r="B2492">
            <v>7</v>
          </cell>
          <cell r="C2492">
            <v>6</v>
          </cell>
          <cell r="D2492">
            <v>6</v>
          </cell>
          <cell r="E2492">
            <v>1</v>
          </cell>
          <cell r="F2492">
            <v>0</v>
          </cell>
          <cell r="G2492">
            <v>79.314304000000007</v>
          </cell>
          <cell r="H2492">
            <v>12.428449504981327</v>
          </cell>
          <cell r="I2492">
            <v>0.64387608062378132</v>
          </cell>
          <cell r="J2492">
            <v>0</v>
          </cell>
          <cell r="K2492">
            <v>0</v>
          </cell>
          <cell r="M2492">
            <v>2030</v>
          </cell>
          <cell r="N2492">
            <v>2052</v>
          </cell>
          <cell r="O2492">
            <v>1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C2492">
            <v>2005</v>
          </cell>
          <cell r="AD2492">
            <v>1</v>
          </cell>
          <cell r="AE2492">
            <v>0</v>
          </cell>
          <cell r="AF2492">
            <v>0.82</v>
          </cell>
        </row>
        <row r="2493">
          <cell r="A2493">
            <v>26</v>
          </cell>
          <cell r="B2493">
            <v>8</v>
          </cell>
          <cell r="C2493">
            <v>6</v>
          </cell>
          <cell r="D2493">
            <v>6</v>
          </cell>
          <cell r="E2493">
            <v>1</v>
          </cell>
          <cell r="F2493">
            <v>0</v>
          </cell>
          <cell r="G2493">
            <v>69.599999999999994</v>
          </cell>
          <cell r="H2493">
            <v>14.735759576800188</v>
          </cell>
          <cell r="I2493">
            <v>0.56394435718973646</v>
          </cell>
          <cell r="J2493">
            <v>0</v>
          </cell>
          <cell r="K2493">
            <v>0</v>
          </cell>
          <cell r="M2493">
            <v>2003</v>
          </cell>
          <cell r="N2493">
            <v>2012</v>
          </cell>
          <cell r="O2493">
            <v>1</v>
          </cell>
          <cell r="Q2493">
            <v>0</v>
          </cell>
          <cell r="R2493">
            <v>0</v>
          </cell>
          <cell r="S2493">
            <v>0</v>
          </cell>
          <cell r="T2493">
            <v>0</v>
          </cell>
          <cell r="U2493">
            <v>0</v>
          </cell>
          <cell r="V2493">
            <v>0</v>
          </cell>
          <cell r="W2493">
            <v>0</v>
          </cell>
          <cell r="X2493">
            <v>0</v>
          </cell>
          <cell r="Y2493">
            <v>0</v>
          </cell>
          <cell r="Z2493">
            <v>0</v>
          </cell>
          <cell r="AA2493">
            <v>0</v>
          </cell>
          <cell r="AC2493">
            <v>2005</v>
          </cell>
          <cell r="AD2493">
            <v>1</v>
          </cell>
          <cell r="AE2493">
            <v>0</v>
          </cell>
          <cell r="AF2493">
            <v>0.78</v>
          </cell>
        </row>
        <row r="2494">
          <cell r="A2494">
            <v>26</v>
          </cell>
          <cell r="B2494">
            <v>9</v>
          </cell>
          <cell r="C2494">
            <v>6</v>
          </cell>
          <cell r="D2494">
            <v>6</v>
          </cell>
          <cell r="E2494">
            <v>1</v>
          </cell>
          <cell r="F2494">
            <v>0</v>
          </cell>
          <cell r="G2494">
            <v>70.254995348837213</v>
          </cell>
          <cell r="H2494">
            <v>14.498514278793014</v>
          </cell>
          <cell r="I2494">
            <v>0.48101209350691232</v>
          </cell>
          <cell r="J2494">
            <v>0</v>
          </cell>
          <cell r="K2494">
            <v>0</v>
          </cell>
          <cell r="M2494">
            <v>2007</v>
          </cell>
          <cell r="N2494">
            <v>2012</v>
          </cell>
          <cell r="O2494">
            <v>1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0</v>
          </cell>
          <cell r="Y2494">
            <v>0</v>
          </cell>
          <cell r="Z2494">
            <v>0</v>
          </cell>
          <cell r="AA2494">
            <v>0</v>
          </cell>
          <cell r="AC2494">
            <v>2005</v>
          </cell>
          <cell r="AD2494">
            <v>1</v>
          </cell>
          <cell r="AE2494">
            <v>0</v>
          </cell>
          <cell r="AF2494">
            <v>0.78</v>
          </cell>
        </row>
        <row r="2495">
          <cell r="A2495">
            <v>26</v>
          </cell>
          <cell r="B2495">
            <v>10</v>
          </cell>
          <cell r="C2495">
            <v>6</v>
          </cell>
          <cell r="D2495">
            <v>6</v>
          </cell>
          <cell r="E2495">
            <v>1</v>
          </cell>
          <cell r="F2495">
            <v>0</v>
          </cell>
          <cell r="G2495">
            <v>71.308820279069764</v>
          </cell>
          <cell r="H2495">
            <v>13.985780932059672</v>
          </cell>
          <cell r="I2495">
            <v>0.46609915183236572</v>
          </cell>
          <cell r="J2495">
            <v>0</v>
          </cell>
          <cell r="K2495">
            <v>0</v>
          </cell>
          <cell r="M2495">
            <v>2013</v>
          </cell>
          <cell r="N2495">
            <v>2029</v>
          </cell>
          <cell r="O2495">
            <v>1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C2495">
            <v>2005</v>
          </cell>
          <cell r="AD2495">
            <v>1</v>
          </cell>
          <cell r="AE2495">
            <v>0</v>
          </cell>
          <cell r="AF2495">
            <v>0.78</v>
          </cell>
        </row>
        <row r="2496">
          <cell r="A2496">
            <v>26</v>
          </cell>
          <cell r="B2496">
            <v>11</v>
          </cell>
          <cell r="C2496">
            <v>6</v>
          </cell>
          <cell r="D2496">
            <v>6</v>
          </cell>
          <cell r="E2496">
            <v>1</v>
          </cell>
          <cell r="F2496">
            <v>0</v>
          </cell>
          <cell r="G2496">
            <v>72.47973686821706</v>
          </cell>
          <cell r="H2496">
            <v>13.759839398423811</v>
          </cell>
          <cell r="I2496">
            <v>0.45965488856231362</v>
          </cell>
          <cell r="J2496">
            <v>0</v>
          </cell>
          <cell r="K2496">
            <v>0</v>
          </cell>
          <cell r="M2496">
            <v>2030</v>
          </cell>
          <cell r="N2496">
            <v>2052</v>
          </cell>
          <cell r="O2496">
            <v>1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C2496">
            <v>2005</v>
          </cell>
          <cell r="AD2496">
            <v>1</v>
          </cell>
          <cell r="AE2496">
            <v>0</v>
          </cell>
          <cell r="AF2496">
            <v>0.78</v>
          </cell>
        </row>
        <row r="2497">
          <cell r="A2497">
            <v>26</v>
          </cell>
          <cell r="B2497">
            <v>12</v>
          </cell>
          <cell r="C2497">
            <v>6</v>
          </cell>
          <cell r="D2497">
            <v>6</v>
          </cell>
          <cell r="E2497">
            <v>1</v>
          </cell>
          <cell r="F2497">
            <v>0</v>
          </cell>
          <cell r="G2497">
            <v>15.054945054945055</v>
          </cell>
          <cell r="H2497">
            <v>509.766874839151</v>
          </cell>
          <cell r="I2497">
            <v>27.523251886627747</v>
          </cell>
          <cell r="J2497">
            <v>0</v>
          </cell>
          <cell r="K2497">
            <v>0</v>
          </cell>
          <cell r="M2497">
            <v>2003</v>
          </cell>
          <cell r="N2497">
            <v>2006</v>
          </cell>
          <cell r="O2497">
            <v>1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C2497">
            <v>2005</v>
          </cell>
          <cell r="AD2497">
            <v>1</v>
          </cell>
          <cell r="AE2497">
            <v>0</v>
          </cell>
          <cell r="AF2497">
            <v>0.92</v>
          </cell>
        </row>
        <row r="2498">
          <cell r="A2498">
            <v>26</v>
          </cell>
          <cell r="B2498">
            <v>13</v>
          </cell>
          <cell r="C2498">
            <v>6</v>
          </cell>
          <cell r="D2498">
            <v>6</v>
          </cell>
          <cell r="E2498">
            <v>1</v>
          </cell>
          <cell r="F2498">
            <v>0</v>
          </cell>
          <cell r="G2498">
            <v>63</v>
          </cell>
          <cell r="H2498">
            <v>321.89335003844536</v>
          </cell>
          <cell r="I2498">
            <v>42.001696420220298</v>
          </cell>
          <cell r="J2498">
            <v>0</v>
          </cell>
          <cell r="K2498">
            <v>0</v>
          </cell>
          <cell r="M2498">
            <v>2007</v>
          </cell>
          <cell r="N2498">
            <v>2011</v>
          </cell>
          <cell r="O2498">
            <v>1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C2498">
            <v>2005</v>
          </cell>
          <cell r="AD2498">
            <v>1</v>
          </cell>
          <cell r="AE2498">
            <v>0</v>
          </cell>
          <cell r="AF2498">
            <v>0.7</v>
          </cell>
        </row>
        <row r="2499">
          <cell r="A2499">
            <v>26</v>
          </cell>
          <cell r="B2499">
            <v>14</v>
          </cell>
          <cell r="C2499">
            <v>6</v>
          </cell>
          <cell r="D2499">
            <v>6</v>
          </cell>
          <cell r="E2499">
            <v>1</v>
          </cell>
          <cell r="F2499">
            <v>0</v>
          </cell>
          <cell r="G2499">
            <v>91</v>
          </cell>
          <cell r="H2499">
            <v>124.59586655749499</v>
          </cell>
          <cell r="I2499">
            <v>7.6865611655615886</v>
          </cell>
          <cell r="J2499">
            <v>0</v>
          </cell>
          <cell r="K2499">
            <v>0</v>
          </cell>
          <cell r="M2499">
            <v>2011</v>
          </cell>
          <cell r="N2499">
            <v>2019</v>
          </cell>
          <cell r="O2499">
            <v>1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C2499">
            <v>2005</v>
          </cell>
          <cell r="AD2499">
            <v>1</v>
          </cell>
          <cell r="AE2499">
            <v>0</v>
          </cell>
          <cell r="AF2499">
            <v>0.8</v>
          </cell>
        </row>
        <row r="2500">
          <cell r="A2500">
            <v>26</v>
          </cell>
          <cell r="B2500">
            <v>15</v>
          </cell>
          <cell r="C2500">
            <v>6</v>
          </cell>
          <cell r="D2500">
            <v>6</v>
          </cell>
          <cell r="E2500">
            <v>1</v>
          </cell>
          <cell r="F2500">
            <v>0</v>
          </cell>
          <cell r="G2500">
            <v>170</v>
          </cell>
          <cell r="H2500">
            <v>31.628465964377018</v>
          </cell>
          <cell r="I2500">
            <v>0.94442754506631377</v>
          </cell>
          <cell r="J2500">
            <v>0</v>
          </cell>
          <cell r="K2500">
            <v>3.1628465964377019</v>
          </cell>
          <cell r="M2500">
            <v>2020</v>
          </cell>
          <cell r="N2500">
            <v>2029</v>
          </cell>
          <cell r="O2500">
            <v>1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C2500">
            <v>2005</v>
          </cell>
          <cell r="AD2500">
            <v>1</v>
          </cell>
          <cell r="AE2500">
            <v>0</v>
          </cell>
          <cell r="AF2500">
            <v>0.85</v>
          </cell>
        </row>
        <row r="2501">
          <cell r="A2501">
            <v>26</v>
          </cell>
          <cell r="B2501">
            <v>17</v>
          </cell>
          <cell r="C2501">
            <v>6</v>
          </cell>
          <cell r="D2501">
            <v>6</v>
          </cell>
          <cell r="E2501">
            <v>1</v>
          </cell>
          <cell r="F2501">
            <v>0</v>
          </cell>
          <cell r="G2501">
            <v>170</v>
          </cell>
          <cell r="H2501">
            <v>31.628465964377018</v>
          </cell>
          <cell r="I2501">
            <v>0.94442754506631377</v>
          </cell>
          <cell r="J2501">
            <v>0</v>
          </cell>
          <cell r="K2501">
            <v>4.7442698946565525</v>
          </cell>
          <cell r="M2501">
            <v>2022</v>
          </cell>
          <cell r="N2501">
            <v>2029</v>
          </cell>
          <cell r="O2501">
            <v>1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C2501">
            <v>2005</v>
          </cell>
          <cell r="AD2501">
            <v>1</v>
          </cell>
          <cell r="AE2501">
            <v>0</v>
          </cell>
          <cell r="AF2501">
            <v>0.85</v>
          </cell>
        </row>
        <row r="2502">
          <cell r="A2502">
            <v>26</v>
          </cell>
          <cell r="B2502">
            <v>16</v>
          </cell>
          <cell r="C2502">
            <v>6</v>
          </cell>
          <cell r="D2502">
            <v>6</v>
          </cell>
          <cell r="E2502">
            <v>1</v>
          </cell>
          <cell r="F2502">
            <v>0</v>
          </cell>
          <cell r="G2502">
            <v>202</v>
          </cell>
          <cell r="H2502">
            <v>24.397668140467836</v>
          </cell>
          <cell r="I2502">
            <v>0.6189452323527489</v>
          </cell>
          <cell r="J2502">
            <v>0</v>
          </cell>
          <cell r="K2502">
            <v>3.6596502210701751</v>
          </cell>
          <cell r="M2502">
            <v>2030</v>
          </cell>
          <cell r="N2502">
            <v>2052</v>
          </cell>
          <cell r="O2502">
            <v>1</v>
          </cell>
          <cell r="Q2502">
            <v>0</v>
          </cell>
          <cell r="R2502">
            <v>0</v>
          </cell>
          <cell r="S2502">
            <v>0</v>
          </cell>
          <cell r="T2502">
            <v>0</v>
          </cell>
          <cell r="U2502">
            <v>0</v>
          </cell>
          <cell r="V2502">
            <v>0</v>
          </cell>
          <cell r="W2502">
            <v>0</v>
          </cell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C2502">
            <v>2005</v>
          </cell>
          <cell r="AD2502">
            <v>1</v>
          </cell>
          <cell r="AE2502">
            <v>0</v>
          </cell>
          <cell r="AF2502">
            <v>0.85</v>
          </cell>
        </row>
        <row r="2503">
          <cell r="A2503">
            <v>27</v>
          </cell>
          <cell r="B2503">
            <v>1</v>
          </cell>
          <cell r="C2503">
            <v>6</v>
          </cell>
          <cell r="D2503">
            <v>6</v>
          </cell>
          <cell r="E2503">
            <v>1</v>
          </cell>
          <cell r="F2503">
            <v>2.9607802060171232E-3</v>
          </cell>
          <cell r="G2503">
            <v>24.9</v>
          </cell>
          <cell r="H2503">
            <v>65.623659471848953</v>
          </cell>
          <cell r="I2503">
            <v>1.1277504944989922</v>
          </cell>
          <cell r="J2503">
            <v>0</v>
          </cell>
          <cell r="K2503">
            <v>0</v>
          </cell>
          <cell r="M2503">
            <v>2003</v>
          </cell>
          <cell r="N2503">
            <v>2008</v>
          </cell>
          <cell r="O2503">
            <v>1</v>
          </cell>
          <cell r="Q2503">
            <v>0</v>
          </cell>
          <cell r="R2503">
            <v>0</v>
          </cell>
          <cell r="S2503">
            <v>0</v>
          </cell>
          <cell r="T2503">
            <v>0</v>
          </cell>
          <cell r="U2503">
            <v>0</v>
          </cell>
          <cell r="V2503">
            <v>0</v>
          </cell>
          <cell r="W2503">
            <v>0</v>
          </cell>
          <cell r="X2503">
            <v>0</v>
          </cell>
          <cell r="Y2503">
            <v>0</v>
          </cell>
          <cell r="Z2503">
            <v>0</v>
          </cell>
          <cell r="AA2503">
            <v>0</v>
          </cell>
          <cell r="AC2503">
            <v>2005</v>
          </cell>
          <cell r="AD2503">
            <v>1</v>
          </cell>
          <cell r="AE2503">
            <v>0</v>
          </cell>
          <cell r="AF2503">
            <v>0.15</v>
          </cell>
        </row>
        <row r="2504">
          <cell r="A2504">
            <v>27</v>
          </cell>
          <cell r="B2504">
            <v>2</v>
          </cell>
          <cell r="C2504">
            <v>6</v>
          </cell>
          <cell r="D2504">
            <v>6</v>
          </cell>
          <cell r="E2504">
            <v>1</v>
          </cell>
          <cell r="F2504">
            <v>6.4909153185414284E-3</v>
          </cell>
          <cell r="G2504">
            <v>31.8</v>
          </cell>
          <cell r="H2504">
            <v>49.284085699355117</v>
          </cell>
          <cell r="I2504">
            <v>1.7800325016548759</v>
          </cell>
          <cell r="J2504">
            <v>0</v>
          </cell>
          <cell r="K2504">
            <v>0</v>
          </cell>
          <cell r="M2504">
            <v>2003</v>
          </cell>
          <cell r="N2504">
            <v>2016</v>
          </cell>
          <cell r="O2504">
            <v>1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C2504">
            <v>2005</v>
          </cell>
          <cell r="AD2504">
            <v>1</v>
          </cell>
          <cell r="AE2504">
            <v>0</v>
          </cell>
          <cell r="AF2504">
            <v>0.65</v>
          </cell>
        </row>
        <row r="2505">
          <cell r="A2505">
            <v>27</v>
          </cell>
          <cell r="B2505">
            <v>3</v>
          </cell>
          <cell r="C2505">
            <v>6</v>
          </cell>
          <cell r="D2505">
            <v>6</v>
          </cell>
          <cell r="E2505">
            <v>1</v>
          </cell>
          <cell r="F2505">
            <v>0</v>
          </cell>
          <cell r="G2505">
            <v>34.012293333333332</v>
          </cell>
          <cell r="H2505">
            <v>111.15423165455991</v>
          </cell>
          <cell r="I2505">
            <v>2.8835593985093739</v>
          </cell>
          <cell r="J2505">
            <v>0</v>
          </cell>
          <cell r="K2505">
            <v>0</v>
          </cell>
          <cell r="M2505">
            <v>2007</v>
          </cell>
          <cell r="N2505">
            <v>2016</v>
          </cell>
          <cell r="O2505">
            <v>1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C2505">
            <v>2005</v>
          </cell>
          <cell r="AD2505">
            <v>1</v>
          </cell>
          <cell r="AE2505">
            <v>0</v>
          </cell>
          <cell r="AF2505">
            <v>0.66900000000000004</v>
          </cell>
        </row>
        <row r="2506">
          <cell r="A2506">
            <v>27</v>
          </cell>
          <cell r="B2506">
            <v>4</v>
          </cell>
          <cell r="C2506">
            <v>6</v>
          </cell>
          <cell r="D2506">
            <v>6</v>
          </cell>
          <cell r="E2506">
            <v>1</v>
          </cell>
          <cell r="F2506">
            <v>0</v>
          </cell>
          <cell r="G2506">
            <v>51.223333333333322</v>
          </cell>
          <cell r="H2506">
            <v>87.066855239390549</v>
          </cell>
          <cell r="I2506">
            <v>1.8620595615647806</v>
          </cell>
          <cell r="J2506">
            <v>0</v>
          </cell>
          <cell r="K2506">
            <v>0</v>
          </cell>
          <cell r="M2506">
            <v>2011</v>
          </cell>
          <cell r="N2506">
            <v>2052</v>
          </cell>
          <cell r="O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C2506">
            <v>2005</v>
          </cell>
          <cell r="AD2506">
            <v>1</v>
          </cell>
          <cell r="AE2506">
            <v>0</v>
          </cell>
          <cell r="AF2506">
            <v>0.68600000000000005</v>
          </cell>
        </row>
        <row r="2507">
          <cell r="A2507">
            <v>27</v>
          </cell>
          <cell r="B2507">
            <v>5</v>
          </cell>
          <cell r="C2507">
            <v>6</v>
          </cell>
          <cell r="D2507">
            <v>6</v>
          </cell>
          <cell r="E2507">
            <v>1</v>
          </cell>
          <cell r="F2507">
            <v>0</v>
          </cell>
          <cell r="G2507">
            <v>52.760033333333325</v>
          </cell>
          <cell r="H2507">
            <v>83.930391471645976</v>
          </cell>
          <cell r="I2507">
            <v>1.7473537243607391</v>
          </cell>
          <cell r="J2507">
            <v>0</v>
          </cell>
          <cell r="K2507">
            <v>0</v>
          </cell>
          <cell r="M2507">
            <v>2017</v>
          </cell>
          <cell r="N2507">
            <v>2052</v>
          </cell>
          <cell r="O2507">
            <v>1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C2507">
            <v>2005</v>
          </cell>
          <cell r="AD2507">
            <v>1</v>
          </cell>
          <cell r="AE2507">
            <v>0</v>
          </cell>
          <cell r="AF2507">
            <v>0.68600000000000005</v>
          </cell>
        </row>
        <row r="2508">
          <cell r="A2508">
            <v>27</v>
          </cell>
          <cell r="B2508">
            <v>6</v>
          </cell>
          <cell r="C2508">
            <v>6</v>
          </cell>
          <cell r="D2508">
            <v>6</v>
          </cell>
          <cell r="E2508">
            <v>1</v>
          </cell>
          <cell r="F2508">
            <v>0</v>
          </cell>
          <cell r="G2508">
            <v>54.467477777777766</v>
          </cell>
          <cell r="H2508">
            <v>80.652999864807356</v>
          </cell>
          <cell r="I2508">
            <v>1.6313703817438956</v>
          </cell>
          <cell r="J2508">
            <v>0</v>
          </cell>
          <cell r="K2508">
            <v>0</v>
          </cell>
          <cell r="M2508">
            <v>2030</v>
          </cell>
          <cell r="N2508">
            <v>2052</v>
          </cell>
          <cell r="O2508">
            <v>1</v>
          </cell>
          <cell r="Q2508">
            <v>0</v>
          </cell>
          <cell r="R2508">
            <v>0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C2508">
            <v>2005</v>
          </cell>
          <cell r="AD2508">
            <v>1</v>
          </cell>
          <cell r="AE2508">
            <v>0</v>
          </cell>
          <cell r="AF2508">
            <v>0.68600000000000005</v>
          </cell>
        </row>
        <row r="2509">
          <cell r="A2509">
            <v>27</v>
          </cell>
          <cell r="B2509">
            <v>7</v>
          </cell>
          <cell r="C2509">
            <v>6</v>
          </cell>
          <cell r="D2509">
            <v>6</v>
          </cell>
          <cell r="E2509">
            <v>1</v>
          </cell>
          <cell r="F2509">
            <v>2.0163818736425557E-3</v>
          </cell>
          <cell r="G2509">
            <v>44.4</v>
          </cell>
          <cell r="H2509">
            <v>78.251651472240624</v>
          </cell>
          <cell r="I2509">
            <v>1.4699249951548816</v>
          </cell>
          <cell r="J2509">
            <v>0</v>
          </cell>
          <cell r="K2509">
            <v>0</v>
          </cell>
          <cell r="M2509">
            <v>2003</v>
          </cell>
          <cell r="N2509">
            <v>2052</v>
          </cell>
          <cell r="O2509">
            <v>1</v>
          </cell>
          <cell r="Q2509">
            <v>0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C2509">
            <v>2005</v>
          </cell>
          <cell r="AD2509">
            <v>1</v>
          </cell>
          <cell r="AE2509">
            <v>0</v>
          </cell>
          <cell r="AF2509">
            <v>0.22</v>
          </cell>
        </row>
        <row r="2510">
          <cell r="A2510">
            <v>27</v>
          </cell>
          <cell r="B2510">
            <v>8</v>
          </cell>
          <cell r="C2510">
            <v>6</v>
          </cell>
          <cell r="D2510">
            <v>6</v>
          </cell>
          <cell r="E2510">
            <v>1</v>
          </cell>
          <cell r="F2510">
            <v>0</v>
          </cell>
          <cell r="G2510">
            <v>55.465759124999998</v>
          </cell>
          <cell r="H2510">
            <v>109.84805980242103</v>
          </cell>
          <cell r="I2510">
            <v>1.4054863935944411</v>
          </cell>
          <cell r="J2510">
            <v>0</v>
          </cell>
          <cell r="K2510">
            <v>0</v>
          </cell>
          <cell r="M2510">
            <v>2007</v>
          </cell>
          <cell r="N2510">
            <v>2052</v>
          </cell>
          <cell r="O2510">
            <v>1</v>
          </cell>
          <cell r="Q2510">
            <v>0</v>
          </cell>
          <cell r="R2510">
            <v>0</v>
          </cell>
          <cell r="S2510">
            <v>0</v>
          </cell>
          <cell r="T2510">
            <v>0</v>
          </cell>
          <cell r="U2510">
            <v>0</v>
          </cell>
          <cell r="V2510">
            <v>0</v>
          </cell>
          <cell r="W2510">
            <v>0</v>
          </cell>
          <cell r="X2510">
            <v>0</v>
          </cell>
          <cell r="Y2510">
            <v>0</v>
          </cell>
          <cell r="Z2510">
            <v>0</v>
          </cell>
          <cell r="AA2510">
            <v>0</v>
          </cell>
          <cell r="AC2510">
            <v>2005</v>
          </cell>
          <cell r="AD2510">
            <v>1</v>
          </cell>
          <cell r="AE2510">
            <v>0</v>
          </cell>
          <cell r="AF2510">
            <v>0.215</v>
          </cell>
        </row>
        <row r="2511">
          <cell r="A2511">
            <v>27</v>
          </cell>
          <cell r="B2511">
            <v>9</v>
          </cell>
          <cell r="C2511">
            <v>6</v>
          </cell>
          <cell r="D2511">
            <v>6</v>
          </cell>
          <cell r="E2511">
            <v>1</v>
          </cell>
          <cell r="F2511">
            <v>0</v>
          </cell>
          <cell r="G2511">
            <v>55.465759124999998</v>
          </cell>
          <cell r="H2511">
            <v>109.17122038462085</v>
          </cell>
          <cell r="I2511">
            <v>1.3928287401608184</v>
          </cell>
          <cell r="J2511">
            <v>0</v>
          </cell>
          <cell r="K2511">
            <v>0</v>
          </cell>
          <cell r="M2511">
            <v>2020</v>
          </cell>
          <cell r="N2511">
            <v>2052</v>
          </cell>
          <cell r="O2511">
            <v>1</v>
          </cell>
          <cell r="Q2511">
            <v>0</v>
          </cell>
          <cell r="R2511">
            <v>0</v>
          </cell>
          <cell r="S2511">
            <v>0</v>
          </cell>
          <cell r="T2511">
            <v>0</v>
          </cell>
          <cell r="U2511">
            <v>0</v>
          </cell>
          <cell r="V2511">
            <v>0</v>
          </cell>
          <cell r="W2511">
            <v>0</v>
          </cell>
          <cell r="X2511">
            <v>0</v>
          </cell>
          <cell r="Y2511">
            <v>0</v>
          </cell>
          <cell r="Z2511">
            <v>0</v>
          </cell>
          <cell r="AA2511">
            <v>0</v>
          </cell>
          <cell r="AC2511">
            <v>2005</v>
          </cell>
          <cell r="AD2511">
            <v>1</v>
          </cell>
          <cell r="AE2511">
            <v>0</v>
          </cell>
          <cell r="AF2511">
            <v>0.215</v>
          </cell>
        </row>
        <row r="2512">
          <cell r="A2512">
            <v>27</v>
          </cell>
          <cell r="B2512">
            <v>10</v>
          </cell>
          <cell r="C2512">
            <v>6</v>
          </cell>
          <cell r="D2512">
            <v>6</v>
          </cell>
          <cell r="E2512">
            <v>1</v>
          </cell>
          <cell r="F2512">
            <v>0</v>
          </cell>
          <cell r="G2512">
            <v>55.465759124999998</v>
          </cell>
          <cell r="H2512">
            <v>108.41917658706507</v>
          </cell>
          <cell r="I2512">
            <v>1.3787646807901266</v>
          </cell>
          <cell r="J2512">
            <v>0</v>
          </cell>
          <cell r="K2512">
            <v>0</v>
          </cell>
          <cell r="M2512">
            <v>2030</v>
          </cell>
          <cell r="N2512">
            <v>2052</v>
          </cell>
          <cell r="O2512">
            <v>1</v>
          </cell>
          <cell r="Q2512">
            <v>0</v>
          </cell>
          <cell r="R2512">
            <v>0</v>
          </cell>
          <cell r="S2512">
            <v>0</v>
          </cell>
          <cell r="T2512">
            <v>0</v>
          </cell>
          <cell r="U2512">
            <v>0</v>
          </cell>
          <cell r="V2512">
            <v>0</v>
          </cell>
          <cell r="W2512">
            <v>0</v>
          </cell>
          <cell r="X2512">
            <v>0</v>
          </cell>
          <cell r="Y2512">
            <v>0</v>
          </cell>
          <cell r="Z2512">
            <v>0</v>
          </cell>
          <cell r="AA2512">
            <v>0</v>
          </cell>
          <cell r="AC2512">
            <v>2005</v>
          </cell>
          <cell r="AD2512">
            <v>1</v>
          </cell>
          <cell r="AE2512">
            <v>0</v>
          </cell>
          <cell r="AF2512">
            <v>0.215</v>
          </cell>
        </row>
        <row r="2513">
          <cell r="A2513">
            <v>27</v>
          </cell>
          <cell r="B2513">
            <v>11</v>
          </cell>
          <cell r="C2513">
            <v>6</v>
          </cell>
          <cell r="D2513">
            <v>6</v>
          </cell>
          <cell r="E2513">
            <v>1</v>
          </cell>
          <cell r="F2513">
            <v>0</v>
          </cell>
          <cell r="G2513">
            <v>67.8</v>
          </cell>
          <cell r="H2513">
            <v>29.910586374710039</v>
          </cell>
          <cell r="I2513">
            <v>0.69216217975744099</v>
          </cell>
          <cell r="J2513">
            <v>0</v>
          </cell>
          <cell r="K2513">
            <v>0</v>
          </cell>
          <cell r="M2513">
            <v>2010</v>
          </cell>
          <cell r="N2513">
            <v>2050</v>
          </cell>
          <cell r="O2513">
            <v>1</v>
          </cell>
          <cell r="Q2513">
            <v>0</v>
          </cell>
          <cell r="R2513">
            <v>0</v>
          </cell>
          <cell r="S2513">
            <v>0</v>
          </cell>
          <cell r="T2513">
            <v>0</v>
          </cell>
          <cell r="U2513">
            <v>0</v>
          </cell>
          <cell r="V2513">
            <v>0</v>
          </cell>
          <cell r="W2513">
            <v>0</v>
          </cell>
          <cell r="X2513">
            <v>0</v>
          </cell>
          <cell r="Y2513">
            <v>0</v>
          </cell>
          <cell r="Z2513">
            <v>0</v>
          </cell>
          <cell r="AA2513">
            <v>0</v>
          </cell>
          <cell r="AC2513">
            <v>2005</v>
          </cell>
          <cell r="AD2513">
            <v>1</v>
          </cell>
          <cell r="AE2513">
            <v>0</v>
          </cell>
          <cell r="AF2513">
            <v>0.85</v>
          </cell>
        </row>
        <row r="2514">
          <cell r="A2514">
            <v>27</v>
          </cell>
          <cell r="B2514">
            <v>12</v>
          </cell>
          <cell r="C2514">
            <v>6</v>
          </cell>
          <cell r="D2514">
            <v>6</v>
          </cell>
          <cell r="E2514">
            <v>1</v>
          </cell>
          <cell r="F2514">
            <v>0</v>
          </cell>
          <cell r="G2514">
            <v>69.599999999999994</v>
          </cell>
          <cell r="H2514">
            <v>14.735759576800188</v>
          </cell>
          <cell r="I2514">
            <v>0.56394435718973646</v>
          </cell>
          <cell r="J2514">
            <v>0</v>
          </cell>
          <cell r="K2514">
            <v>0</v>
          </cell>
          <cell r="M2514">
            <v>2003</v>
          </cell>
          <cell r="N2514">
            <v>2012</v>
          </cell>
          <cell r="O2514">
            <v>1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C2514">
            <v>2005</v>
          </cell>
          <cell r="AD2514">
            <v>1</v>
          </cell>
          <cell r="AE2514">
            <v>0</v>
          </cell>
          <cell r="AF2514">
            <v>0.78</v>
          </cell>
        </row>
        <row r="2515">
          <cell r="A2515">
            <v>27</v>
          </cell>
          <cell r="B2515">
            <v>13</v>
          </cell>
          <cell r="C2515">
            <v>6</v>
          </cell>
          <cell r="D2515">
            <v>6</v>
          </cell>
          <cell r="E2515">
            <v>1</v>
          </cell>
          <cell r="F2515">
            <v>0</v>
          </cell>
          <cell r="G2515">
            <v>70.254995348837213</v>
          </cell>
          <cell r="H2515">
            <v>14.498514278793014</v>
          </cell>
          <cell r="I2515">
            <v>0.48101209350691232</v>
          </cell>
          <cell r="J2515">
            <v>0</v>
          </cell>
          <cell r="K2515">
            <v>0</v>
          </cell>
          <cell r="M2515">
            <v>2007</v>
          </cell>
          <cell r="N2515">
            <v>2012</v>
          </cell>
          <cell r="O2515">
            <v>1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C2515">
            <v>2005</v>
          </cell>
          <cell r="AD2515">
            <v>1</v>
          </cell>
          <cell r="AE2515">
            <v>0</v>
          </cell>
          <cell r="AF2515">
            <v>0.78</v>
          </cell>
        </row>
        <row r="2516">
          <cell r="A2516">
            <v>27</v>
          </cell>
          <cell r="B2516">
            <v>14</v>
          </cell>
          <cell r="C2516">
            <v>6</v>
          </cell>
          <cell r="D2516">
            <v>6</v>
          </cell>
          <cell r="E2516">
            <v>1</v>
          </cell>
          <cell r="F2516">
            <v>0</v>
          </cell>
          <cell r="G2516">
            <v>71.308820279069764</v>
          </cell>
          <cell r="H2516">
            <v>13.985780932059672</v>
          </cell>
          <cell r="I2516">
            <v>0.46609915183236572</v>
          </cell>
          <cell r="J2516">
            <v>0</v>
          </cell>
          <cell r="K2516">
            <v>0</v>
          </cell>
          <cell r="M2516">
            <v>2013</v>
          </cell>
          <cell r="N2516">
            <v>2029</v>
          </cell>
          <cell r="O2516">
            <v>1</v>
          </cell>
          <cell r="Q2516">
            <v>0</v>
          </cell>
          <cell r="R2516">
            <v>0</v>
          </cell>
          <cell r="S2516">
            <v>0</v>
          </cell>
          <cell r="T2516">
            <v>0</v>
          </cell>
          <cell r="U2516">
            <v>0</v>
          </cell>
          <cell r="V2516">
            <v>0</v>
          </cell>
          <cell r="W2516">
            <v>0</v>
          </cell>
          <cell r="X2516">
            <v>0</v>
          </cell>
          <cell r="Y2516">
            <v>0</v>
          </cell>
          <cell r="Z2516">
            <v>0</v>
          </cell>
          <cell r="AA2516">
            <v>0</v>
          </cell>
          <cell r="AC2516">
            <v>2005</v>
          </cell>
          <cell r="AD2516">
            <v>1</v>
          </cell>
          <cell r="AE2516">
            <v>0</v>
          </cell>
          <cell r="AF2516">
            <v>0.78</v>
          </cell>
        </row>
        <row r="2517">
          <cell r="A2517">
            <v>27</v>
          </cell>
          <cell r="B2517">
            <v>15</v>
          </cell>
          <cell r="C2517">
            <v>6</v>
          </cell>
          <cell r="D2517">
            <v>6</v>
          </cell>
          <cell r="E2517">
            <v>1</v>
          </cell>
          <cell r="F2517">
            <v>0</v>
          </cell>
          <cell r="G2517">
            <v>72.47973686821706</v>
          </cell>
          <cell r="H2517">
            <v>13.759839398423811</v>
          </cell>
          <cell r="I2517">
            <v>0.45965488856231362</v>
          </cell>
          <cell r="J2517">
            <v>0</v>
          </cell>
          <cell r="K2517">
            <v>0</v>
          </cell>
          <cell r="M2517">
            <v>2030</v>
          </cell>
          <cell r="N2517">
            <v>2052</v>
          </cell>
          <cell r="O2517">
            <v>1</v>
          </cell>
          <cell r="Q2517">
            <v>0</v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C2517">
            <v>2005</v>
          </cell>
          <cell r="AD2517">
            <v>1</v>
          </cell>
          <cell r="AE2517">
            <v>0</v>
          </cell>
          <cell r="AF2517">
            <v>0.78</v>
          </cell>
        </row>
        <row r="2518">
          <cell r="A2518">
            <v>27</v>
          </cell>
          <cell r="B2518">
            <v>16</v>
          </cell>
          <cell r="C2518">
            <v>6</v>
          </cell>
          <cell r="D2518">
            <v>6</v>
          </cell>
          <cell r="E2518">
            <v>1</v>
          </cell>
          <cell r="F2518">
            <v>0</v>
          </cell>
          <cell r="G2518">
            <v>15.054945054945055</v>
          </cell>
          <cell r="H2518">
            <v>509.766874839151</v>
          </cell>
          <cell r="I2518">
            <v>27.523251886627747</v>
          </cell>
          <cell r="J2518">
            <v>0</v>
          </cell>
          <cell r="K2518">
            <v>0</v>
          </cell>
          <cell r="M2518">
            <v>2003</v>
          </cell>
          <cell r="N2518">
            <v>2019</v>
          </cell>
          <cell r="O2518">
            <v>1</v>
          </cell>
          <cell r="Q2518">
            <v>0</v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C2518">
            <v>2005</v>
          </cell>
          <cell r="AD2518">
            <v>1</v>
          </cell>
          <cell r="AE2518">
            <v>0</v>
          </cell>
          <cell r="AF2518">
            <v>0.92</v>
          </cell>
        </row>
        <row r="2519">
          <cell r="A2519">
            <v>27</v>
          </cell>
          <cell r="B2519">
            <v>17</v>
          </cell>
          <cell r="C2519">
            <v>6</v>
          </cell>
          <cell r="D2519">
            <v>6</v>
          </cell>
          <cell r="E2519">
            <v>1</v>
          </cell>
          <cell r="F2519">
            <v>0</v>
          </cell>
          <cell r="G2519">
            <v>72</v>
          </cell>
          <cell r="H2519">
            <v>123.37109570979237</v>
          </cell>
          <cell r="I2519">
            <v>7.821710161244849</v>
          </cell>
          <cell r="J2519">
            <v>0</v>
          </cell>
          <cell r="K2519">
            <v>0</v>
          </cell>
          <cell r="M2519">
            <v>2011</v>
          </cell>
          <cell r="N2519">
            <v>2019</v>
          </cell>
          <cell r="O2519">
            <v>1</v>
          </cell>
          <cell r="Q2519">
            <v>0</v>
          </cell>
          <cell r="R2519">
            <v>0</v>
          </cell>
          <cell r="S2519">
            <v>0</v>
          </cell>
          <cell r="T2519">
            <v>0</v>
          </cell>
          <cell r="U2519">
            <v>0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0</v>
          </cell>
          <cell r="AA2519">
            <v>0</v>
          </cell>
          <cell r="AC2519">
            <v>2005</v>
          </cell>
          <cell r="AD2519">
            <v>1</v>
          </cell>
          <cell r="AE2519">
            <v>0</v>
          </cell>
          <cell r="AF2519">
            <v>0.8</v>
          </cell>
        </row>
        <row r="2520">
          <cell r="A2520">
            <v>27</v>
          </cell>
          <cell r="B2520">
            <v>18</v>
          </cell>
          <cell r="C2520">
            <v>6</v>
          </cell>
          <cell r="D2520">
            <v>6</v>
          </cell>
          <cell r="E2520">
            <v>1</v>
          </cell>
          <cell r="F2520">
            <v>0</v>
          </cell>
          <cell r="G2520">
            <v>170</v>
          </cell>
          <cell r="H2520">
            <v>28.337752881271772</v>
          </cell>
          <cell r="I2520">
            <v>0.94008412101518968</v>
          </cell>
          <cell r="J2520">
            <v>0</v>
          </cell>
          <cell r="K2520">
            <v>2.8337752881271774</v>
          </cell>
          <cell r="M2520">
            <v>2020</v>
          </cell>
          <cell r="N2520">
            <v>2029</v>
          </cell>
          <cell r="O2520">
            <v>1</v>
          </cell>
          <cell r="Q2520">
            <v>0</v>
          </cell>
          <cell r="R2520">
            <v>0</v>
          </cell>
          <cell r="S2520">
            <v>0</v>
          </cell>
          <cell r="T2520">
            <v>0</v>
          </cell>
          <cell r="U2520">
            <v>0</v>
          </cell>
          <cell r="V2520">
            <v>0</v>
          </cell>
          <cell r="W2520">
            <v>0</v>
          </cell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C2520">
            <v>2005</v>
          </cell>
          <cell r="AD2520">
            <v>1</v>
          </cell>
          <cell r="AE2520">
            <v>0</v>
          </cell>
          <cell r="AF2520">
            <v>0.8</v>
          </cell>
        </row>
        <row r="2521">
          <cell r="A2521">
            <v>27</v>
          </cell>
          <cell r="B2521">
            <v>20</v>
          </cell>
          <cell r="C2521">
            <v>6</v>
          </cell>
          <cell r="D2521">
            <v>6</v>
          </cell>
          <cell r="E2521">
            <v>1</v>
          </cell>
          <cell r="F2521">
            <v>0</v>
          </cell>
          <cell r="G2521">
            <v>170</v>
          </cell>
          <cell r="H2521">
            <v>28.337752881271772</v>
          </cell>
          <cell r="I2521">
            <v>0.94008412101518968</v>
          </cell>
          <cell r="J2521">
            <v>0</v>
          </cell>
          <cell r="K2521">
            <v>4.2506629321907656</v>
          </cell>
          <cell r="M2521">
            <v>2022</v>
          </cell>
          <cell r="N2521">
            <v>2029</v>
          </cell>
          <cell r="O2521">
            <v>1</v>
          </cell>
          <cell r="Q2521">
            <v>0</v>
          </cell>
          <cell r="R2521">
            <v>0</v>
          </cell>
          <cell r="S2521">
            <v>0</v>
          </cell>
          <cell r="T2521">
            <v>0</v>
          </cell>
          <cell r="U2521">
            <v>0</v>
          </cell>
          <cell r="V2521">
            <v>0</v>
          </cell>
          <cell r="W2521">
            <v>0</v>
          </cell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C2521">
            <v>2005</v>
          </cell>
          <cell r="AD2521">
            <v>1</v>
          </cell>
          <cell r="AE2521">
            <v>0</v>
          </cell>
          <cell r="AF2521">
            <v>0.8</v>
          </cell>
        </row>
        <row r="2522">
          <cell r="A2522">
            <v>27</v>
          </cell>
          <cell r="B2522">
            <v>19</v>
          </cell>
          <cell r="C2522">
            <v>6</v>
          </cell>
          <cell r="D2522">
            <v>6</v>
          </cell>
          <cell r="E2522">
            <v>1</v>
          </cell>
          <cell r="F2522">
            <v>0</v>
          </cell>
          <cell r="G2522">
            <v>202</v>
          </cell>
          <cell r="H2522">
            <v>21.106955057362597</v>
          </cell>
          <cell r="I2522">
            <v>0.61460180830162481</v>
          </cell>
          <cell r="J2522">
            <v>0</v>
          </cell>
          <cell r="K2522">
            <v>3.1660432586043896</v>
          </cell>
          <cell r="M2522">
            <v>2030</v>
          </cell>
          <cell r="N2522">
            <v>2052</v>
          </cell>
          <cell r="O2522">
            <v>1</v>
          </cell>
          <cell r="Q2522">
            <v>0</v>
          </cell>
          <cell r="R2522">
            <v>0</v>
          </cell>
          <cell r="S2522">
            <v>0</v>
          </cell>
          <cell r="T2522">
            <v>0</v>
          </cell>
          <cell r="U2522">
            <v>0</v>
          </cell>
          <cell r="V2522">
            <v>0</v>
          </cell>
          <cell r="W2522">
            <v>0</v>
          </cell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C2522">
            <v>2005</v>
          </cell>
          <cell r="AD2522">
            <v>1</v>
          </cell>
          <cell r="AE2522">
            <v>0</v>
          </cell>
          <cell r="AF2522">
            <v>0.8</v>
          </cell>
        </row>
        <row r="2523">
          <cell r="A2523">
            <v>28</v>
          </cell>
          <cell r="B2523">
            <v>1</v>
          </cell>
          <cell r="C2523">
            <v>6</v>
          </cell>
          <cell r="D2523">
            <v>6</v>
          </cell>
          <cell r="E2523">
            <v>1</v>
          </cell>
          <cell r="F2523">
            <v>4.4411703090256847E-3</v>
          </cell>
          <cell r="G2523">
            <v>28.8</v>
          </cell>
          <cell r="H2523">
            <v>22.723936545965508</v>
          </cell>
          <cell r="I2523">
            <v>0.49266650966100967</v>
          </cell>
          <cell r="J2523">
            <v>0</v>
          </cell>
          <cell r="K2523">
            <v>0</v>
          </cell>
          <cell r="M2523">
            <v>2003</v>
          </cell>
          <cell r="N2523">
            <v>2008</v>
          </cell>
          <cell r="O2523">
            <v>1</v>
          </cell>
          <cell r="Q2523">
            <v>0</v>
          </cell>
          <cell r="R2523">
            <v>0</v>
          </cell>
          <cell r="S2523">
            <v>0</v>
          </cell>
          <cell r="T2523">
            <v>0</v>
          </cell>
          <cell r="U2523">
            <v>0</v>
          </cell>
          <cell r="V2523">
            <v>0</v>
          </cell>
          <cell r="W2523">
            <v>0</v>
          </cell>
          <cell r="X2523">
            <v>0</v>
          </cell>
          <cell r="Y2523">
            <v>0</v>
          </cell>
          <cell r="Z2523">
            <v>0</v>
          </cell>
          <cell r="AA2523">
            <v>0</v>
          </cell>
          <cell r="AC2523">
            <v>2005</v>
          </cell>
          <cell r="AD2523">
            <v>1</v>
          </cell>
          <cell r="AE2523">
            <v>0</v>
          </cell>
          <cell r="AF2523">
            <v>0.5</v>
          </cell>
        </row>
        <row r="2524">
          <cell r="A2524">
            <v>28</v>
          </cell>
          <cell r="B2524">
            <v>2</v>
          </cell>
          <cell r="C2524">
            <v>6</v>
          </cell>
          <cell r="D2524">
            <v>6</v>
          </cell>
          <cell r="E2524">
            <v>1</v>
          </cell>
          <cell r="F2524">
            <v>2.1636384395138093E-3</v>
          </cell>
          <cell r="G2524">
            <v>41.8</v>
          </cell>
          <cell r="H2524">
            <v>25.315502482940353</v>
          </cell>
          <cell r="I2524">
            <v>0.89918655203525588</v>
          </cell>
          <cell r="J2524">
            <v>0</v>
          </cell>
          <cell r="K2524">
            <v>0</v>
          </cell>
          <cell r="M2524">
            <v>2003</v>
          </cell>
          <cell r="N2524">
            <v>2016</v>
          </cell>
          <cell r="O2524">
            <v>1</v>
          </cell>
          <cell r="Q2524">
            <v>0</v>
          </cell>
          <cell r="R2524">
            <v>0</v>
          </cell>
          <cell r="S2524">
            <v>0</v>
          </cell>
          <cell r="T2524">
            <v>0</v>
          </cell>
          <cell r="U2524">
            <v>0</v>
          </cell>
          <cell r="V2524">
            <v>0</v>
          </cell>
          <cell r="W2524">
            <v>0</v>
          </cell>
          <cell r="X2524">
            <v>0</v>
          </cell>
          <cell r="Y2524">
            <v>0</v>
          </cell>
          <cell r="Z2524">
            <v>0</v>
          </cell>
          <cell r="AA2524">
            <v>0</v>
          </cell>
          <cell r="AC2524">
            <v>2005</v>
          </cell>
          <cell r="AD2524">
            <v>1</v>
          </cell>
          <cell r="AE2524">
            <v>0</v>
          </cell>
          <cell r="AF2524">
            <v>0.65</v>
          </cell>
        </row>
        <row r="2525">
          <cell r="A2525">
            <v>28</v>
          </cell>
          <cell r="B2525">
            <v>3</v>
          </cell>
          <cell r="C2525">
            <v>6</v>
          </cell>
          <cell r="D2525">
            <v>6</v>
          </cell>
          <cell r="E2525">
            <v>1</v>
          </cell>
          <cell r="F2525">
            <v>0</v>
          </cell>
          <cell r="G2525">
            <v>44.304566250000001</v>
          </cell>
          <cell r="H2525">
            <v>46.45065436593984</v>
          </cell>
          <cell r="I2525">
            <v>0.65491941165536471</v>
          </cell>
          <cell r="J2525">
            <v>0</v>
          </cell>
          <cell r="K2525">
            <v>0</v>
          </cell>
          <cell r="M2525">
            <v>2007</v>
          </cell>
          <cell r="N2525">
            <v>2016</v>
          </cell>
          <cell r="O2525">
            <v>1</v>
          </cell>
          <cell r="Q2525">
            <v>0</v>
          </cell>
          <cell r="R2525">
            <v>0</v>
          </cell>
          <cell r="S2525">
            <v>0</v>
          </cell>
          <cell r="T2525">
            <v>0</v>
          </cell>
          <cell r="U2525">
            <v>0</v>
          </cell>
          <cell r="V2525">
            <v>0</v>
          </cell>
          <cell r="W2525">
            <v>0</v>
          </cell>
          <cell r="X2525">
            <v>0</v>
          </cell>
          <cell r="Y2525">
            <v>0</v>
          </cell>
          <cell r="Z2525">
            <v>0</v>
          </cell>
          <cell r="AA2525">
            <v>0</v>
          </cell>
          <cell r="AC2525">
            <v>2005</v>
          </cell>
          <cell r="AD2525">
            <v>1</v>
          </cell>
          <cell r="AE2525">
            <v>0</v>
          </cell>
          <cell r="AF2525">
            <v>0.67549999999999999</v>
          </cell>
        </row>
        <row r="2526">
          <cell r="A2526">
            <v>28</v>
          </cell>
          <cell r="B2526">
            <v>4</v>
          </cell>
          <cell r="C2526">
            <v>6</v>
          </cell>
          <cell r="D2526">
            <v>6</v>
          </cell>
          <cell r="E2526">
            <v>1</v>
          </cell>
          <cell r="F2526">
            <v>0</v>
          </cell>
          <cell r="G2526">
            <v>44.339850538755655</v>
          </cell>
          <cell r="H2526">
            <v>40.181668966817952</v>
          </cell>
          <cell r="I2526">
            <v>0.92953265988110545</v>
          </cell>
          <cell r="J2526">
            <v>0</v>
          </cell>
          <cell r="K2526">
            <v>0</v>
          </cell>
          <cell r="M2526">
            <v>2011</v>
          </cell>
          <cell r="N2526">
            <v>2016</v>
          </cell>
          <cell r="O2526">
            <v>1</v>
          </cell>
          <cell r="Q2526">
            <v>0</v>
          </cell>
          <cell r="R2526">
            <v>0</v>
          </cell>
          <cell r="S2526">
            <v>0</v>
          </cell>
          <cell r="T2526">
            <v>0</v>
          </cell>
          <cell r="U2526">
            <v>0</v>
          </cell>
          <cell r="V2526">
            <v>0</v>
          </cell>
          <cell r="W2526">
            <v>0</v>
          </cell>
          <cell r="X2526">
            <v>0</v>
          </cell>
          <cell r="Y2526">
            <v>0</v>
          </cell>
          <cell r="Z2526">
            <v>0</v>
          </cell>
          <cell r="AA2526">
            <v>0</v>
          </cell>
          <cell r="AC2526">
            <v>2005</v>
          </cell>
          <cell r="AD2526">
            <v>1</v>
          </cell>
          <cell r="AE2526">
            <v>0</v>
          </cell>
          <cell r="AF2526">
            <v>0.66300000000000003</v>
          </cell>
        </row>
        <row r="2527">
          <cell r="A2527">
            <v>28</v>
          </cell>
          <cell r="B2527">
            <v>5</v>
          </cell>
          <cell r="C2527">
            <v>6</v>
          </cell>
          <cell r="D2527">
            <v>6</v>
          </cell>
          <cell r="E2527">
            <v>1</v>
          </cell>
          <cell r="F2527">
            <v>0</v>
          </cell>
          <cell r="G2527">
            <v>48.177331583333341</v>
          </cell>
          <cell r="H2527">
            <v>38.767820776612481</v>
          </cell>
          <cell r="I2527">
            <v>0.86182304710111424</v>
          </cell>
          <cell r="J2527">
            <v>0</v>
          </cell>
          <cell r="K2527">
            <v>0</v>
          </cell>
          <cell r="M2527">
            <v>2017</v>
          </cell>
          <cell r="N2527">
            <v>2029</v>
          </cell>
          <cell r="O2527">
            <v>1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C2527">
            <v>2005</v>
          </cell>
          <cell r="AD2527">
            <v>1</v>
          </cell>
          <cell r="AE2527">
            <v>0</v>
          </cell>
          <cell r="AF2527">
            <v>0.66300000000000003</v>
          </cell>
        </row>
        <row r="2528">
          <cell r="A2528">
            <v>28</v>
          </cell>
          <cell r="B2528">
            <v>6</v>
          </cell>
          <cell r="C2528">
            <v>6</v>
          </cell>
          <cell r="D2528">
            <v>6</v>
          </cell>
          <cell r="E2528">
            <v>1</v>
          </cell>
          <cell r="F2528">
            <v>0</v>
          </cell>
          <cell r="G2528">
            <v>49.736468527777774</v>
          </cell>
          <cell r="H2528">
            <v>37.29044544724421</v>
          </cell>
          <cell r="I2528">
            <v>0.79486550907157061</v>
          </cell>
          <cell r="J2528">
            <v>0</v>
          </cell>
          <cell r="K2528">
            <v>0</v>
          </cell>
          <cell r="M2528">
            <v>2030</v>
          </cell>
          <cell r="N2528">
            <v>2052</v>
          </cell>
          <cell r="O2528">
            <v>1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C2528">
            <v>2005</v>
          </cell>
          <cell r="AD2528">
            <v>1</v>
          </cell>
          <cell r="AE2528">
            <v>0</v>
          </cell>
          <cell r="AF2528">
            <v>0.66300000000000003</v>
          </cell>
        </row>
        <row r="2529">
          <cell r="A2529">
            <v>28</v>
          </cell>
          <cell r="B2529">
            <v>7</v>
          </cell>
          <cell r="C2529">
            <v>6</v>
          </cell>
          <cell r="D2529">
            <v>6</v>
          </cell>
          <cell r="E2529">
            <v>1</v>
          </cell>
          <cell r="F2529">
            <v>7.8414850641654935E-4</v>
          </cell>
          <cell r="G2529">
            <v>56.565382500000005</v>
          </cell>
          <cell r="H2529">
            <v>78.365614182794545</v>
          </cell>
          <cell r="I2529">
            <v>1.1078791437605595</v>
          </cell>
          <cell r="J2529">
            <v>0</v>
          </cell>
          <cell r="K2529">
            <v>0</v>
          </cell>
          <cell r="M2529">
            <v>2003</v>
          </cell>
          <cell r="N2529">
            <v>2006</v>
          </cell>
          <cell r="O2529">
            <v>1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X2529">
            <v>0</v>
          </cell>
          <cell r="Y2529">
            <v>0</v>
          </cell>
          <cell r="Z2529">
            <v>0</v>
          </cell>
          <cell r="AA2529">
            <v>0</v>
          </cell>
          <cell r="AC2529">
            <v>2005</v>
          </cell>
          <cell r="AD2529">
            <v>1</v>
          </cell>
          <cell r="AE2529">
            <v>0</v>
          </cell>
          <cell r="AF2529">
            <v>0.22</v>
          </cell>
        </row>
        <row r="2530">
          <cell r="A2530">
            <v>28</v>
          </cell>
          <cell r="B2530">
            <v>8</v>
          </cell>
          <cell r="C2530">
            <v>6</v>
          </cell>
          <cell r="D2530">
            <v>6</v>
          </cell>
          <cell r="E2530">
            <v>1</v>
          </cell>
          <cell r="F2530">
            <v>0</v>
          </cell>
          <cell r="G2530">
            <v>56.565382500000005</v>
          </cell>
          <cell r="H2530">
            <v>78.365614182794545</v>
          </cell>
          <cell r="I2530">
            <v>1.1078791437605595</v>
          </cell>
          <cell r="J2530">
            <v>0</v>
          </cell>
          <cell r="K2530">
            <v>0</v>
          </cell>
          <cell r="M2530">
            <v>2011</v>
          </cell>
          <cell r="N2530">
            <v>2019</v>
          </cell>
          <cell r="O2530">
            <v>1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C2530">
            <v>2005</v>
          </cell>
          <cell r="AD2530">
            <v>1</v>
          </cell>
          <cell r="AE2530">
            <v>0</v>
          </cell>
          <cell r="AF2530">
            <v>0.216</v>
          </cell>
        </row>
        <row r="2531">
          <cell r="A2531">
            <v>28</v>
          </cell>
          <cell r="B2531">
            <v>9</v>
          </cell>
          <cell r="C2531">
            <v>6</v>
          </cell>
          <cell r="D2531">
            <v>6</v>
          </cell>
          <cell r="E2531">
            <v>1</v>
          </cell>
          <cell r="F2531">
            <v>0</v>
          </cell>
          <cell r="G2531">
            <v>56.565382500000005</v>
          </cell>
          <cell r="H2531">
            <v>77.885876856599452</v>
          </cell>
          <cell r="I2531">
            <v>1.0974193679535218</v>
          </cell>
          <cell r="J2531">
            <v>0</v>
          </cell>
          <cell r="K2531">
            <v>0</v>
          </cell>
          <cell r="M2531">
            <v>2020</v>
          </cell>
          <cell r="N2531">
            <v>2029</v>
          </cell>
          <cell r="O2531">
            <v>1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C2531">
            <v>2005</v>
          </cell>
          <cell r="AD2531">
            <v>1</v>
          </cell>
          <cell r="AE2531">
            <v>0</v>
          </cell>
          <cell r="AF2531">
            <v>0.216</v>
          </cell>
        </row>
        <row r="2532">
          <cell r="A2532">
            <v>28</v>
          </cell>
          <cell r="B2532">
            <v>10</v>
          </cell>
          <cell r="C2532">
            <v>6</v>
          </cell>
          <cell r="D2532">
            <v>6</v>
          </cell>
          <cell r="E2532">
            <v>1</v>
          </cell>
          <cell r="F2532">
            <v>0</v>
          </cell>
          <cell r="G2532">
            <v>56.565382500000005</v>
          </cell>
          <cell r="H2532">
            <v>77.352835383049324</v>
          </cell>
          <cell r="I2532">
            <v>1.0852388012383443</v>
          </cell>
          <cell r="J2532">
            <v>0</v>
          </cell>
          <cell r="K2532">
            <v>0</v>
          </cell>
          <cell r="M2532">
            <v>2030</v>
          </cell>
          <cell r="N2532">
            <v>2052</v>
          </cell>
          <cell r="O2532">
            <v>1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C2532">
            <v>2005</v>
          </cell>
          <cell r="AD2532">
            <v>1</v>
          </cell>
          <cell r="AE2532">
            <v>0</v>
          </cell>
          <cell r="AF2532">
            <v>0.216</v>
          </cell>
        </row>
        <row r="2533">
          <cell r="A2533">
            <v>28</v>
          </cell>
          <cell r="B2533">
            <v>11</v>
          </cell>
          <cell r="C2533">
            <v>6</v>
          </cell>
          <cell r="D2533">
            <v>6</v>
          </cell>
          <cell r="E2533">
            <v>1</v>
          </cell>
          <cell r="F2533">
            <v>1.2185998219173266E-3</v>
          </cell>
          <cell r="G2533">
            <v>69.599999999999994</v>
          </cell>
          <cell r="H2533">
            <v>14.735759576800188</v>
          </cell>
          <cell r="I2533">
            <v>0.56394435718973646</v>
          </cell>
          <cell r="J2533">
            <v>0</v>
          </cell>
          <cell r="K2533">
            <v>0</v>
          </cell>
          <cell r="M2533">
            <v>2003</v>
          </cell>
          <cell r="N2533">
            <v>2012</v>
          </cell>
          <cell r="O2533">
            <v>1</v>
          </cell>
          <cell r="Q2533">
            <v>0</v>
          </cell>
          <cell r="R2533">
            <v>0</v>
          </cell>
          <cell r="S2533">
            <v>0</v>
          </cell>
          <cell r="T2533">
            <v>0</v>
          </cell>
          <cell r="U2533">
            <v>0</v>
          </cell>
          <cell r="V2533">
            <v>0</v>
          </cell>
          <cell r="W2533">
            <v>0</v>
          </cell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C2533">
            <v>2005</v>
          </cell>
          <cell r="AD2533">
            <v>1</v>
          </cell>
          <cell r="AE2533">
            <v>0</v>
          </cell>
          <cell r="AF2533">
            <v>0.78</v>
          </cell>
        </row>
        <row r="2534">
          <cell r="A2534">
            <v>28</v>
          </cell>
          <cell r="B2534">
            <v>12</v>
          </cell>
          <cell r="C2534">
            <v>6</v>
          </cell>
          <cell r="D2534">
            <v>6</v>
          </cell>
          <cell r="E2534">
            <v>1</v>
          </cell>
          <cell r="F2534">
            <v>0</v>
          </cell>
          <cell r="G2534">
            <v>70.254995348837213</v>
          </cell>
          <cell r="H2534">
            <v>14.498514278793014</v>
          </cell>
          <cell r="I2534">
            <v>0.48101209350691232</v>
          </cell>
          <cell r="J2534">
            <v>0</v>
          </cell>
          <cell r="K2534">
            <v>0</v>
          </cell>
          <cell r="M2534">
            <v>2007</v>
          </cell>
          <cell r="N2534">
            <v>2012</v>
          </cell>
          <cell r="O2534">
            <v>1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C2534">
            <v>2005</v>
          </cell>
          <cell r="AD2534">
            <v>1</v>
          </cell>
          <cell r="AE2534">
            <v>0</v>
          </cell>
          <cell r="AF2534">
            <v>0.78</v>
          </cell>
        </row>
        <row r="2535">
          <cell r="A2535">
            <v>28</v>
          </cell>
          <cell r="B2535">
            <v>13</v>
          </cell>
          <cell r="C2535">
            <v>6</v>
          </cell>
          <cell r="D2535">
            <v>6</v>
          </cell>
          <cell r="E2535">
            <v>1</v>
          </cell>
          <cell r="F2535">
            <v>0</v>
          </cell>
          <cell r="G2535">
            <v>71.308820279069764</v>
          </cell>
          <cell r="H2535">
            <v>13.985780932059672</v>
          </cell>
          <cell r="I2535">
            <v>0.46609915183236572</v>
          </cell>
          <cell r="J2535">
            <v>0</v>
          </cell>
          <cell r="K2535">
            <v>0</v>
          </cell>
          <cell r="M2535">
            <v>2013</v>
          </cell>
          <cell r="N2535">
            <v>2029</v>
          </cell>
          <cell r="O2535">
            <v>1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0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C2535">
            <v>2005</v>
          </cell>
          <cell r="AD2535">
            <v>1</v>
          </cell>
          <cell r="AE2535">
            <v>0</v>
          </cell>
          <cell r="AF2535">
            <v>0.78</v>
          </cell>
        </row>
        <row r="2536">
          <cell r="A2536">
            <v>28</v>
          </cell>
          <cell r="B2536">
            <v>14</v>
          </cell>
          <cell r="C2536">
            <v>6</v>
          </cell>
          <cell r="D2536">
            <v>6</v>
          </cell>
          <cell r="E2536">
            <v>1</v>
          </cell>
          <cell r="F2536">
            <v>0</v>
          </cell>
          <cell r="G2536">
            <v>72.47973686821706</v>
          </cell>
          <cell r="H2536">
            <v>13.759839398423811</v>
          </cell>
          <cell r="I2536">
            <v>0.45965488856231362</v>
          </cell>
          <cell r="J2536">
            <v>0</v>
          </cell>
          <cell r="K2536">
            <v>0</v>
          </cell>
          <cell r="M2536">
            <v>2030</v>
          </cell>
          <cell r="N2536">
            <v>2052</v>
          </cell>
          <cell r="O2536">
            <v>1</v>
          </cell>
          <cell r="Q2536">
            <v>0</v>
          </cell>
          <cell r="R2536">
            <v>0</v>
          </cell>
          <cell r="S2536">
            <v>0</v>
          </cell>
          <cell r="T2536">
            <v>0</v>
          </cell>
          <cell r="U2536">
            <v>0</v>
          </cell>
          <cell r="V2536">
            <v>0</v>
          </cell>
          <cell r="W2536">
            <v>0</v>
          </cell>
          <cell r="X2536">
            <v>0</v>
          </cell>
          <cell r="Y2536">
            <v>0</v>
          </cell>
          <cell r="Z2536">
            <v>0</v>
          </cell>
          <cell r="AA2536">
            <v>0</v>
          </cell>
          <cell r="AC2536">
            <v>2005</v>
          </cell>
          <cell r="AD2536">
            <v>1</v>
          </cell>
          <cell r="AE2536">
            <v>0</v>
          </cell>
          <cell r="AF2536">
            <v>0.78</v>
          </cell>
        </row>
        <row r="2537">
          <cell r="A2537">
            <v>28</v>
          </cell>
          <cell r="B2537">
            <v>15</v>
          </cell>
          <cell r="C2537">
            <v>6</v>
          </cell>
          <cell r="D2537">
            <v>6</v>
          </cell>
          <cell r="E2537">
            <v>1</v>
          </cell>
          <cell r="F2537">
            <v>0</v>
          </cell>
          <cell r="G2537">
            <v>75.2</v>
          </cell>
          <cell r="H2537">
            <v>10.52990832907715</v>
          </cell>
          <cell r="I2537">
            <v>0.34924613772902946</v>
          </cell>
          <cell r="J2537">
            <v>0</v>
          </cell>
          <cell r="K2537">
            <v>0</v>
          </cell>
          <cell r="M2537">
            <v>2003</v>
          </cell>
          <cell r="N2537">
            <v>2010</v>
          </cell>
          <cell r="O2537">
            <v>1</v>
          </cell>
          <cell r="Q2537">
            <v>0</v>
          </cell>
          <cell r="R2537">
            <v>0</v>
          </cell>
          <cell r="S2537">
            <v>0</v>
          </cell>
          <cell r="T2537">
            <v>0</v>
          </cell>
          <cell r="U2537">
            <v>0</v>
          </cell>
          <cell r="V2537">
            <v>0</v>
          </cell>
          <cell r="W2537">
            <v>0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C2537">
            <v>2005</v>
          </cell>
          <cell r="AD2537">
            <v>1</v>
          </cell>
          <cell r="AE2537">
            <v>0</v>
          </cell>
          <cell r="AF2537">
            <v>0.85</v>
          </cell>
        </row>
        <row r="2538">
          <cell r="A2538">
            <v>28</v>
          </cell>
          <cell r="B2538">
            <v>16</v>
          </cell>
          <cell r="C2538">
            <v>6</v>
          </cell>
          <cell r="D2538">
            <v>6</v>
          </cell>
          <cell r="E2538">
            <v>1</v>
          </cell>
          <cell r="F2538">
            <v>0</v>
          </cell>
          <cell r="G2538">
            <v>75.485831158952649</v>
          </cell>
          <cell r="H2538">
            <v>10.192732436699623</v>
          </cell>
          <cell r="I2538">
            <v>0.21744254916312333</v>
          </cell>
          <cell r="J2538">
            <v>0</v>
          </cell>
          <cell r="K2538">
            <v>0</v>
          </cell>
          <cell r="M2538">
            <v>2011</v>
          </cell>
          <cell r="N2538">
            <v>2019</v>
          </cell>
          <cell r="O2538">
            <v>1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C2538">
            <v>2005</v>
          </cell>
          <cell r="AD2538">
            <v>1</v>
          </cell>
          <cell r="AE2538">
            <v>0</v>
          </cell>
          <cell r="AF2538">
            <v>0.85</v>
          </cell>
        </row>
        <row r="2539">
          <cell r="A2539">
            <v>28</v>
          </cell>
          <cell r="B2539">
            <v>17</v>
          </cell>
          <cell r="C2539">
            <v>6</v>
          </cell>
          <cell r="D2539">
            <v>6</v>
          </cell>
          <cell r="E2539">
            <v>1</v>
          </cell>
          <cell r="F2539">
            <v>0</v>
          </cell>
          <cell r="G2539">
            <v>77.501367307259585</v>
          </cell>
          <cell r="H2539">
            <v>9.9154180761290291</v>
          </cell>
          <cell r="I2539">
            <v>0.21225219828173394</v>
          </cell>
          <cell r="J2539">
            <v>0</v>
          </cell>
          <cell r="K2539">
            <v>0</v>
          </cell>
          <cell r="M2539">
            <v>2020</v>
          </cell>
          <cell r="N2539">
            <v>2029</v>
          </cell>
          <cell r="O2539">
            <v>1</v>
          </cell>
          <cell r="Q2539">
            <v>0</v>
          </cell>
          <cell r="R2539">
            <v>0</v>
          </cell>
          <cell r="S2539">
            <v>0</v>
          </cell>
          <cell r="T2539">
            <v>0</v>
          </cell>
          <cell r="U2539">
            <v>0</v>
          </cell>
          <cell r="V2539">
            <v>0</v>
          </cell>
          <cell r="W2539">
            <v>0</v>
          </cell>
          <cell r="X2539">
            <v>0</v>
          </cell>
          <cell r="Y2539">
            <v>0</v>
          </cell>
          <cell r="Z2539">
            <v>0</v>
          </cell>
          <cell r="AA2539">
            <v>0</v>
          </cell>
          <cell r="AC2539">
            <v>2005</v>
          </cell>
          <cell r="AD2539">
            <v>1</v>
          </cell>
          <cell r="AE2539">
            <v>0</v>
          </cell>
          <cell r="AF2539">
            <v>0.85</v>
          </cell>
        </row>
        <row r="2540">
          <cell r="A2540">
            <v>28</v>
          </cell>
          <cell r="B2540">
            <v>18</v>
          </cell>
          <cell r="C2540">
            <v>6</v>
          </cell>
          <cell r="D2540">
            <v>6</v>
          </cell>
          <cell r="E2540">
            <v>1</v>
          </cell>
          <cell r="F2540">
            <v>0</v>
          </cell>
          <cell r="G2540">
            <v>78.773967755654667</v>
          </cell>
          <cell r="H2540">
            <v>9.616748867113845</v>
          </cell>
          <cell r="I2540">
            <v>0.20679087632979709</v>
          </cell>
          <cell r="J2540">
            <v>0</v>
          </cell>
          <cell r="K2540">
            <v>0</v>
          </cell>
          <cell r="M2540">
            <v>2030</v>
          </cell>
          <cell r="N2540">
            <v>2052</v>
          </cell>
          <cell r="O2540">
            <v>1</v>
          </cell>
          <cell r="Q2540">
            <v>0</v>
          </cell>
          <cell r="R2540">
            <v>0</v>
          </cell>
          <cell r="S2540">
            <v>0</v>
          </cell>
          <cell r="T2540">
            <v>0</v>
          </cell>
          <cell r="U2540">
            <v>0</v>
          </cell>
          <cell r="V2540">
            <v>0</v>
          </cell>
          <cell r="W2540">
            <v>0</v>
          </cell>
          <cell r="X2540">
            <v>0</v>
          </cell>
          <cell r="Y2540">
            <v>0</v>
          </cell>
          <cell r="Z2540">
            <v>0</v>
          </cell>
          <cell r="AA2540">
            <v>0</v>
          </cell>
          <cell r="AC2540">
            <v>2005</v>
          </cell>
          <cell r="AD2540">
            <v>1</v>
          </cell>
          <cell r="AE2540">
            <v>0</v>
          </cell>
          <cell r="AF2540">
            <v>0.85</v>
          </cell>
        </row>
        <row r="2541">
          <cell r="A2541">
            <v>28</v>
          </cell>
          <cell r="B2541">
            <v>19</v>
          </cell>
          <cell r="C2541">
            <v>6</v>
          </cell>
          <cell r="D2541">
            <v>6</v>
          </cell>
          <cell r="E2541">
            <v>1</v>
          </cell>
          <cell r="F2541">
            <v>0</v>
          </cell>
          <cell r="G2541">
            <v>15.054945054945055</v>
          </cell>
          <cell r="H2541">
            <v>509.766874839151</v>
          </cell>
          <cell r="I2541">
            <v>27.523251886627747</v>
          </cell>
          <cell r="J2541">
            <v>0</v>
          </cell>
          <cell r="K2541">
            <v>0</v>
          </cell>
          <cell r="M2541">
            <v>2003</v>
          </cell>
          <cell r="N2541">
            <v>2019</v>
          </cell>
          <cell r="O2541">
            <v>1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0</v>
          </cell>
          <cell r="W2541">
            <v>0</v>
          </cell>
          <cell r="X2541">
            <v>0</v>
          </cell>
          <cell r="Y2541">
            <v>0</v>
          </cell>
          <cell r="Z2541">
            <v>0</v>
          </cell>
          <cell r="AA2541">
            <v>0</v>
          </cell>
          <cell r="AC2541">
            <v>2005</v>
          </cell>
          <cell r="AD2541">
            <v>1</v>
          </cell>
          <cell r="AE2541">
            <v>0</v>
          </cell>
          <cell r="AF2541">
            <v>0.92</v>
          </cell>
        </row>
        <row r="2542">
          <cell r="A2542">
            <v>28</v>
          </cell>
          <cell r="B2542">
            <v>20</v>
          </cell>
          <cell r="C2542">
            <v>6</v>
          </cell>
          <cell r="D2542">
            <v>6</v>
          </cell>
          <cell r="E2542">
            <v>1</v>
          </cell>
          <cell r="F2542">
            <v>0</v>
          </cell>
          <cell r="G2542">
            <v>85.36</v>
          </cell>
          <cell r="H2542">
            <v>70.243907498936608</v>
          </cell>
          <cell r="I2542">
            <v>4.4008308033208738</v>
          </cell>
          <cell r="J2542">
            <v>0</v>
          </cell>
          <cell r="K2542">
            <v>0</v>
          </cell>
          <cell r="M2542">
            <v>2011</v>
          </cell>
          <cell r="N2542">
            <v>2019</v>
          </cell>
          <cell r="O2542">
            <v>1</v>
          </cell>
          <cell r="Q2542">
            <v>0</v>
          </cell>
          <cell r="R2542">
            <v>0</v>
          </cell>
          <cell r="S2542">
            <v>0</v>
          </cell>
          <cell r="T2542">
            <v>0</v>
          </cell>
          <cell r="U2542">
            <v>0</v>
          </cell>
          <cell r="V2542">
            <v>0</v>
          </cell>
          <cell r="W2542">
            <v>0</v>
          </cell>
          <cell r="X2542">
            <v>0</v>
          </cell>
          <cell r="Y2542">
            <v>0</v>
          </cell>
          <cell r="Z2542">
            <v>0</v>
          </cell>
          <cell r="AA2542">
            <v>0</v>
          </cell>
          <cell r="AC2542">
            <v>2005</v>
          </cell>
          <cell r="AD2542">
            <v>1</v>
          </cell>
          <cell r="AE2542">
            <v>0</v>
          </cell>
          <cell r="AF2542">
            <v>0.8</v>
          </cell>
        </row>
        <row r="2543">
          <cell r="A2543">
            <v>28</v>
          </cell>
          <cell r="B2543">
            <v>21</v>
          </cell>
          <cell r="C2543">
            <v>6</v>
          </cell>
          <cell r="D2543">
            <v>6</v>
          </cell>
          <cell r="E2543">
            <v>1</v>
          </cell>
          <cell r="F2543">
            <v>0</v>
          </cell>
          <cell r="G2543">
            <v>170</v>
          </cell>
          <cell r="H2543">
            <v>25.826149437780238</v>
          </cell>
          <cell r="I2543">
            <v>0.93676904658364624</v>
          </cell>
          <cell r="J2543">
            <v>0</v>
          </cell>
          <cell r="K2543">
            <v>2.5826149437780241</v>
          </cell>
          <cell r="M2543">
            <v>2020</v>
          </cell>
          <cell r="N2543">
            <v>2029</v>
          </cell>
          <cell r="O2543">
            <v>1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C2543">
            <v>2005</v>
          </cell>
          <cell r="AD2543">
            <v>1</v>
          </cell>
          <cell r="AE2543">
            <v>0</v>
          </cell>
          <cell r="AF2543">
            <v>0.8</v>
          </cell>
        </row>
        <row r="2544">
          <cell r="A2544">
            <v>28</v>
          </cell>
          <cell r="B2544">
            <v>23</v>
          </cell>
          <cell r="C2544">
            <v>6</v>
          </cell>
          <cell r="D2544">
            <v>6</v>
          </cell>
          <cell r="E2544">
            <v>1</v>
          </cell>
          <cell r="F2544">
            <v>0</v>
          </cell>
          <cell r="G2544">
            <v>170</v>
          </cell>
          <cell r="H2544">
            <v>25.826149437780238</v>
          </cell>
          <cell r="I2544">
            <v>0.93676904658364624</v>
          </cell>
          <cell r="J2544">
            <v>0</v>
          </cell>
          <cell r="K2544">
            <v>3.8739224156670353</v>
          </cell>
          <cell r="M2544">
            <v>2022</v>
          </cell>
          <cell r="N2544">
            <v>2029</v>
          </cell>
          <cell r="O2544">
            <v>1</v>
          </cell>
          <cell r="Q2544">
            <v>0</v>
          </cell>
          <cell r="R2544">
            <v>0</v>
          </cell>
          <cell r="S2544">
            <v>0</v>
          </cell>
          <cell r="T2544">
            <v>0</v>
          </cell>
          <cell r="U2544">
            <v>0</v>
          </cell>
          <cell r="V2544">
            <v>0</v>
          </cell>
          <cell r="W2544">
            <v>0</v>
          </cell>
          <cell r="X2544">
            <v>0</v>
          </cell>
          <cell r="Y2544">
            <v>0</v>
          </cell>
          <cell r="Z2544">
            <v>0</v>
          </cell>
          <cell r="AA2544">
            <v>0</v>
          </cell>
          <cell r="AC2544">
            <v>2005</v>
          </cell>
          <cell r="AD2544">
            <v>1</v>
          </cell>
          <cell r="AE2544">
            <v>0</v>
          </cell>
          <cell r="AF2544">
            <v>0.8</v>
          </cell>
        </row>
        <row r="2545">
          <cell r="A2545">
            <v>28</v>
          </cell>
          <cell r="B2545">
            <v>22</v>
          </cell>
          <cell r="C2545">
            <v>6</v>
          </cell>
          <cell r="D2545">
            <v>6</v>
          </cell>
          <cell r="E2545">
            <v>1</v>
          </cell>
          <cell r="F2545">
            <v>0</v>
          </cell>
          <cell r="G2545">
            <v>202</v>
          </cell>
          <cell r="H2545">
            <v>18.595351613871063</v>
          </cell>
          <cell r="I2545">
            <v>0.61128673387008137</v>
          </cell>
          <cell r="J2545">
            <v>0</v>
          </cell>
          <cell r="K2545">
            <v>2.7893027420806593</v>
          </cell>
          <cell r="M2545">
            <v>2030</v>
          </cell>
          <cell r="N2545">
            <v>2052</v>
          </cell>
          <cell r="O2545">
            <v>1</v>
          </cell>
          <cell r="Q2545">
            <v>0</v>
          </cell>
          <cell r="R2545">
            <v>0</v>
          </cell>
          <cell r="S2545">
            <v>0</v>
          </cell>
          <cell r="T2545">
            <v>0</v>
          </cell>
          <cell r="U2545">
            <v>0</v>
          </cell>
          <cell r="V2545">
            <v>0</v>
          </cell>
          <cell r="W2545">
            <v>0</v>
          </cell>
          <cell r="X2545">
            <v>0</v>
          </cell>
          <cell r="Y2545">
            <v>0</v>
          </cell>
          <cell r="Z2545">
            <v>0</v>
          </cell>
          <cell r="AA2545">
            <v>0</v>
          </cell>
          <cell r="AC2545">
            <v>2005</v>
          </cell>
          <cell r="AD2545">
            <v>1</v>
          </cell>
          <cell r="AE2545">
            <v>0</v>
          </cell>
          <cell r="AF2545">
            <v>0.8</v>
          </cell>
        </row>
        <row r="2546">
          <cell r="A2546">
            <v>36</v>
          </cell>
          <cell r="B2546">
            <v>1</v>
          </cell>
          <cell r="C2546">
            <v>6</v>
          </cell>
          <cell r="D2546">
            <v>7</v>
          </cell>
          <cell r="E2546">
            <v>1</v>
          </cell>
          <cell r="F2546">
            <v>0</v>
          </cell>
          <cell r="G2546">
            <v>2.6957796014067998</v>
          </cell>
          <cell r="H2546">
            <v>619.78267062078646</v>
          </cell>
          <cell r="I2546">
            <v>32.162834856171543</v>
          </cell>
          <cell r="J2546">
            <v>0</v>
          </cell>
          <cell r="K2546">
            <v>0</v>
          </cell>
          <cell r="M2546">
            <v>2003</v>
          </cell>
          <cell r="N2546">
            <v>2052</v>
          </cell>
          <cell r="O2546">
            <v>1</v>
          </cell>
          <cell r="Q2546">
            <v>1</v>
          </cell>
          <cell r="R2546">
            <v>1</v>
          </cell>
          <cell r="S2546">
            <v>0</v>
          </cell>
          <cell r="T2546">
            <v>1</v>
          </cell>
          <cell r="U2546">
            <v>1</v>
          </cell>
          <cell r="V2546">
            <v>1</v>
          </cell>
          <cell r="W2546">
            <v>1</v>
          </cell>
          <cell r="X2546">
            <v>1</v>
          </cell>
          <cell r="Y2546">
            <v>1</v>
          </cell>
          <cell r="Z2546">
            <v>1</v>
          </cell>
          <cell r="AA2546">
            <v>1</v>
          </cell>
          <cell r="AC2546">
            <v>1992</v>
          </cell>
          <cell r="AD2546">
            <v>1</v>
          </cell>
          <cell r="AE2546">
            <v>0</v>
          </cell>
          <cell r="AF2546">
            <v>1</v>
          </cell>
        </row>
        <row r="2547">
          <cell r="A2547">
            <v>36</v>
          </cell>
          <cell r="B2547">
            <v>2</v>
          </cell>
          <cell r="C2547">
            <v>6</v>
          </cell>
          <cell r="D2547">
            <v>7</v>
          </cell>
          <cell r="E2547">
            <v>1</v>
          </cell>
          <cell r="F2547">
            <v>0</v>
          </cell>
          <cell r="G2547">
            <v>2.7029322075269961</v>
          </cell>
          <cell r="H2547">
            <v>604.24494350215946</v>
          </cell>
          <cell r="I2547">
            <v>31.356524233036318</v>
          </cell>
          <cell r="J2547">
            <v>0</v>
          </cell>
          <cell r="K2547">
            <v>0</v>
          </cell>
          <cell r="M2547">
            <v>2004</v>
          </cell>
          <cell r="N2547">
            <v>2052</v>
          </cell>
          <cell r="O2547">
            <v>1</v>
          </cell>
          <cell r="Q2547">
            <v>1</v>
          </cell>
          <cell r="R2547">
            <v>1</v>
          </cell>
          <cell r="S2547">
            <v>0</v>
          </cell>
          <cell r="T2547">
            <v>1</v>
          </cell>
          <cell r="U2547">
            <v>1</v>
          </cell>
          <cell r="V2547">
            <v>1</v>
          </cell>
          <cell r="W2547">
            <v>1</v>
          </cell>
          <cell r="X2547">
            <v>1</v>
          </cell>
          <cell r="Y2547">
            <v>1</v>
          </cell>
          <cell r="Z2547">
            <v>1</v>
          </cell>
          <cell r="AA2547">
            <v>1</v>
          </cell>
          <cell r="AC2547">
            <v>1992</v>
          </cell>
          <cell r="AD2547">
            <v>1</v>
          </cell>
          <cell r="AE2547">
            <v>0</v>
          </cell>
          <cell r="AF2547">
            <v>1</v>
          </cell>
        </row>
        <row r="2548">
          <cell r="A2548">
            <v>36</v>
          </cell>
          <cell r="B2548">
            <v>3</v>
          </cell>
          <cell r="C2548">
            <v>6</v>
          </cell>
          <cell r="D2548">
            <v>7</v>
          </cell>
          <cell r="E2548">
            <v>1</v>
          </cell>
          <cell r="F2548">
            <v>0</v>
          </cell>
          <cell r="G2548">
            <v>3.0723329425556858</v>
          </cell>
          <cell r="H2548">
            <v>604.24494350215946</v>
          </cell>
          <cell r="I2548">
            <v>31.356524233036318</v>
          </cell>
          <cell r="J2548">
            <v>0</v>
          </cell>
          <cell r="K2548">
            <v>0</v>
          </cell>
          <cell r="M2548">
            <v>2011</v>
          </cell>
          <cell r="N2548">
            <v>2052</v>
          </cell>
          <cell r="O2548">
            <v>1</v>
          </cell>
          <cell r="Q2548">
            <v>1</v>
          </cell>
          <cell r="R2548">
            <v>1</v>
          </cell>
          <cell r="S2548">
            <v>0</v>
          </cell>
          <cell r="T2548">
            <v>1</v>
          </cell>
          <cell r="U2548">
            <v>1</v>
          </cell>
          <cell r="V2548">
            <v>1</v>
          </cell>
          <cell r="W2548">
            <v>1</v>
          </cell>
          <cell r="X2548">
            <v>1</v>
          </cell>
          <cell r="Y2548">
            <v>1</v>
          </cell>
          <cell r="Z2548">
            <v>1</v>
          </cell>
          <cell r="AA2548">
            <v>1</v>
          </cell>
          <cell r="AC2548">
            <v>1992</v>
          </cell>
          <cell r="AD2548">
            <v>1</v>
          </cell>
          <cell r="AE2548">
            <v>0</v>
          </cell>
          <cell r="AF2548">
            <v>1</v>
          </cell>
        </row>
        <row r="2549">
          <cell r="A2549">
            <v>36</v>
          </cell>
          <cell r="B2549">
            <v>4</v>
          </cell>
          <cell r="C2549">
            <v>6</v>
          </cell>
          <cell r="D2549">
            <v>7</v>
          </cell>
          <cell r="E2549">
            <v>1</v>
          </cell>
          <cell r="F2549">
            <v>0</v>
          </cell>
          <cell r="G2549">
            <v>3.4137032695063176</v>
          </cell>
          <cell r="H2549">
            <v>664.66943785237549</v>
          </cell>
          <cell r="I2549">
            <v>31.356524233036318</v>
          </cell>
          <cell r="J2549">
            <v>0</v>
          </cell>
          <cell r="K2549">
            <v>0</v>
          </cell>
          <cell r="M2549">
            <v>2011</v>
          </cell>
          <cell r="N2549">
            <v>2052</v>
          </cell>
          <cell r="O2549">
            <v>1</v>
          </cell>
          <cell r="Q2549">
            <v>1</v>
          </cell>
          <cell r="R2549">
            <v>1</v>
          </cell>
          <cell r="S2549">
            <v>0</v>
          </cell>
          <cell r="T2549">
            <v>1</v>
          </cell>
          <cell r="U2549">
            <v>1</v>
          </cell>
          <cell r="V2549">
            <v>1</v>
          </cell>
          <cell r="W2549">
            <v>1</v>
          </cell>
          <cell r="X2549">
            <v>1</v>
          </cell>
          <cell r="Y2549">
            <v>1</v>
          </cell>
          <cell r="Z2549">
            <v>1</v>
          </cell>
          <cell r="AA2549">
            <v>1</v>
          </cell>
          <cell r="AC2549">
            <v>1992</v>
          </cell>
          <cell r="AD2549">
            <v>1</v>
          </cell>
          <cell r="AE2549">
            <v>0</v>
          </cell>
          <cell r="AF2549">
            <v>1</v>
          </cell>
        </row>
        <row r="2550">
          <cell r="A2550">
            <v>36</v>
          </cell>
          <cell r="B2550">
            <v>5</v>
          </cell>
          <cell r="C2550">
            <v>6</v>
          </cell>
          <cell r="D2550">
            <v>7</v>
          </cell>
          <cell r="E2550">
            <v>1</v>
          </cell>
          <cell r="F2550">
            <v>0</v>
          </cell>
          <cell r="G2550">
            <v>3.4137032695063176</v>
          </cell>
          <cell r="H2550">
            <v>664.66943785237549</v>
          </cell>
          <cell r="I2550">
            <v>31.356524233036318</v>
          </cell>
          <cell r="J2550">
            <v>0</v>
          </cell>
          <cell r="K2550">
            <v>66.466943785237547</v>
          </cell>
          <cell r="M2550">
            <v>2022</v>
          </cell>
          <cell r="N2550">
            <v>2052</v>
          </cell>
          <cell r="O2550">
            <v>1</v>
          </cell>
          <cell r="Q2550">
            <v>1</v>
          </cell>
          <cell r="R2550">
            <v>1</v>
          </cell>
          <cell r="S2550">
            <v>0</v>
          </cell>
          <cell r="T2550">
            <v>1</v>
          </cell>
          <cell r="U2550">
            <v>1</v>
          </cell>
          <cell r="V2550">
            <v>1</v>
          </cell>
          <cell r="W2550">
            <v>1</v>
          </cell>
          <cell r="X2550">
            <v>1</v>
          </cell>
          <cell r="Y2550">
            <v>1</v>
          </cell>
          <cell r="Z2550">
            <v>1</v>
          </cell>
          <cell r="AA2550">
            <v>1</v>
          </cell>
          <cell r="AC2550">
            <v>1992</v>
          </cell>
          <cell r="AD2550">
            <v>1</v>
          </cell>
          <cell r="AE2550">
            <v>0</v>
          </cell>
          <cell r="AF2550">
            <v>1</v>
          </cell>
        </row>
        <row r="2551">
          <cell r="A2551">
            <v>36</v>
          </cell>
          <cell r="B2551">
            <v>6</v>
          </cell>
          <cell r="C2551">
            <v>6</v>
          </cell>
          <cell r="D2551">
            <v>7</v>
          </cell>
          <cell r="E2551">
            <v>1</v>
          </cell>
          <cell r="F2551">
            <v>0</v>
          </cell>
          <cell r="G2551">
            <v>3.4137032695063176</v>
          </cell>
          <cell r="H2551">
            <v>664.66943785237549</v>
          </cell>
          <cell r="I2551">
            <v>31.356524233036318</v>
          </cell>
          <cell r="J2551">
            <v>0</v>
          </cell>
          <cell r="K2551">
            <v>99.700415677856327</v>
          </cell>
          <cell r="M2551">
            <v>2025</v>
          </cell>
          <cell r="N2551">
            <v>2052</v>
          </cell>
          <cell r="O2551">
            <v>1</v>
          </cell>
          <cell r="Q2551">
            <v>1</v>
          </cell>
          <cell r="R2551">
            <v>1</v>
          </cell>
          <cell r="S2551">
            <v>0</v>
          </cell>
          <cell r="T2551">
            <v>1</v>
          </cell>
          <cell r="U2551">
            <v>1</v>
          </cell>
          <cell r="V2551">
            <v>1</v>
          </cell>
          <cell r="W2551">
            <v>1</v>
          </cell>
          <cell r="X2551">
            <v>1</v>
          </cell>
          <cell r="Y2551">
            <v>1</v>
          </cell>
          <cell r="Z2551">
            <v>1</v>
          </cell>
          <cell r="AA2551">
            <v>1</v>
          </cell>
          <cell r="AC2551">
            <v>1992</v>
          </cell>
          <cell r="AD2551">
            <v>1</v>
          </cell>
          <cell r="AE2551">
            <v>0</v>
          </cell>
          <cell r="AF2551">
            <v>1</v>
          </cell>
        </row>
        <row r="2552">
          <cell r="A2552">
            <v>37</v>
          </cell>
          <cell r="B2552">
            <v>1</v>
          </cell>
          <cell r="C2552">
            <v>6</v>
          </cell>
          <cell r="D2552">
            <v>7</v>
          </cell>
          <cell r="E2552">
            <v>1</v>
          </cell>
          <cell r="F2552">
            <v>0</v>
          </cell>
          <cell r="G2552">
            <v>17.819460726846426</v>
          </cell>
          <cell r="H2552">
            <v>31.824527374623184</v>
          </cell>
          <cell r="I2552">
            <v>0.30819236965627922</v>
          </cell>
          <cell r="J2552">
            <v>0</v>
          </cell>
          <cell r="K2552">
            <v>0</v>
          </cell>
          <cell r="M2552">
            <v>2003</v>
          </cell>
          <cell r="N2552">
            <v>2052</v>
          </cell>
          <cell r="O2552">
            <v>1</v>
          </cell>
          <cell r="Q2552">
            <v>1</v>
          </cell>
          <cell r="R2552">
            <v>1</v>
          </cell>
          <cell r="S2552">
            <v>0</v>
          </cell>
          <cell r="T2552">
            <v>1</v>
          </cell>
          <cell r="U2552">
            <v>1</v>
          </cell>
          <cell r="V2552">
            <v>1</v>
          </cell>
          <cell r="W2552">
            <v>1</v>
          </cell>
          <cell r="X2552">
            <v>1</v>
          </cell>
          <cell r="Y2552">
            <v>1</v>
          </cell>
          <cell r="Z2552">
            <v>1</v>
          </cell>
          <cell r="AA2552">
            <v>1</v>
          </cell>
          <cell r="AC2552">
            <v>1992</v>
          </cell>
          <cell r="AD2552">
            <v>1</v>
          </cell>
          <cell r="AE2552">
            <v>0</v>
          </cell>
          <cell r="AF2552">
            <v>1</v>
          </cell>
        </row>
        <row r="2553">
          <cell r="A2553">
            <v>37</v>
          </cell>
          <cell r="B2553">
            <v>2</v>
          </cell>
          <cell r="C2553">
            <v>6</v>
          </cell>
          <cell r="D2553">
            <v>7</v>
          </cell>
          <cell r="E2553">
            <v>1</v>
          </cell>
          <cell r="F2553">
            <v>0</v>
          </cell>
          <cell r="G2553">
            <v>17.819460726846426</v>
          </cell>
          <cell r="H2553">
            <v>36.775009410675686</v>
          </cell>
          <cell r="I2553">
            <v>0.30819236965627922</v>
          </cell>
          <cell r="J2553">
            <v>0</v>
          </cell>
          <cell r="K2553">
            <v>0</v>
          </cell>
          <cell r="M2553">
            <v>2004</v>
          </cell>
          <cell r="N2553">
            <v>2052</v>
          </cell>
          <cell r="O2553">
            <v>1</v>
          </cell>
          <cell r="Q2553">
            <v>1</v>
          </cell>
          <cell r="R2553">
            <v>1</v>
          </cell>
          <cell r="S2553">
            <v>0</v>
          </cell>
          <cell r="T2553">
            <v>1</v>
          </cell>
          <cell r="U2553">
            <v>1</v>
          </cell>
          <cell r="V2553">
            <v>1</v>
          </cell>
          <cell r="W2553">
            <v>1</v>
          </cell>
          <cell r="X2553">
            <v>1</v>
          </cell>
          <cell r="Y2553">
            <v>1</v>
          </cell>
          <cell r="Z2553">
            <v>1</v>
          </cell>
          <cell r="AA2553">
            <v>1</v>
          </cell>
          <cell r="AC2553">
            <v>1992</v>
          </cell>
          <cell r="AD2553">
            <v>1</v>
          </cell>
          <cell r="AE2553">
            <v>0</v>
          </cell>
          <cell r="AF2553">
            <v>1</v>
          </cell>
        </row>
        <row r="2554">
          <cell r="A2554">
            <v>37</v>
          </cell>
          <cell r="B2554">
            <v>3</v>
          </cell>
          <cell r="C2554">
            <v>6</v>
          </cell>
          <cell r="D2554">
            <v>7</v>
          </cell>
          <cell r="E2554">
            <v>1</v>
          </cell>
          <cell r="F2554">
            <v>0</v>
          </cell>
          <cell r="G2554">
            <v>20.249387189598213</v>
          </cell>
          <cell r="H2554">
            <v>36.775009410675686</v>
          </cell>
          <cell r="I2554">
            <v>0.30819236965627922</v>
          </cell>
          <cell r="J2554">
            <v>0</v>
          </cell>
          <cell r="K2554">
            <v>0</v>
          </cell>
          <cell r="M2554">
            <v>2011</v>
          </cell>
          <cell r="N2554">
            <v>2052</v>
          </cell>
          <cell r="O2554">
            <v>1</v>
          </cell>
          <cell r="Q2554">
            <v>1</v>
          </cell>
          <cell r="R2554">
            <v>1</v>
          </cell>
          <cell r="S2554">
            <v>0</v>
          </cell>
          <cell r="T2554">
            <v>1</v>
          </cell>
          <cell r="U2554">
            <v>1</v>
          </cell>
          <cell r="V2554">
            <v>1</v>
          </cell>
          <cell r="W2554">
            <v>1</v>
          </cell>
          <cell r="X2554">
            <v>1</v>
          </cell>
          <cell r="Y2554">
            <v>1</v>
          </cell>
          <cell r="Z2554">
            <v>1</v>
          </cell>
          <cell r="AA2554">
            <v>1</v>
          </cell>
          <cell r="AC2554">
            <v>1992</v>
          </cell>
          <cell r="AD2554">
            <v>1</v>
          </cell>
          <cell r="AE2554">
            <v>0</v>
          </cell>
          <cell r="AF2554">
            <v>1</v>
          </cell>
        </row>
        <row r="2555">
          <cell r="A2555">
            <v>37</v>
          </cell>
          <cell r="B2555">
            <v>4</v>
          </cell>
          <cell r="C2555">
            <v>6</v>
          </cell>
          <cell r="D2555">
            <v>7</v>
          </cell>
          <cell r="E2555">
            <v>1</v>
          </cell>
          <cell r="F2555">
            <v>0</v>
          </cell>
          <cell r="G2555">
            <v>22.499319099553563</v>
          </cell>
          <cell r="H2555">
            <v>40.45251035174325</v>
          </cell>
          <cell r="I2555">
            <v>0.30819236965627922</v>
          </cell>
          <cell r="J2555">
            <v>0</v>
          </cell>
          <cell r="K2555">
            <v>0</v>
          </cell>
          <cell r="M2555">
            <v>2011</v>
          </cell>
          <cell r="N2555">
            <v>2052</v>
          </cell>
          <cell r="O2555">
            <v>1</v>
          </cell>
          <cell r="Q2555">
            <v>1</v>
          </cell>
          <cell r="R2555">
            <v>1</v>
          </cell>
          <cell r="S2555">
            <v>0</v>
          </cell>
          <cell r="T2555">
            <v>1</v>
          </cell>
          <cell r="U2555">
            <v>1</v>
          </cell>
          <cell r="V2555">
            <v>1</v>
          </cell>
          <cell r="W2555">
            <v>1</v>
          </cell>
          <cell r="X2555">
            <v>1</v>
          </cell>
          <cell r="Y2555">
            <v>1</v>
          </cell>
          <cell r="Z2555">
            <v>1</v>
          </cell>
          <cell r="AA2555">
            <v>1</v>
          </cell>
          <cell r="AC2555">
            <v>1992</v>
          </cell>
          <cell r="AD2555">
            <v>1</v>
          </cell>
          <cell r="AE2555">
            <v>0</v>
          </cell>
          <cell r="AF2555">
            <v>1</v>
          </cell>
        </row>
        <row r="2556">
          <cell r="A2556">
            <v>37</v>
          </cell>
          <cell r="B2556">
            <v>5</v>
          </cell>
          <cell r="C2556">
            <v>6</v>
          </cell>
          <cell r="D2556">
            <v>7</v>
          </cell>
          <cell r="E2556">
            <v>1</v>
          </cell>
          <cell r="F2556">
            <v>0</v>
          </cell>
          <cell r="G2556">
            <v>22.499319099553563</v>
          </cell>
          <cell r="H2556">
            <v>40.45251035174325</v>
          </cell>
          <cell r="I2556">
            <v>0.30819236965627922</v>
          </cell>
          <cell r="J2556">
            <v>0</v>
          </cell>
          <cell r="K2556">
            <v>4.0452510351743252</v>
          </cell>
          <cell r="M2556">
            <v>2022</v>
          </cell>
          <cell r="N2556">
            <v>2052</v>
          </cell>
          <cell r="O2556">
            <v>1</v>
          </cell>
          <cell r="Q2556">
            <v>1</v>
          </cell>
          <cell r="R2556">
            <v>1</v>
          </cell>
          <cell r="S2556">
            <v>0</v>
          </cell>
          <cell r="T2556">
            <v>1</v>
          </cell>
          <cell r="U2556">
            <v>1</v>
          </cell>
          <cell r="V2556">
            <v>1</v>
          </cell>
          <cell r="W2556">
            <v>1</v>
          </cell>
          <cell r="X2556">
            <v>1</v>
          </cell>
          <cell r="Y2556">
            <v>1</v>
          </cell>
          <cell r="Z2556">
            <v>1</v>
          </cell>
          <cell r="AA2556">
            <v>1</v>
          </cell>
          <cell r="AC2556">
            <v>1992</v>
          </cell>
          <cell r="AD2556">
            <v>1</v>
          </cell>
          <cell r="AE2556">
            <v>0</v>
          </cell>
          <cell r="AF2556">
            <v>1</v>
          </cell>
        </row>
        <row r="2557">
          <cell r="A2557">
            <v>37</v>
          </cell>
          <cell r="B2557">
            <v>6</v>
          </cell>
          <cell r="C2557">
            <v>6</v>
          </cell>
          <cell r="D2557">
            <v>7</v>
          </cell>
          <cell r="E2557">
            <v>1</v>
          </cell>
          <cell r="F2557">
            <v>0</v>
          </cell>
          <cell r="G2557">
            <v>22.499319099553563</v>
          </cell>
          <cell r="H2557">
            <v>40.45251035174325</v>
          </cell>
          <cell r="I2557">
            <v>0.30819236965627922</v>
          </cell>
          <cell r="J2557">
            <v>0</v>
          </cell>
          <cell r="K2557">
            <v>6.0678765527614873</v>
          </cell>
          <cell r="M2557">
            <v>2025</v>
          </cell>
          <cell r="N2557">
            <v>2052</v>
          </cell>
          <cell r="O2557">
            <v>1</v>
          </cell>
          <cell r="Q2557">
            <v>1</v>
          </cell>
          <cell r="R2557">
            <v>1</v>
          </cell>
          <cell r="S2557">
            <v>0</v>
          </cell>
          <cell r="T2557">
            <v>1</v>
          </cell>
          <cell r="U2557">
            <v>1</v>
          </cell>
          <cell r="V2557">
            <v>1</v>
          </cell>
          <cell r="W2557">
            <v>1</v>
          </cell>
          <cell r="X2557">
            <v>1</v>
          </cell>
          <cell r="Y2557">
            <v>1</v>
          </cell>
          <cell r="Z2557">
            <v>1</v>
          </cell>
          <cell r="AA2557">
            <v>1</v>
          </cell>
          <cell r="AC2557">
            <v>1992</v>
          </cell>
          <cell r="AD2557">
            <v>1</v>
          </cell>
          <cell r="AE2557">
            <v>0</v>
          </cell>
          <cell r="AF2557">
            <v>1</v>
          </cell>
        </row>
        <row r="2558">
          <cell r="A2558">
            <v>38</v>
          </cell>
          <cell r="B2558">
            <v>1</v>
          </cell>
          <cell r="C2558">
            <v>6</v>
          </cell>
          <cell r="D2558">
            <v>7</v>
          </cell>
          <cell r="E2558">
            <v>1</v>
          </cell>
          <cell r="F2558">
            <v>0</v>
          </cell>
          <cell r="G2558">
            <v>2.4451515659018592</v>
          </cell>
          <cell r="H2558">
            <v>333.23816219827654</v>
          </cell>
          <cell r="I2558">
            <v>14.634089859558053</v>
          </cell>
          <cell r="J2558">
            <v>0</v>
          </cell>
          <cell r="K2558">
            <v>0</v>
          </cell>
          <cell r="M2558">
            <v>2003</v>
          </cell>
          <cell r="N2558">
            <v>2011</v>
          </cell>
          <cell r="O2558">
            <v>1</v>
          </cell>
          <cell r="Q2558">
            <v>1</v>
          </cell>
          <cell r="R2558">
            <v>1</v>
          </cell>
          <cell r="S2558">
            <v>0</v>
          </cell>
          <cell r="T2558">
            <v>1</v>
          </cell>
          <cell r="U2558">
            <v>1</v>
          </cell>
          <cell r="V2558">
            <v>1</v>
          </cell>
          <cell r="W2558">
            <v>1</v>
          </cell>
          <cell r="X2558">
            <v>1</v>
          </cell>
          <cell r="Y2558">
            <v>1</v>
          </cell>
          <cell r="Z2558">
            <v>1</v>
          </cell>
          <cell r="AA2558">
            <v>1</v>
          </cell>
          <cell r="AC2558">
            <v>1992</v>
          </cell>
          <cell r="AD2558">
            <v>1</v>
          </cell>
          <cell r="AE2558">
            <v>0</v>
          </cell>
          <cell r="AF2558">
            <v>1</v>
          </cell>
        </row>
        <row r="2559">
          <cell r="A2559">
            <v>38</v>
          </cell>
          <cell r="B2559">
            <v>2</v>
          </cell>
          <cell r="C2559">
            <v>6</v>
          </cell>
          <cell r="D2559">
            <v>7</v>
          </cell>
          <cell r="E2559">
            <v>1</v>
          </cell>
          <cell r="F2559">
            <v>0</v>
          </cell>
          <cell r="G2559">
            <v>2.3022686055707791</v>
          </cell>
          <cell r="H2559">
            <v>606.70782529913572</v>
          </cell>
          <cell r="I2559">
            <v>16.77199522810902</v>
          </cell>
          <cell r="J2559">
            <v>0</v>
          </cell>
          <cell r="K2559">
            <v>0</v>
          </cell>
          <cell r="M2559">
            <v>2003</v>
          </cell>
          <cell r="N2559">
            <v>2011</v>
          </cell>
          <cell r="O2559">
            <v>1</v>
          </cell>
          <cell r="Q2559">
            <v>1</v>
          </cell>
          <cell r="R2559">
            <v>1</v>
          </cell>
          <cell r="S2559">
            <v>0</v>
          </cell>
          <cell r="T2559">
            <v>1</v>
          </cell>
          <cell r="U2559">
            <v>1</v>
          </cell>
          <cell r="V2559">
            <v>1</v>
          </cell>
          <cell r="W2559">
            <v>1</v>
          </cell>
          <cell r="X2559">
            <v>1</v>
          </cell>
          <cell r="Y2559">
            <v>1</v>
          </cell>
          <cell r="Z2559">
            <v>1</v>
          </cell>
          <cell r="AA2559">
            <v>1</v>
          </cell>
          <cell r="AC2559">
            <v>1992</v>
          </cell>
          <cell r="AD2559">
            <v>1</v>
          </cell>
          <cell r="AE2559">
            <v>0</v>
          </cell>
          <cell r="AF2559">
            <v>1</v>
          </cell>
        </row>
        <row r="2560">
          <cell r="A2560">
            <v>38</v>
          </cell>
          <cell r="B2560">
            <v>3</v>
          </cell>
          <cell r="C2560">
            <v>6</v>
          </cell>
          <cell r="D2560">
            <v>7</v>
          </cell>
          <cell r="E2560">
            <v>1</v>
          </cell>
          <cell r="F2560">
            <v>0</v>
          </cell>
          <cell r="G2560">
            <v>2.4297055804262917</v>
          </cell>
          <cell r="H2560">
            <v>495.97799973841865</v>
          </cell>
          <cell r="I2560">
            <v>19.429698698763325</v>
          </cell>
          <cell r="J2560">
            <v>0</v>
          </cell>
          <cell r="K2560">
            <v>0</v>
          </cell>
          <cell r="M2560">
            <v>2003</v>
          </cell>
          <cell r="N2560">
            <v>2011</v>
          </cell>
          <cell r="O2560">
            <v>1</v>
          </cell>
          <cell r="Q2560">
            <v>1</v>
          </cell>
          <cell r="R2560">
            <v>1</v>
          </cell>
          <cell r="S2560">
            <v>0</v>
          </cell>
          <cell r="T2560">
            <v>1</v>
          </cell>
          <cell r="U2560">
            <v>1</v>
          </cell>
          <cell r="V2560">
            <v>1</v>
          </cell>
          <cell r="W2560">
            <v>1</v>
          </cell>
          <cell r="X2560">
            <v>1</v>
          </cell>
          <cell r="Y2560">
            <v>1</v>
          </cell>
          <cell r="Z2560">
            <v>1</v>
          </cell>
          <cell r="AA2560">
            <v>1</v>
          </cell>
          <cell r="AC2560">
            <v>1992</v>
          </cell>
          <cell r="AD2560">
            <v>1</v>
          </cell>
          <cell r="AE2560">
            <v>0</v>
          </cell>
          <cell r="AF2560">
            <v>1</v>
          </cell>
        </row>
        <row r="2561">
          <cell r="A2561">
            <v>38</v>
          </cell>
          <cell r="B2561">
            <v>4</v>
          </cell>
          <cell r="C2561">
            <v>6</v>
          </cell>
          <cell r="D2561">
            <v>7</v>
          </cell>
          <cell r="E2561">
            <v>1</v>
          </cell>
          <cell r="F2561">
            <v>0</v>
          </cell>
          <cell r="G2561">
            <v>2.7846388184220561</v>
          </cell>
          <cell r="H2561">
            <v>504.99191223895275</v>
          </cell>
          <cell r="I2561">
            <v>19.429698698763325</v>
          </cell>
          <cell r="J2561">
            <v>0</v>
          </cell>
          <cell r="K2561">
            <v>0</v>
          </cell>
          <cell r="M2561">
            <v>2007</v>
          </cell>
          <cell r="N2561">
            <v>2011</v>
          </cell>
          <cell r="O2561">
            <v>1</v>
          </cell>
          <cell r="Q2561">
            <v>1</v>
          </cell>
          <cell r="R2561">
            <v>1</v>
          </cell>
          <cell r="S2561">
            <v>0</v>
          </cell>
          <cell r="T2561">
            <v>1</v>
          </cell>
          <cell r="U2561">
            <v>1</v>
          </cell>
          <cell r="V2561">
            <v>1</v>
          </cell>
          <cell r="W2561">
            <v>1</v>
          </cell>
          <cell r="X2561">
            <v>1</v>
          </cell>
          <cell r="Y2561">
            <v>1</v>
          </cell>
          <cell r="Z2561">
            <v>1</v>
          </cell>
          <cell r="AA2561">
            <v>1</v>
          </cell>
          <cell r="AC2561">
            <v>1992</v>
          </cell>
          <cell r="AD2561">
            <v>1</v>
          </cell>
          <cell r="AE2561">
            <v>0</v>
          </cell>
          <cell r="AF2561">
            <v>1</v>
          </cell>
        </row>
        <row r="2562">
          <cell r="A2562">
            <v>38</v>
          </cell>
          <cell r="B2562">
            <v>5</v>
          </cell>
          <cell r="C2562">
            <v>6</v>
          </cell>
          <cell r="D2562">
            <v>7</v>
          </cell>
          <cell r="E2562">
            <v>1</v>
          </cell>
          <cell r="F2562">
            <v>0</v>
          </cell>
          <cell r="G2562">
            <v>3.0201793281812428</v>
          </cell>
          <cell r="H2562">
            <v>534.60491597315877</v>
          </cell>
          <cell r="I2562">
            <v>19.429698698763325</v>
          </cell>
          <cell r="J2562">
            <v>0</v>
          </cell>
          <cell r="K2562">
            <v>0</v>
          </cell>
          <cell r="M2562">
            <v>2007</v>
          </cell>
          <cell r="N2562">
            <v>2011</v>
          </cell>
          <cell r="O2562">
            <v>1</v>
          </cell>
          <cell r="Q2562">
            <v>1</v>
          </cell>
          <cell r="R2562">
            <v>1</v>
          </cell>
          <cell r="S2562">
            <v>0</v>
          </cell>
          <cell r="T2562">
            <v>1</v>
          </cell>
          <cell r="U2562">
            <v>1</v>
          </cell>
          <cell r="V2562">
            <v>1</v>
          </cell>
          <cell r="W2562">
            <v>1</v>
          </cell>
          <cell r="X2562">
            <v>1</v>
          </cell>
          <cell r="Y2562">
            <v>1</v>
          </cell>
          <cell r="Z2562">
            <v>1</v>
          </cell>
          <cell r="AA2562">
            <v>1</v>
          </cell>
          <cell r="AC2562">
            <v>1992</v>
          </cell>
          <cell r="AD2562">
            <v>1</v>
          </cell>
          <cell r="AE2562">
            <v>0</v>
          </cell>
          <cell r="AF2562">
            <v>1</v>
          </cell>
        </row>
        <row r="2563">
          <cell r="A2563">
            <v>38</v>
          </cell>
          <cell r="B2563">
            <v>6</v>
          </cell>
          <cell r="C2563">
            <v>6</v>
          </cell>
          <cell r="D2563">
            <v>7</v>
          </cell>
          <cell r="E2563">
            <v>1</v>
          </cell>
          <cell r="F2563">
            <v>0</v>
          </cell>
          <cell r="G2563">
            <v>2.9577879849904392</v>
          </cell>
          <cell r="H2563">
            <v>504.99191223895275</v>
          </cell>
          <cell r="I2563">
            <v>19.429698698763325</v>
          </cell>
          <cell r="J2563">
            <v>0</v>
          </cell>
          <cell r="K2563">
            <v>0</v>
          </cell>
          <cell r="M2563">
            <v>2012</v>
          </cell>
          <cell r="N2563">
            <v>2016</v>
          </cell>
          <cell r="O2563">
            <v>1</v>
          </cell>
          <cell r="Q2563">
            <v>1</v>
          </cell>
          <cell r="R2563">
            <v>1</v>
          </cell>
          <cell r="S2563">
            <v>0</v>
          </cell>
          <cell r="T2563">
            <v>1</v>
          </cell>
          <cell r="U2563">
            <v>1</v>
          </cell>
          <cell r="V2563">
            <v>1</v>
          </cell>
          <cell r="W2563">
            <v>1</v>
          </cell>
          <cell r="X2563">
            <v>1</v>
          </cell>
          <cell r="Y2563">
            <v>1</v>
          </cell>
          <cell r="Z2563">
            <v>1</v>
          </cell>
          <cell r="AA2563">
            <v>1</v>
          </cell>
          <cell r="AC2563">
            <v>1992</v>
          </cell>
          <cell r="AD2563">
            <v>1</v>
          </cell>
          <cell r="AE2563">
            <v>0</v>
          </cell>
          <cell r="AF2563">
            <v>1</v>
          </cell>
        </row>
        <row r="2564">
          <cell r="A2564">
            <v>38</v>
          </cell>
          <cell r="B2564">
            <v>7</v>
          </cell>
          <cell r="C2564">
            <v>6</v>
          </cell>
          <cell r="D2564">
            <v>7</v>
          </cell>
          <cell r="E2564">
            <v>1</v>
          </cell>
          <cell r="F2564">
            <v>0</v>
          </cell>
          <cell r="G2564">
            <v>3.7005439043589257</v>
          </cell>
          <cell r="H2564">
            <v>515.49355787064314</v>
          </cell>
          <cell r="I2564">
            <v>19.429698698763325</v>
          </cell>
          <cell r="J2564">
            <v>0</v>
          </cell>
          <cell r="K2564">
            <v>0</v>
          </cell>
          <cell r="M2564">
            <v>2017</v>
          </cell>
          <cell r="N2564">
            <v>2052</v>
          </cell>
          <cell r="O2564">
            <v>1</v>
          </cell>
          <cell r="Q2564">
            <v>1</v>
          </cell>
          <cell r="R2564">
            <v>1</v>
          </cell>
          <cell r="S2564">
            <v>0</v>
          </cell>
          <cell r="T2564">
            <v>1</v>
          </cell>
          <cell r="U2564">
            <v>1</v>
          </cell>
          <cell r="V2564">
            <v>1</v>
          </cell>
          <cell r="W2564">
            <v>1</v>
          </cell>
          <cell r="X2564">
            <v>1</v>
          </cell>
          <cell r="Y2564">
            <v>1</v>
          </cell>
          <cell r="Z2564">
            <v>1</v>
          </cell>
          <cell r="AA2564">
            <v>1</v>
          </cell>
          <cell r="AC2564">
            <v>1992</v>
          </cell>
          <cell r="AD2564">
            <v>1</v>
          </cell>
          <cell r="AE2564">
            <v>0</v>
          </cell>
          <cell r="AF2564">
            <v>1</v>
          </cell>
        </row>
        <row r="2565">
          <cell r="A2565">
            <v>38</v>
          </cell>
          <cell r="B2565">
            <v>8</v>
          </cell>
          <cell r="C2565">
            <v>6</v>
          </cell>
          <cell r="D2565">
            <v>7</v>
          </cell>
          <cell r="E2565">
            <v>1</v>
          </cell>
          <cell r="F2565">
            <v>0</v>
          </cell>
          <cell r="G2565">
            <v>3.9981272178799649</v>
          </cell>
          <cell r="H2565">
            <v>564.8545629698441</v>
          </cell>
          <cell r="I2565">
            <v>19.429698698763325</v>
          </cell>
          <cell r="J2565">
            <v>0</v>
          </cell>
          <cell r="K2565">
            <v>0</v>
          </cell>
          <cell r="M2565">
            <v>2020</v>
          </cell>
          <cell r="N2565">
            <v>2052</v>
          </cell>
          <cell r="O2565">
            <v>1</v>
          </cell>
          <cell r="Q2565">
            <v>1</v>
          </cell>
          <cell r="R2565">
            <v>1</v>
          </cell>
          <cell r="S2565">
            <v>0</v>
          </cell>
          <cell r="T2565">
            <v>1</v>
          </cell>
          <cell r="U2565">
            <v>1</v>
          </cell>
          <cell r="V2565">
            <v>1</v>
          </cell>
          <cell r="W2565">
            <v>1</v>
          </cell>
          <cell r="X2565">
            <v>1</v>
          </cell>
          <cell r="Y2565">
            <v>1</v>
          </cell>
          <cell r="Z2565">
            <v>1</v>
          </cell>
          <cell r="AA2565">
            <v>1</v>
          </cell>
          <cell r="AC2565">
            <v>1992</v>
          </cell>
          <cell r="AD2565">
            <v>1</v>
          </cell>
          <cell r="AE2565">
            <v>0</v>
          </cell>
          <cell r="AF2565">
            <v>1</v>
          </cell>
        </row>
        <row r="2566">
          <cell r="A2566">
            <v>39</v>
          </cell>
          <cell r="B2566">
            <v>1</v>
          </cell>
          <cell r="C2566">
            <v>6</v>
          </cell>
          <cell r="D2566">
            <v>7</v>
          </cell>
          <cell r="E2566">
            <v>1</v>
          </cell>
          <cell r="F2566">
            <v>0.47165947545470566</v>
          </cell>
          <cell r="G2566">
            <v>2.7294654660647026</v>
          </cell>
          <cell r="H2566">
            <v>537.83946641569082</v>
          </cell>
          <cell r="I2566">
            <v>21.902111646168553</v>
          </cell>
          <cell r="J2566">
            <v>0</v>
          </cell>
          <cell r="K2566">
            <v>0</v>
          </cell>
          <cell r="M2566">
            <v>2003</v>
          </cell>
          <cell r="N2566">
            <v>2008</v>
          </cell>
          <cell r="O2566">
            <v>1</v>
          </cell>
          <cell r="Q2566">
            <v>0</v>
          </cell>
          <cell r="R2566">
            <v>0</v>
          </cell>
          <cell r="S2566">
            <v>0</v>
          </cell>
          <cell r="T2566">
            <v>0</v>
          </cell>
          <cell r="U2566">
            <v>0</v>
          </cell>
          <cell r="V2566">
            <v>0</v>
          </cell>
          <cell r="W2566">
            <v>0</v>
          </cell>
          <cell r="X2566">
            <v>0</v>
          </cell>
          <cell r="Y2566">
            <v>0</v>
          </cell>
          <cell r="Z2566">
            <v>0</v>
          </cell>
          <cell r="AA2566">
            <v>0</v>
          </cell>
          <cell r="AC2566">
            <v>1992</v>
          </cell>
          <cell r="AD2566">
            <v>1</v>
          </cell>
          <cell r="AE2566">
            <v>0</v>
          </cell>
          <cell r="AF2566">
            <v>1</v>
          </cell>
        </row>
        <row r="2567">
          <cell r="A2567">
            <v>39</v>
          </cell>
          <cell r="B2567">
            <v>2</v>
          </cell>
          <cell r="C2567">
            <v>6</v>
          </cell>
          <cell r="D2567">
            <v>7</v>
          </cell>
          <cell r="E2567">
            <v>1</v>
          </cell>
          <cell r="F2567">
            <v>0</v>
          </cell>
          <cell r="G2567">
            <v>2.7371008774960157</v>
          </cell>
          <cell r="H2567">
            <v>889.22791780727584</v>
          </cell>
          <cell r="I2567">
            <v>21.902111646168553</v>
          </cell>
          <cell r="J2567">
            <v>0</v>
          </cell>
          <cell r="K2567">
            <v>0</v>
          </cell>
          <cell r="M2567">
            <v>2004</v>
          </cell>
          <cell r="N2567">
            <v>2008</v>
          </cell>
          <cell r="O2567">
            <v>1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0</v>
          </cell>
          <cell r="AA2567">
            <v>0</v>
          </cell>
          <cell r="AC2567">
            <v>1992</v>
          </cell>
          <cell r="AD2567">
            <v>1</v>
          </cell>
          <cell r="AE2567">
            <v>0</v>
          </cell>
          <cell r="AF2567">
            <v>1</v>
          </cell>
        </row>
        <row r="2568">
          <cell r="A2568">
            <v>39</v>
          </cell>
          <cell r="B2568">
            <v>3</v>
          </cell>
          <cell r="C2568">
            <v>6</v>
          </cell>
          <cell r="D2568">
            <v>7</v>
          </cell>
          <cell r="E2568">
            <v>1</v>
          </cell>
          <cell r="F2568">
            <v>0</v>
          </cell>
          <cell r="G2568">
            <v>3.7459159111246767</v>
          </cell>
          <cell r="H2568">
            <v>808.02480133020379</v>
          </cell>
          <cell r="I2568">
            <v>158.10196829261727</v>
          </cell>
          <cell r="J2568">
            <v>0</v>
          </cell>
          <cell r="K2568">
            <v>0</v>
          </cell>
          <cell r="M2568">
            <v>2004</v>
          </cell>
          <cell r="N2568">
            <v>2016</v>
          </cell>
          <cell r="O2568">
            <v>1</v>
          </cell>
          <cell r="Q2568">
            <v>0</v>
          </cell>
          <cell r="R2568">
            <v>0</v>
          </cell>
          <cell r="S2568">
            <v>0</v>
          </cell>
          <cell r="T2568">
            <v>0</v>
          </cell>
          <cell r="U2568">
            <v>0</v>
          </cell>
          <cell r="V2568">
            <v>0</v>
          </cell>
          <cell r="W2568">
            <v>0</v>
          </cell>
          <cell r="X2568">
            <v>0</v>
          </cell>
          <cell r="Y2568">
            <v>0</v>
          </cell>
          <cell r="Z2568">
            <v>0</v>
          </cell>
          <cell r="AA2568">
            <v>0</v>
          </cell>
          <cell r="AC2568">
            <v>1992</v>
          </cell>
          <cell r="AD2568">
            <v>1</v>
          </cell>
          <cell r="AE2568">
            <v>0</v>
          </cell>
          <cell r="AF2568">
            <v>1</v>
          </cell>
        </row>
        <row r="2569">
          <cell r="A2569">
            <v>39</v>
          </cell>
          <cell r="B2569">
            <v>4</v>
          </cell>
          <cell r="C2569">
            <v>6</v>
          </cell>
          <cell r="D2569">
            <v>7</v>
          </cell>
          <cell r="E2569">
            <v>1</v>
          </cell>
          <cell r="F2569">
            <v>0</v>
          </cell>
          <cell r="G2569">
            <v>7.3017276698970051</v>
          </cell>
          <cell r="H2569">
            <v>926.2843734974615</v>
          </cell>
          <cell r="I2569">
            <v>170.44023442071628</v>
          </cell>
          <cell r="J2569">
            <v>0</v>
          </cell>
          <cell r="K2569">
            <v>0</v>
          </cell>
          <cell r="M2569">
            <v>2009</v>
          </cell>
          <cell r="N2569">
            <v>2016</v>
          </cell>
          <cell r="O2569">
            <v>1</v>
          </cell>
          <cell r="Q2569">
            <v>0</v>
          </cell>
          <cell r="R2569">
            <v>0</v>
          </cell>
          <cell r="S2569">
            <v>0</v>
          </cell>
          <cell r="T2569">
            <v>0</v>
          </cell>
          <cell r="U2569">
            <v>0</v>
          </cell>
          <cell r="V2569">
            <v>0</v>
          </cell>
          <cell r="W2569">
            <v>0</v>
          </cell>
          <cell r="X2569">
            <v>0</v>
          </cell>
          <cell r="Y2569">
            <v>0</v>
          </cell>
          <cell r="Z2569">
            <v>0</v>
          </cell>
          <cell r="AA2569">
            <v>0</v>
          </cell>
          <cell r="AC2569">
            <v>1992</v>
          </cell>
          <cell r="AD2569">
            <v>1</v>
          </cell>
          <cell r="AE2569">
            <v>0</v>
          </cell>
          <cell r="AF2569">
            <v>1</v>
          </cell>
        </row>
        <row r="2570">
          <cell r="A2570">
            <v>39</v>
          </cell>
          <cell r="B2570">
            <v>5</v>
          </cell>
          <cell r="C2570">
            <v>6</v>
          </cell>
          <cell r="D2570">
            <v>7</v>
          </cell>
          <cell r="E2570">
            <v>1</v>
          </cell>
          <cell r="F2570">
            <v>0</v>
          </cell>
          <cell r="G2570">
            <v>9.5845539588201394</v>
          </cell>
          <cell r="H2570">
            <v>1140.5951474719286</v>
          </cell>
          <cell r="I2570">
            <v>170.44023442071628</v>
          </cell>
          <cell r="J2570">
            <v>0</v>
          </cell>
          <cell r="K2570">
            <v>0</v>
          </cell>
          <cell r="M2570">
            <v>2011</v>
          </cell>
          <cell r="N2570">
            <v>2052</v>
          </cell>
          <cell r="O2570">
            <v>1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C2570">
            <v>1992</v>
          </cell>
          <cell r="AD2570">
            <v>1</v>
          </cell>
          <cell r="AE2570">
            <v>0</v>
          </cell>
          <cell r="AF2570">
            <v>1</v>
          </cell>
        </row>
        <row r="2571">
          <cell r="A2571">
            <v>39</v>
          </cell>
          <cell r="B2571">
            <v>6</v>
          </cell>
          <cell r="C2571">
            <v>6</v>
          </cell>
          <cell r="D2571">
            <v>7</v>
          </cell>
          <cell r="E2571">
            <v>1</v>
          </cell>
          <cell r="F2571">
            <v>0</v>
          </cell>
          <cell r="G2571">
            <v>9.3611893203807774</v>
          </cell>
          <cell r="H2571">
            <v>954.07290470238536</v>
          </cell>
          <cell r="I2571">
            <v>170.44023442071628</v>
          </cell>
          <cell r="J2571">
            <v>0</v>
          </cell>
          <cell r="K2571">
            <v>0</v>
          </cell>
          <cell r="M2571">
            <v>2017</v>
          </cell>
          <cell r="N2571">
            <v>2052</v>
          </cell>
          <cell r="O2571">
            <v>1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C2571">
            <v>1992</v>
          </cell>
          <cell r="AD2571">
            <v>1</v>
          </cell>
          <cell r="AE2571">
            <v>0</v>
          </cell>
          <cell r="AF2571">
            <v>1</v>
          </cell>
        </row>
        <row r="2572">
          <cell r="A2572">
            <v>39</v>
          </cell>
          <cell r="B2572">
            <v>7</v>
          </cell>
          <cell r="C2572">
            <v>6</v>
          </cell>
          <cell r="D2572">
            <v>7</v>
          </cell>
          <cell r="E2572">
            <v>1</v>
          </cell>
          <cell r="F2572">
            <v>0</v>
          </cell>
          <cell r="G2572">
            <v>12.287889690795057</v>
          </cell>
          <cell r="H2572">
            <v>1174.8130018960851</v>
          </cell>
          <cell r="I2572">
            <v>170.44023442071628</v>
          </cell>
          <cell r="J2572">
            <v>0</v>
          </cell>
          <cell r="K2572">
            <v>0</v>
          </cell>
          <cell r="M2572">
            <v>2020</v>
          </cell>
          <cell r="N2572">
            <v>2052</v>
          </cell>
          <cell r="O2572">
            <v>1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C2572">
            <v>1992</v>
          </cell>
          <cell r="AD2572">
            <v>1</v>
          </cell>
          <cell r="AE2572">
            <v>0</v>
          </cell>
          <cell r="AF2572">
            <v>1</v>
          </cell>
        </row>
        <row r="2573">
          <cell r="A2573">
            <v>40</v>
          </cell>
          <cell r="B2573">
            <v>1</v>
          </cell>
          <cell r="C2573">
            <v>6</v>
          </cell>
          <cell r="D2573">
            <v>7</v>
          </cell>
          <cell r="E2573">
            <v>1</v>
          </cell>
          <cell r="F2573">
            <v>4.7605674226401322E-2</v>
          </cell>
          <cell r="G2573">
            <v>0.81120254306069073</v>
          </cell>
          <cell r="H2573">
            <v>1810.1406071019412</v>
          </cell>
          <cell r="I2573">
            <v>114.19144045100465</v>
          </cell>
          <cell r="J2573">
            <v>0</v>
          </cell>
          <cell r="K2573">
            <v>0</v>
          </cell>
          <cell r="M2573">
            <v>2003</v>
          </cell>
          <cell r="N2573">
            <v>2008</v>
          </cell>
          <cell r="O2573">
            <v>1</v>
          </cell>
          <cell r="Q2573">
            <v>0</v>
          </cell>
          <cell r="R2573">
            <v>0</v>
          </cell>
          <cell r="S2573">
            <v>0</v>
          </cell>
          <cell r="T2573">
            <v>0</v>
          </cell>
          <cell r="U2573">
            <v>0</v>
          </cell>
          <cell r="V2573">
            <v>0</v>
          </cell>
          <cell r="W2573">
            <v>0</v>
          </cell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C2573">
            <v>1992</v>
          </cell>
          <cell r="AD2573">
            <v>1</v>
          </cell>
          <cell r="AE2573">
            <v>0</v>
          </cell>
          <cell r="AF2573">
            <v>1</v>
          </cell>
        </row>
        <row r="2574">
          <cell r="A2574">
            <v>40</v>
          </cell>
          <cell r="B2574">
            <v>2</v>
          </cell>
          <cell r="C2574">
            <v>6</v>
          </cell>
          <cell r="D2574">
            <v>7</v>
          </cell>
          <cell r="E2574">
            <v>1</v>
          </cell>
          <cell r="F2574">
            <v>0</v>
          </cell>
          <cell r="G2574">
            <v>0.81517390310144133</v>
          </cell>
          <cell r="H2574">
            <v>2944.2046019127961</v>
          </cell>
          <cell r="I2574">
            <v>114.19144045100465</v>
          </cell>
          <cell r="J2574">
            <v>0</v>
          </cell>
          <cell r="K2574">
            <v>0</v>
          </cell>
          <cell r="M2574">
            <v>2004</v>
          </cell>
          <cell r="N2574">
            <v>2008</v>
          </cell>
          <cell r="O2574">
            <v>1</v>
          </cell>
          <cell r="Q2574">
            <v>0</v>
          </cell>
          <cell r="R2574">
            <v>0</v>
          </cell>
          <cell r="S2574">
            <v>0</v>
          </cell>
          <cell r="T2574">
            <v>0</v>
          </cell>
          <cell r="U2574">
            <v>0</v>
          </cell>
          <cell r="V2574">
            <v>0</v>
          </cell>
          <cell r="W2574">
            <v>0</v>
          </cell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C2574">
            <v>1992</v>
          </cell>
          <cell r="AD2574">
            <v>1</v>
          </cell>
          <cell r="AE2574">
            <v>0</v>
          </cell>
          <cell r="AF2574">
            <v>1</v>
          </cell>
        </row>
        <row r="2575">
          <cell r="A2575">
            <v>40</v>
          </cell>
          <cell r="B2575">
            <v>3</v>
          </cell>
          <cell r="C2575">
            <v>6</v>
          </cell>
          <cell r="D2575">
            <v>7</v>
          </cell>
          <cell r="E2575">
            <v>1</v>
          </cell>
          <cell r="F2575">
            <v>0</v>
          </cell>
          <cell r="G2575">
            <v>0.81203154050804294</v>
          </cell>
          <cell r="H2575">
            <v>1482.8366706742295</v>
          </cell>
          <cell r="I2575">
            <v>316.17163980011043</v>
          </cell>
          <cell r="J2575">
            <v>0</v>
          </cell>
          <cell r="K2575">
            <v>0</v>
          </cell>
          <cell r="M2575">
            <v>2009</v>
          </cell>
          <cell r="N2575">
            <v>2011</v>
          </cell>
          <cell r="O2575">
            <v>1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C2575">
            <v>1992</v>
          </cell>
          <cell r="AD2575">
            <v>1</v>
          </cell>
          <cell r="AE2575">
            <v>0</v>
          </cell>
          <cell r="AF2575">
            <v>1</v>
          </cell>
        </row>
        <row r="2576">
          <cell r="A2576">
            <v>40</v>
          </cell>
          <cell r="B2576">
            <v>4</v>
          </cell>
          <cell r="C2576">
            <v>6</v>
          </cell>
          <cell r="D2576">
            <v>7</v>
          </cell>
          <cell r="E2576">
            <v>1</v>
          </cell>
          <cell r="F2576">
            <v>0</v>
          </cell>
          <cell r="G2576">
            <v>1.6690213260745328</v>
          </cell>
          <cell r="H2576">
            <v>1712.5346726838727</v>
          </cell>
          <cell r="I2576">
            <v>340.87626079125357</v>
          </cell>
          <cell r="J2576">
            <v>0</v>
          </cell>
          <cell r="K2576">
            <v>0</v>
          </cell>
          <cell r="M2576">
            <v>2009</v>
          </cell>
          <cell r="N2576">
            <v>2016</v>
          </cell>
          <cell r="O2576">
            <v>1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C2576">
            <v>1992</v>
          </cell>
          <cell r="AD2576">
            <v>1</v>
          </cell>
          <cell r="AE2576">
            <v>0</v>
          </cell>
          <cell r="AF2576">
            <v>1</v>
          </cell>
        </row>
        <row r="2577">
          <cell r="A2577">
            <v>40</v>
          </cell>
          <cell r="B2577">
            <v>5</v>
          </cell>
          <cell r="C2577">
            <v>6</v>
          </cell>
          <cell r="D2577">
            <v>7</v>
          </cell>
          <cell r="E2577">
            <v>1</v>
          </cell>
          <cell r="F2577">
            <v>0</v>
          </cell>
          <cell r="G2577">
            <v>1.8757327080890973</v>
          </cell>
          <cell r="H2577">
            <v>2466.3502151906582</v>
          </cell>
          <cell r="I2577">
            <v>340.87626079125357</v>
          </cell>
          <cell r="J2577">
            <v>0</v>
          </cell>
          <cell r="K2577">
            <v>0</v>
          </cell>
          <cell r="M2577">
            <v>2011</v>
          </cell>
          <cell r="N2577">
            <v>2016</v>
          </cell>
          <cell r="O2577">
            <v>1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C2577">
            <v>1992</v>
          </cell>
          <cell r="AD2577">
            <v>1</v>
          </cell>
          <cell r="AE2577">
            <v>0</v>
          </cell>
          <cell r="AF2577">
            <v>1</v>
          </cell>
        </row>
        <row r="2578">
          <cell r="A2578">
            <v>40</v>
          </cell>
          <cell r="B2578">
            <v>6</v>
          </cell>
          <cell r="C2578">
            <v>6</v>
          </cell>
          <cell r="D2578">
            <v>7</v>
          </cell>
          <cell r="E2578">
            <v>1</v>
          </cell>
          <cell r="F2578">
            <v>0</v>
          </cell>
          <cell r="G2578">
            <v>2.0108690675596783</v>
          </cell>
          <cell r="H2578">
            <v>1781.0360595912277</v>
          </cell>
          <cell r="I2578">
            <v>340.87626079125357</v>
          </cell>
          <cell r="J2578">
            <v>0</v>
          </cell>
          <cell r="K2578">
            <v>0</v>
          </cell>
          <cell r="M2578">
            <v>2017</v>
          </cell>
          <cell r="N2578">
            <v>2052</v>
          </cell>
          <cell r="O2578">
            <v>1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C2578">
            <v>1992</v>
          </cell>
          <cell r="AD2578">
            <v>1</v>
          </cell>
          <cell r="AE2578">
            <v>0</v>
          </cell>
          <cell r="AF2578">
            <v>1</v>
          </cell>
        </row>
        <row r="2579">
          <cell r="A2579">
            <v>40</v>
          </cell>
          <cell r="B2579">
            <v>7</v>
          </cell>
          <cell r="C2579">
            <v>6</v>
          </cell>
          <cell r="D2579">
            <v>7</v>
          </cell>
          <cell r="E2579">
            <v>1</v>
          </cell>
          <cell r="F2579">
            <v>0</v>
          </cell>
          <cell r="G2579">
            <v>2.259918925408551</v>
          </cell>
          <cell r="H2579">
            <v>2565.0042237982771</v>
          </cell>
          <cell r="I2579">
            <v>340.87626079125357</v>
          </cell>
          <cell r="J2579">
            <v>0</v>
          </cell>
          <cell r="K2579">
            <v>0</v>
          </cell>
          <cell r="M2579">
            <v>2020</v>
          </cell>
          <cell r="N2579">
            <v>2052</v>
          </cell>
          <cell r="O2579">
            <v>1</v>
          </cell>
          <cell r="Q2579">
            <v>0</v>
          </cell>
          <cell r="R2579">
            <v>0</v>
          </cell>
          <cell r="S2579">
            <v>0</v>
          </cell>
          <cell r="T2579">
            <v>0</v>
          </cell>
          <cell r="U2579">
            <v>0</v>
          </cell>
          <cell r="V2579">
            <v>0</v>
          </cell>
          <cell r="W2579">
            <v>0</v>
          </cell>
          <cell r="X2579">
            <v>0</v>
          </cell>
          <cell r="Y2579">
            <v>0</v>
          </cell>
          <cell r="Z2579">
            <v>0</v>
          </cell>
          <cell r="AA2579">
            <v>0</v>
          </cell>
          <cell r="AC2579">
            <v>1992</v>
          </cell>
          <cell r="AD2579">
            <v>1</v>
          </cell>
          <cell r="AE2579">
            <v>0</v>
          </cell>
          <cell r="AF2579">
            <v>1</v>
          </cell>
        </row>
        <row r="2580">
          <cell r="A2580">
            <v>41</v>
          </cell>
          <cell r="B2580">
            <v>1</v>
          </cell>
          <cell r="C2580">
            <v>6</v>
          </cell>
          <cell r="D2580">
            <v>7</v>
          </cell>
          <cell r="E2580">
            <v>1</v>
          </cell>
          <cell r="F2580">
            <v>0.11052726045934182</v>
          </cell>
          <cell r="G2580">
            <v>2.0269019559449619</v>
          </cell>
          <cell r="H2580">
            <v>1021.2137228656861</v>
          </cell>
          <cell r="I2580">
            <v>3.4432370590043693</v>
          </cell>
          <cell r="J2580">
            <v>0</v>
          </cell>
          <cell r="K2580">
            <v>0</v>
          </cell>
          <cell r="M2580">
            <v>2003</v>
          </cell>
          <cell r="N2580">
            <v>2009</v>
          </cell>
          <cell r="O2580">
            <v>1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C2580">
            <v>1992</v>
          </cell>
          <cell r="AD2580">
            <v>1</v>
          </cell>
          <cell r="AE2580">
            <v>0</v>
          </cell>
          <cell r="AF2580">
            <v>1</v>
          </cell>
        </row>
        <row r="2581">
          <cell r="A2581">
            <v>41</v>
          </cell>
          <cell r="B2581">
            <v>2</v>
          </cell>
          <cell r="C2581">
            <v>6</v>
          </cell>
          <cell r="D2581">
            <v>7</v>
          </cell>
          <cell r="E2581">
            <v>1</v>
          </cell>
          <cell r="F2581">
            <v>0</v>
          </cell>
          <cell r="G2581">
            <v>2.7985485221363624</v>
          </cell>
          <cell r="H2581">
            <v>1202.9397618954185</v>
          </cell>
          <cell r="I2581">
            <v>3.8258189544492986</v>
          </cell>
          <cell r="J2581">
            <v>0</v>
          </cell>
          <cell r="K2581">
            <v>0</v>
          </cell>
          <cell r="M2581">
            <v>2004</v>
          </cell>
          <cell r="N2581">
            <v>2009</v>
          </cell>
          <cell r="O2581">
            <v>1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C2581">
            <v>1992</v>
          </cell>
          <cell r="AD2581">
            <v>1</v>
          </cell>
          <cell r="AE2581">
            <v>0</v>
          </cell>
          <cell r="AF2581">
            <v>1</v>
          </cell>
        </row>
        <row r="2582">
          <cell r="A2582">
            <v>41</v>
          </cell>
          <cell r="B2582">
            <v>3</v>
          </cell>
          <cell r="C2582">
            <v>6</v>
          </cell>
          <cell r="D2582">
            <v>7</v>
          </cell>
          <cell r="E2582">
            <v>1</v>
          </cell>
          <cell r="F2582">
            <v>0</v>
          </cell>
          <cell r="G2582">
            <v>1.0135443307397858</v>
          </cell>
          <cell r="H2582">
            <v>4077.8317001759701</v>
          </cell>
          <cell r="I2582">
            <v>36.872496581722942</v>
          </cell>
          <cell r="J2582">
            <v>0</v>
          </cell>
          <cell r="K2582">
            <v>0</v>
          </cell>
          <cell r="M2582">
            <v>2010</v>
          </cell>
          <cell r="N2582">
            <v>2011</v>
          </cell>
          <cell r="O2582">
            <v>1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  <cell r="X2582">
            <v>0</v>
          </cell>
          <cell r="Y2582">
            <v>0</v>
          </cell>
          <cell r="Z2582">
            <v>0</v>
          </cell>
          <cell r="AA2582">
            <v>0</v>
          </cell>
          <cell r="AC2582">
            <v>1992</v>
          </cell>
          <cell r="AD2582">
            <v>1</v>
          </cell>
          <cell r="AE2582">
            <v>0</v>
          </cell>
          <cell r="AF2582">
            <v>1</v>
          </cell>
        </row>
        <row r="2583">
          <cell r="A2583">
            <v>41</v>
          </cell>
          <cell r="B2583">
            <v>4</v>
          </cell>
          <cell r="C2583">
            <v>6</v>
          </cell>
          <cell r="D2583">
            <v>7</v>
          </cell>
          <cell r="E2583">
            <v>1</v>
          </cell>
          <cell r="F2583">
            <v>0</v>
          </cell>
          <cell r="G2583">
            <v>1.6063022734263792</v>
          </cell>
          <cell r="H2583">
            <v>4093.5841686235053</v>
          </cell>
          <cell r="I2583">
            <v>36.872496581722942</v>
          </cell>
          <cell r="J2583">
            <v>0</v>
          </cell>
          <cell r="K2583">
            <v>0</v>
          </cell>
          <cell r="M2583">
            <v>2010</v>
          </cell>
          <cell r="N2583">
            <v>2052</v>
          </cell>
          <cell r="O2583">
            <v>1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C2583">
            <v>1992</v>
          </cell>
          <cell r="AD2583">
            <v>1</v>
          </cell>
          <cell r="AE2583">
            <v>0</v>
          </cell>
          <cell r="AF2583">
            <v>1</v>
          </cell>
        </row>
        <row r="2584">
          <cell r="A2584">
            <v>41</v>
          </cell>
          <cell r="B2584">
            <v>5</v>
          </cell>
          <cell r="C2584">
            <v>6</v>
          </cell>
          <cell r="D2584">
            <v>7</v>
          </cell>
          <cell r="E2584">
            <v>1</v>
          </cell>
          <cell r="F2584">
            <v>0</v>
          </cell>
          <cell r="G2584">
            <v>2.5860285497551891</v>
          </cell>
          <cell r="H2584">
            <v>4140.3756736203422</v>
          </cell>
          <cell r="I2584">
            <v>36.872496581722942</v>
          </cell>
          <cell r="J2584">
            <v>0</v>
          </cell>
          <cell r="K2584">
            <v>0</v>
          </cell>
          <cell r="M2584">
            <v>2011</v>
          </cell>
          <cell r="N2584">
            <v>2052</v>
          </cell>
          <cell r="O2584">
            <v>1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C2584">
            <v>1992</v>
          </cell>
          <cell r="AD2584">
            <v>1</v>
          </cell>
          <cell r="AE2584">
            <v>0</v>
          </cell>
          <cell r="AF2584">
            <v>1</v>
          </cell>
        </row>
        <row r="2585">
          <cell r="A2585">
            <v>41</v>
          </cell>
          <cell r="B2585">
            <v>6</v>
          </cell>
          <cell r="C2585">
            <v>6</v>
          </cell>
          <cell r="D2585">
            <v>7</v>
          </cell>
          <cell r="E2585">
            <v>1</v>
          </cell>
          <cell r="F2585">
            <v>0</v>
          </cell>
          <cell r="G2585">
            <v>1.2441032117397841</v>
          </cell>
          <cell r="H2585">
            <v>4093.5841686235053</v>
          </cell>
          <cell r="I2585">
            <v>36.872496581722942</v>
          </cell>
          <cell r="J2585">
            <v>0</v>
          </cell>
          <cell r="K2585">
            <v>0</v>
          </cell>
          <cell r="M2585">
            <v>2012</v>
          </cell>
          <cell r="N2585">
            <v>2016</v>
          </cell>
          <cell r="O2585">
            <v>1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C2585">
            <v>1992</v>
          </cell>
          <cell r="AD2585">
            <v>1</v>
          </cell>
          <cell r="AE2585">
            <v>0</v>
          </cell>
          <cell r="AF2585">
            <v>1</v>
          </cell>
        </row>
        <row r="2586">
          <cell r="A2586">
            <v>41</v>
          </cell>
          <cell r="B2586">
            <v>7</v>
          </cell>
          <cell r="C2586">
            <v>6</v>
          </cell>
          <cell r="D2586">
            <v>7</v>
          </cell>
          <cell r="E2586">
            <v>1</v>
          </cell>
          <cell r="F2586">
            <v>0</v>
          </cell>
          <cell r="G2586">
            <v>1.3622447958003447</v>
          </cell>
          <cell r="H2586">
            <v>4077.8317001759701</v>
          </cell>
          <cell r="I2586">
            <v>36.872496581722942</v>
          </cell>
          <cell r="J2586">
            <v>0</v>
          </cell>
          <cell r="K2586">
            <v>0</v>
          </cell>
          <cell r="M2586">
            <v>2017</v>
          </cell>
          <cell r="N2586">
            <v>2052</v>
          </cell>
          <cell r="O2586">
            <v>1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C2586">
            <v>1992</v>
          </cell>
          <cell r="AD2586">
            <v>1</v>
          </cell>
          <cell r="AE2586">
            <v>0</v>
          </cell>
          <cell r="AF2586">
            <v>1</v>
          </cell>
        </row>
        <row r="2587">
          <cell r="A2587">
            <v>42</v>
          </cell>
          <cell r="B2587">
            <v>1</v>
          </cell>
          <cell r="C2587">
            <v>6</v>
          </cell>
          <cell r="D2587">
            <v>7</v>
          </cell>
          <cell r="E2587">
            <v>1</v>
          </cell>
          <cell r="F2587">
            <v>5.6113839925511978E-2</v>
          </cell>
          <cell r="G2587">
            <v>1.2278913298333249</v>
          </cell>
          <cell r="H2587">
            <v>1245.9784656973682</v>
          </cell>
          <cell r="I2587">
            <v>4.6953232622786851</v>
          </cell>
          <cell r="J2587">
            <v>0</v>
          </cell>
          <cell r="K2587">
            <v>0</v>
          </cell>
          <cell r="M2587">
            <v>2003</v>
          </cell>
          <cell r="N2587">
            <v>2009</v>
          </cell>
          <cell r="O2587">
            <v>1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C2587">
            <v>1992</v>
          </cell>
          <cell r="AD2587">
            <v>1</v>
          </cell>
          <cell r="AE2587">
            <v>0</v>
          </cell>
          <cell r="AF2587">
            <v>1</v>
          </cell>
        </row>
        <row r="2588">
          <cell r="A2588">
            <v>42</v>
          </cell>
          <cell r="B2588">
            <v>2</v>
          </cell>
          <cell r="C2588">
            <v>6</v>
          </cell>
          <cell r="D2588">
            <v>7</v>
          </cell>
          <cell r="E2588">
            <v>1</v>
          </cell>
          <cell r="F2588">
            <v>0</v>
          </cell>
          <cell r="G2588">
            <v>1.426338413442751</v>
          </cell>
          <cell r="H2588">
            <v>1437.0615082043537</v>
          </cell>
          <cell r="I2588">
            <v>4.6953232622786851</v>
          </cell>
          <cell r="J2588">
            <v>0</v>
          </cell>
          <cell r="K2588">
            <v>0</v>
          </cell>
          <cell r="M2588">
            <v>2004</v>
          </cell>
          <cell r="N2588">
            <v>2009</v>
          </cell>
          <cell r="O2588">
            <v>1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C2588">
            <v>1992</v>
          </cell>
          <cell r="AD2588">
            <v>1</v>
          </cell>
          <cell r="AE2588">
            <v>0</v>
          </cell>
          <cell r="AF2588">
            <v>1</v>
          </cell>
        </row>
        <row r="2589">
          <cell r="A2589">
            <v>42</v>
          </cell>
          <cell r="B2589">
            <v>3</v>
          </cell>
          <cell r="C2589">
            <v>6</v>
          </cell>
          <cell r="D2589">
            <v>7</v>
          </cell>
          <cell r="E2589">
            <v>1</v>
          </cell>
          <cell r="F2589">
            <v>0</v>
          </cell>
          <cell r="G2589">
            <v>0.60348883601531966</v>
          </cell>
          <cell r="H2589">
            <v>2349.0550966866008</v>
          </cell>
          <cell r="I2589">
            <v>20.48472032317941</v>
          </cell>
          <cell r="J2589">
            <v>0</v>
          </cell>
          <cell r="K2589">
            <v>0</v>
          </cell>
          <cell r="M2589">
            <v>2010</v>
          </cell>
          <cell r="N2589">
            <v>2011</v>
          </cell>
          <cell r="O2589">
            <v>1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C2589">
            <v>1992</v>
          </cell>
          <cell r="AD2589">
            <v>1</v>
          </cell>
          <cell r="AE2589">
            <v>0</v>
          </cell>
          <cell r="AF2589">
            <v>1</v>
          </cell>
        </row>
        <row r="2590">
          <cell r="A2590">
            <v>42</v>
          </cell>
          <cell r="B2590">
            <v>4</v>
          </cell>
          <cell r="C2590">
            <v>6</v>
          </cell>
          <cell r="D2590">
            <v>7</v>
          </cell>
          <cell r="E2590">
            <v>1</v>
          </cell>
          <cell r="F2590">
            <v>0</v>
          </cell>
          <cell r="G2590">
            <v>0.89719357848649428</v>
          </cell>
          <cell r="H2590">
            <v>2356.8340934508155</v>
          </cell>
          <cell r="I2590">
            <v>20.48472032317941</v>
          </cell>
          <cell r="J2590">
            <v>0</v>
          </cell>
          <cell r="K2590">
            <v>0</v>
          </cell>
          <cell r="M2590">
            <v>2010</v>
          </cell>
          <cell r="N2590">
            <v>2016</v>
          </cell>
          <cell r="O2590">
            <v>1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C2590">
            <v>1992</v>
          </cell>
          <cell r="AD2590">
            <v>1</v>
          </cell>
          <cell r="AE2590">
            <v>0</v>
          </cell>
          <cell r="AF2590">
            <v>1</v>
          </cell>
        </row>
        <row r="2591">
          <cell r="A2591">
            <v>42</v>
          </cell>
          <cell r="B2591">
            <v>5</v>
          </cell>
          <cell r="C2591">
            <v>6</v>
          </cell>
          <cell r="D2591">
            <v>7</v>
          </cell>
          <cell r="E2591">
            <v>1</v>
          </cell>
          <cell r="F2591">
            <v>0</v>
          </cell>
          <cell r="G2591">
            <v>1.5217783388943997</v>
          </cell>
          <cell r="H2591">
            <v>2392.8329399873724</v>
          </cell>
          <cell r="I2591">
            <v>20.48472032317941</v>
          </cell>
          <cell r="J2591">
            <v>0</v>
          </cell>
          <cell r="K2591">
            <v>0</v>
          </cell>
          <cell r="M2591">
            <v>2011</v>
          </cell>
          <cell r="N2591">
            <v>2052</v>
          </cell>
          <cell r="O2591">
            <v>1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C2591">
            <v>1992</v>
          </cell>
          <cell r="AD2591">
            <v>1</v>
          </cell>
          <cell r="AE2591">
            <v>0</v>
          </cell>
          <cell r="AF2591">
            <v>1</v>
          </cell>
        </row>
        <row r="2592">
          <cell r="A2592">
            <v>42</v>
          </cell>
          <cell r="B2592">
            <v>6</v>
          </cell>
          <cell r="C2592">
            <v>6</v>
          </cell>
          <cell r="D2592">
            <v>7</v>
          </cell>
          <cell r="E2592">
            <v>1</v>
          </cell>
          <cell r="F2592">
            <v>0</v>
          </cell>
          <cell r="G2592">
            <v>1.0713403609986114</v>
          </cell>
          <cell r="H2592">
            <v>2356.8340934508155</v>
          </cell>
          <cell r="I2592">
            <v>20.48472032317941</v>
          </cell>
          <cell r="J2592">
            <v>0</v>
          </cell>
          <cell r="K2592">
            <v>0</v>
          </cell>
          <cell r="M2592">
            <v>2004</v>
          </cell>
          <cell r="N2592">
            <v>2016</v>
          </cell>
          <cell r="O2592">
            <v>1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C2592">
            <v>1992</v>
          </cell>
          <cell r="AD2592">
            <v>1</v>
          </cell>
          <cell r="AE2592">
            <v>0</v>
          </cell>
          <cell r="AF2592">
            <v>1</v>
          </cell>
        </row>
        <row r="2593">
          <cell r="A2593">
            <v>42</v>
          </cell>
          <cell r="B2593">
            <v>7</v>
          </cell>
          <cell r="C2593">
            <v>6</v>
          </cell>
          <cell r="D2593">
            <v>7</v>
          </cell>
          <cell r="E2593">
            <v>1</v>
          </cell>
          <cell r="F2593">
            <v>0</v>
          </cell>
          <cell r="G2593">
            <v>1.168285287478634</v>
          </cell>
          <cell r="H2593">
            <v>2356.8340934508155</v>
          </cell>
          <cell r="I2593">
            <v>20.48472032317941</v>
          </cell>
          <cell r="J2593">
            <v>0</v>
          </cell>
          <cell r="K2593">
            <v>0</v>
          </cell>
          <cell r="M2593">
            <v>2017</v>
          </cell>
          <cell r="N2593">
            <v>2052</v>
          </cell>
          <cell r="O2593">
            <v>1</v>
          </cell>
          <cell r="Q2593">
            <v>0</v>
          </cell>
          <cell r="R2593">
            <v>0</v>
          </cell>
          <cell r="S2593">
            <v>0</v>
          </cell>
          <cell r="T2593">
            <v>0</v>
          </cell>
          <cell r="U2593">
            <v>0</v>
          </cell>
          <cell r="V2593">
            <v>0</v>
          </cell>
          <cell r="W2593">
            <v>0</v>
          </cell>
          <cell r="X2593">
            <v>0</v>
          </cell>
          <cell r="Y2593">
            <v>0</v>
          </cell>
          <cell r="Z2593">
            <v>0</v>
          </cell>
          <cell r="AA2593">
            <v>0</v>
          </cell>
          <cell r="AC2593">
            <v>1992</v>
          </cell>
          <cell r="AD2593">
            <v>1</v>
          </cell>
          <cell r="AE2593">
            <v>0</v>
          </cell>
          <cell r="AF2593">
            <v>1</v>
          </cell>
        </row>
        <row r="2594">
          <cell r="A2594">
            <v>43</v>
          </cell>
          <cell r="B2594">
            <v>1</v>
          </cell>
          <cell r="C2594">
            <v>6</v>
          </cell>
          <cell r="D2594">
            <v>7</v>
          </cell>
          <cell r="E2594">
            <v>1</v>
          </cell>
          <cell r="F2594">
            <v>0.22912510565891664</v>
          </cell>
          <cell r="G2594">
            <v>0.30713894324853225</v>
          </cell>
          <cell r="H2594">
            <v>1156.2472476540959</v>
          </cell>
          <cell r="I2594">
            <v>80.553397116839051</v>
          </cell>
          <cell r="J2594">
            <v>0</v>
          </cell>
          <cell r="K2594">
            <v>0</v>
          </cell>
          <cell r="M2594">
            <v>2003</v>
          </cell>
          <cell r="N2594">
            <v>2009</v>
          </cell>
          <cell r="O2594">
            <v>1</v>
          </cell>
          <cell r="Q2594">
            <v>0</v>
          </cell>
          <cell r="R2594">
            <v>0</v>
          </cell>
          <cell r="S2594">
            <v>0</v>
          </cell>
          <cell r="T2594">
            <v>0</v>
          </cell>
          <cell r="U2594">
            <v>0</v>
          </cell>
          <cell r="V2594">
            <v>0</v>
          </cell>
          <cell r="W2594">
            <v>0</v>
          </cell>
          <cell r="X2594">
            <v>0</v>
          </cell>
          <cell r="Y2594">
            <v>0</v>
          </cell>
          <cell r="Z2594">
            <v>1</v>
          </cell>
          <cell r="AA2594">
            <v>0</v>
          </cell>
          <cell r="AC2594">
            <v>1992</v>
          </cell>
          <cell r="AD2594">
            <v>1</v>
          </cell>
          <cell r="AE2594">
            <v>0</v>
          </cell>
          <cell r="AF2594">
            <v>1</v>
          </cell>
        </row>
        <row r="2595">
          <cell r="A2595">
            <v>43</v>
          </cell>
          <cell r="B2595">
            <v>2</v>
          </cell>
          <cell r="C2595">
            <v>6</v>
          </cell>
          <cell r="D2595">
            <v>7</v>
          </cell>
          <cell r="E2595">
            <v>1</v>
          </cell>
          <cell r="F2595">
            <v>0</v>
          </cell>
          <cell r="G2595">
            <v>0.39090410958904109</v>
          </cell>
          <cell r="H2595">
            <v>2071.6096520469214</v>
          </cell>
          <cell r="I2595">
            <v>80.553397116839037</v>
          </cell>
          <cell r="J2595">
            <v>0</v>
          </cell>
          <cell r="K2595">
            <v>0</v>
          </cell>
          <cell r="M2595">
            <v>2004</v>
          </cell>
          <cell r="N2595">
            <v>2052</v>
          </cell>
          <cell r="O2595">
            <v>1</v>
          </cell>
          <cell r="Q2595">
            <v>0</v>
          </cell>
          <cell r="R2595">
            <v>0</v>
          </cell>
          <cell r="S2595">
            <v>0</v>
          </cell>
          <cell r="T2595">
            <v>0</v>
          </cell>
          <cell r="U2595">
            <v>0</v>
          </cell>
          <cell r="V2595">
            <v>0</v>
          </cell>
          <cell r="W2595">
            <v>0</v>
          </cell>
          <cell r="X2595">
            <v>0</v>
          </cell>
          <cell r="Y2595">
            <v>0</v>
          </cell>
          <cell r="Z2595">
            <v>1</v>
          </cell>
          <cell r="AA2595">
            <v>0</v>
          </cell>
          <cell r="AC2595">
            <v>1992</v>
          </cell>
          <cell r="AD2595">
            <v>1</v>
          </cell>
          <cell r="AE2595">
            <v>0</v>
          </cell>
          <cell r="AF2595">
            <v>1</v>
          </cell>
        </row>
        <row r="2596">
          <cell r="A2596">
            <v>43</v>
          </cell>
          <cell r="B2596">
            <v>3</v>
          </cell>
          <cell r="C2596">
            <v>6</v>
          </cell>
          <cell r="D2596">
            <v>7</v>
          </cell>
          <cell r="E2596">
            <v>1</v>
          </cell>
          <cell r="F2596">
            <v>0</v>
          </cell>
          <cell r="G2596">
            <v>0.4617638751588759</v>
          </cell>
          <cell r="H2596">
            <v>2051.5535247374596</v>
          </cell>
          <cell r="I2596">
            <v>50.973424217033816</v>
          </cell>
          <cell r="J2596">
            <v>0</v>
          </cell>
          <cell r="K2596">
            <v>0</v>
          </cell>
          <cell r="M2596">
            <v>2011</v>
          </cell>
          <cell r="N2596">
            <v>2052</v>
          </cell>
          <cell r="O2596">
            <v>1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1</v>
          </cell>
          <cell r="AA2596">
            <v>0</v>
          </cell>
          <cell r="AC2596">
            <v>1992</v>
          </cell>
          <cell r="AD2596">
            <v>1</v>
          </cell>
          <cell r="AE2596">
            <v>0</v>
          </cell>
          <cell r="AF2596">
            <v>1</v>
          </cell>
        </row>
        <row r="2597">
          <cell r="A2597">
            <v>43</v>
          </cell>
          <cell r="B2597">
            <v>4</v>
          </cell>
          <cell r="C2597">
            <v>6</v>
          </cell>
          <cell r="D2597">
            <v>7</v>
          </cell>
          <cell r="E2597">
            <v>1</v>
          </cell>
          <cell r="F2597">
            <v>0</v>
          </cell>
          <cell r="G2597">
            <v>0.5118982387475538</v>
          </cell>
          <cell r="H2597">
            <v>2059.6515306905667</v>
          </cell>
          <cell r="I2597">
            <v>50.973424217033816</v>
          </cell>
          <cell r="J2597">
            <v>0</v>
          </cell>
          <cell r="K2597">
            <v>0</v>
          </cell>
          <cell r="M2597">
            <v>2010</v>
          </cell>
          <cell r="N2597">
            <v>2052</v>
          </cell>
          <cell r="O2597">
            <v>1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1</v>
          </cell>
          <cell r="AA2597">
            <v>0</v>
          </cell>
          <cell r="AC2597">
            <v>1992</v>
          </cell>
          <cell r="AD2597">
            <v>1</v>
          </cell>
          <cell r="AE2597">
            <v>0</v>
          </cell>
          <cell r="AF2597">
            <v>1</v>
          </cell>
        </row>
        <row r="2598">
          <cell r="A2598">
            <v>43</v>
          </cell>
          <cell r="B2598">
            <v>5</v>
          </cell>
          <cell r="C2598">
            <v>6</v>
          </cell>
          <cell r="D2598">
            <v>7</v>
          </cell>
          <cell r="E2598">
            <v>1</v>
          </cell>
          <cell r="F2598">
            <v>0</v>
          </cell>
          <cell r="G2598">
            <v>0.57572102686903537</v>
          </cell>
          <cell r="H2598">
            <v>2094.5352486424126</v>
          </cell>
          <cell r="I2598">
            <v>50.973424217033823</v>
          </cell>
          <cell r="J2598">
            <v>0</v>
          </cell>
          <cell r="K2598">
            <v>0</v>
          </cell>
          <cell r="M2598">
            <v>2011</v>
          </cell>
          <cell r="N2598">
            <v>2052</v>
          </cell>
          <cell r="O2598">
            <v>1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1</v>
          </cell>
          <cell r="AA2598">
            <v>0</v>
          </cell>
          <cell r="AC2598">
            <v>1992</v>
          </cell>
          <cell r="AD2598">
            <v>1</v>
          </cell>
          <cell r="AE2598">
            <v>0</v>
          </cell>
          <cell r="AF2598">
            <v>1</v>
          </cell>
        </row>
        <row r="2599">
          <cell r="A2599">
            <v>44</v>
          </cell>
          <cell r="B2599">
            <v>1</v>
          </cell>
          <cell r="C2599">
            <v>6</v>
          </cell>
          <cell r="D2599">
            <v>7</v>
          </cell>
          <cell r="E2599">
            <v>1</v>
          </cell>
          <cell r="F2599">
            <v>3.0607549050279261E-2</v>
          </cell>
          <cell r="G2599">
            <v>0.78997204436829294</v>
          </cell>
          <cell r="H2599">
            <v>1388.492342492819</v>
          </cell>
          <cell r="I2599">
            <v>8.6080926475109241</v>
          </cell>
          <cell r="J2599">
            <v>0</v>
          </cell>
          <cell r="K2599">
            <v>0</v>
          </cell>
          <cell r="M2599">
            <v>2003</v>
          </cell>
          <cell r="N2599">
            <v>2009</v>
          </cell>
          <cell r="O2599">
            <v>1</v>
          </cell>
          <cell r="Q2599">
            <v>0</v>
          </cell>
          <cell r="R2599">
            <v>0</v>
          </cell>
          <cell r="S2599">
            <v>0</v>
          </cell>
          <cell r="T2599">
            <v>0</v>
          </cell>
          <cell r="U2599">
            <v>0</v>
          </cell>
          <cell r="V2599">
            <v>0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C2599">
            <v>1992</v>
          </cell>
          <cell r="AD2599">
            <v>1</v>
          </cell>
          <cell r="AE2599">
            <v>0</v>
          </cell>
          <cell r="AF2599">
            <v>1</v>
          </cell>
        </row>
        <row r="2600">
          <cell r="A2600">
            <v>44</v>
          </cell>
          <cell r="B2600">
            <v>2</v>
          </cell>
          <cell r="C2600">
            <v>6</v>
          </cell>
          <cell r="D2600">
            <v>7</v>
          </cell>
          <cell r="E2600">
            <v>1</v>
          </cell>
          <cell r="F2600">
            <v>0</v>
          </cell>
          <cell r="G2600">
            <v>2.5399773884022081</v>
          </cell>
          <cell r="H2600">
            <v>1182.4579948971102</v>
          </cell>
          <cell r="I2600">
            <v>4.1318844708052431</v>
          </cell>
          <cell r="J2600">
            <v>0</v>
          </cell>
          <cell r="K2600">
            <v>0</v>
          </cell>
          <cell r="M2600">
            <v>2004</v>
          </cell>
          <cell r="N2600">
            <v>2009</v>
          </cell>
          <cell r="O2600">
            <v>1</v>
          </cell>
          <cell r="Q2600">
            <v>0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C2600">
            <v>1992</v>
          </cell>
          <cell r="AD2600">
            <v>1</v>
          </cell>
          <cell r="AE2600">
            <v>0</v>
          </cell>
          <cell r="AF2600">
            <v>1</v>
          </cell>
        </row>
        <row r="2601">
          <cell r="A2601">
            <v>44</v>
          </cell>
          <cell r="B2601">
            <v>3</v>
          </cell>
          <cell r="C2601">
            <v>6</v>
          </cell>
          <cell r="D2601">
            <v>7</v>
          </cell>
          <cell r="E2601">
            <v>1</v>
          </cell>
          <cell r="F2601">
            <v>0</v>
          </cell>
          <cell r="G2601">
            <v>2.1370652598671356</v>
          </cell>
          <cell r="H2601">
            <v>1711.044546680763</v>
          </cell>
          <cell r="I2601">
            <v>17.558331705582351</v>
          </cell>
          <cell r="J2601">
            <v>0</v>
          </cell>
          <cell r="K2601">
            <v>0</v>
          </cell>
          <cell r="M2601">
            <v>2011</v>
          </cell>
          <cell r="N2601">
            <v>2052</v>
          </cell>
          <cell r="O2601">
            <v>1</v>
          </cell>
          <cell r="Q2601">
            <v>0</v>
          </cell>
          <cell r="R2601">
            <v>0</v>
          </cell>
          <cell r="S2601">
            <v>0</v>
          </cell>
          <cell r="T2601">
            <v>0</v>
          </cell>
          <cell r="U2601">
            <v>0</v>
          </cell>
          <cell r="V2601">
            <v>0</v>
          </cell>
          <cell r="W2601">
            <v>0</v>
          </cell>
          <cell r="X2601">
            <v>0</v>
          </cell>
          <cell r="Y2601">
            <v>0</v>
          </cell>
          <cell r="Z2601">
            <v>0</v>
          </cell>
          <cell r="AA2601">
            <v>0</v>
          </cell>
          <cell r="AC2601">
            <v>1992</v>
          </cell>
          <cell r="AD2601">
            <v>1</v>
          </cell>
          <cell r="AE2601">
            <v>0</v>
          </cell>
          <cell r="AF2601">
            <v>1</v>
          </cell>
        </row>
        <row r="2602">
          <cell r="A2602">
            <v>44</v>
          </cell>
          <cell r="B2602">
            <v>4</v>
          </cell>
          <cell r="C2602">
            <v>6</v>
          </cell>
          <cell r="D2602">
            <v>7</v>
          </cell>
          <cell r="E2602">
            <v>1</v>
          </cell>
          <cell r="F2602">
            <v>0</v>
          </cell>
          <cell r="G2602">
            <v>3.0582598501452671</v>
          </cell>
          <cell r="H2602">
            <v>1783.7657743963853</v>
          </cell>
          <cell r="I2602">
            <v>17.558331705582351</v>
          </cell>
          <cell r="J2602">
            <v>0</v>
          </cell>
          <cell r="K2602">
            <v>0</v>
          </cell>
          <cell r="M2602">
            <v>2010</v>
          </cell>
          <cell r="N2602">
            <v>2052</v>
          </cell>
          <cell r="O2602">
            <v>1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C2602">
            <v>1992</v>
          </cell>
          <cell r="AD2602">
            <v>1</v>
          </cell>
          <cell r="AE2602">
            <v>0</v>
          </cell>
          <cell r="AF2602">
            <v>1</v>
          </cell>
        </row>
        <row r="2603">
          <cell r="A2603">
            <v>44</v>
          </cell>
          <cell r="B2603">
            <v>5</v>
          </cell>
          <cell r="C2603">
            <v>6</v>
          </cell>
          <cell r="D2603">
            <v>7</v>
          </cell>
          <cell r="E2603">
            <v>1</v>
          </cell>
          <cell r="F2603">
            <v>0</v>
          </cell>
          <cell r="G2603">
            <v>5.4107674271800876</v>
          </cell>
          <cell r="H2603">
            <v>1845.6819516219387</v>
          </cell>
          <cell r="I2603">
            <v>17.558331705582351</v>
          </cell>
          <cell r="J2603">
            <v>0</v>
          </cell>
          <cell r="K2603">
            <v>0</v>
          </cell>
          <cell r="M2603">
            <v>2011</v>
          </cell>
          <cell r="N2603">
            <v>2052</v>
          </cell>
          <cell r="O2603">
            <v>1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C2603">
            <v>1992</v>
          </cell>
          <cell r="AD2603">
            <v>1</v>
          </cell>
          <cell r="AE2603">
            <v>0</v>
          </cell>
          <cell r="AF2603">
            <v>1</v>
          </cell>
        </row>
        <row r="2604">
          <cell r="A2604">
            <v>45</v>
          </cell>
          <cell r="B2604">
            <v>1</v>
          </cell>
          <cell r="C2604">
            <v>6</v>
          </cell>
          <cell r="D2604">
            <v>7</v>
          </cell>
          <cell r="E2604">
            <v>1</v>
          </cell>
          <cell r="F2604">
            <v>5.4361095224843364E-2</v>
          </cell>
          <cell r="G2604">
            <v>0.5990621336459554</v>
          </cell>
          <cell r="H2604">
            <v>2721.1890479969866</v>
          </cell>
          <cell r="I2604">
            <v>14.756730252875869</v>
          </cell>
          <cell r="J2604">
            <v>0</v>
          </cell>
          <cell r="K2604">
            <v>0</v>
          </cell>
          <cell r="M2604">
            <v>2003</v>
          </cell>
          <cell r="N2604">
            <v>2012</v>
          </cell>
          <cell r="O2604">
            <v>1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C2604">
            <v>1992</v>
          </cell>
          <cell r="AD2604">
            <v>1</v>
          </cell>
          <cell r="AE2604">
            <v>0</v>
          </cell>
          <cell r="AF2604">
            <v>1</v>
          </cell>
        </row>
        <row r="2605">
          <cell r="A2605">
            <v>45</v>
          </cell>
          <cell r="B2605">
            <v>2</v>
          </cell>
          <cell r="C2605">
            <v>6</v>
          </cell>
          <cell r="D2605">
            <v>7</v>
          </cell>
          <cell r="E2605">
            <v>1</v>
          </cell>
          <cell r="F2605">
            <v>0</v>
          </cell>
          <cell r="G2605">
            <v>2.115355475571941</v>
          </cell>
          <cell r="H2605">
            <v>865.7432946851784</v>
          </cell>
          <cell r="I2605">
            <v>4.304046323755462</v>
          </cell>
          <cell r="J2605">
            <v>0</v>
          </cell>
          <cell r="K2605">
            <v>0</v>
          </cell>
          <cell r="M2605">
            <v>2004</v>
          </cell>
          <cell r="N2605">
            <v>2012</v>
          </cell>
          <cell r="O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C2605">
            <v>1992</v>
          </cell>
          <cell r="AD2605">
            <v>1</v>
          </cell>
          <cell r="AE2605">
            <v>0</v>
          </cell>
          <cell r="AF2605">
            <v>1</v>
          </cell>
        </row>
        <row r="2606">
          <cell r="A2606">
            <v>45</v>
          </cell>
          <cell r="B2606">
            <v>3</v>
          </cell>
          <cell r="C2606">
            <v>6</v>
          </cell>
          <cell r="D2606">
            <v>7</v>
          </cell>
          <cell r="E2606">
            <v>1</v>
          </cell>
          <cell r="F2606">
            <v>0</v>
          </cell>
          <cell r="G2606">
            <v>2.5854344701434835</v>
          </cell>
          <cell r="H2606">
            <v>785.87437836817946</v>
          </cell>
          <cell r="I2606">
            <v>4.304046323755462</v>
          </cell>
          <cell r="J2606">
            <v>0</v>
          </cell>
          <cell r="K2606">
            <v>0</v>
          </cell>
          <cell r="M2606">
            <v>2011</v>
          </cell>
          <cell r="N2606">
            <v>2012</v>
          </cell>
          <cell r="O2606">
            <v>1</v>
          </cell>
          <cell r="Q2606">
            <v>0</v>
          </cell>
          <cell r="R2606">
            <v>0</v>
          </cell>
          <cell r="S2606">
            <v>0</v>
          </cell>
          <cell r="T2606">
            <v>0</v>
          </cell>
          <cell r="U2606">
            <v>0</v>
          </cell>
          <cell r="V2606">
            <v>0</v>
          </cell>
          <cell r="W2606">
            <v>0</v>
          </cell>
          <cell r="X2606">
            <v>0</v>
          </cell>
          <cell r="Y2606">
            <v>0</v>
          </cell>
          <cell r="Z2606">
            <v>0</v>
          </cell>
          <cell r="AA2606">
            <v>0</v>
          </cell>
          <cell r="AC2606">
            <v>1992</v>
          </cell>
          <cell r="AD2606">
            <v>1</v>
          </cell>
          <cell r="AE2606">
            <v>0</v>
          </cell>
          <cell r="AF2606">
            <v>1</v>
          </cell>
        </row>
        <row r="2607">
          <cell r="A2607">
            <v>45</v>
          </cell>
          <cell r="B2607">
            <v>4</v>
          </cell>
          <cell r="C2607">
            <v>6</v>
          </cell>
          <cell r="D2607">
            <v>7</v>
          </cell>
          <cell r="E2607">
            <v>1</v>
          </cell>
          <cell r="F2607">
            <v>0</v>
          </cell>
          <cell r="G2607">
            <v>3.0362579807197618</v>
          </cell>
          <cell r="H2607">
            <v>916.60730760666013</v>
          </cell>
          <cell r="I2607">
            <v>4.304046323755462</v>
          </cell>
          <cell r="J2607">
            <v>0</v>
          </cell>
          <cell r="K2607">
            <v>0</v>
          </cell>
          <cell r="M2607">
            <v>2011</v>
          </cell>
          <cell r="N2607">
            <v>2012</v>
          </cell>
          <cell r="O2607">
            <v>1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C2607">
            <v>1992</v>
          </cell>
          <cell r="AD2607">
            <v>1</v>
          </cell>
          <cell r="AE2607">
            <v>0</v>
          </cell>
          <cell r="AF2607">
            <v>1</v>
          </cell>
        </row>
        <row r="2608">
          <cell r="A2608">
            <v>45</v>
          </cell>
          <cell r="B2608">
            <v>5</v>
          </cell>
          <cell r="C2608">
            <v>6</v>
          </cell>
          <cell r="D2608">
            <v>7</v>
          </cell>
          <cell r="E2608">
            <v>1</v>
          </cell>
          <cell r="F2608">
            <v>0</v>
          </cell>
          <cell r="G2608">
            <v>3.3830850446496745</v>
          </cell>
          <cell r="H2608">
            <v>938.22131844614989</v>
          </cell>
          <cell r="I2608">
            <v>4.304046323755462</v>
          </cell>
          <cell r="J2608">
            <v>0</v>
          </cell>
          <cell r="K2608">
            <v>0</v>
          </cell>
          <cell r="M2608">
            <v>2011</v>
          </cell>
          <cell r="N2608">
            <v>2018</v>
          </cell>
          <cell r="O2608">
            <v>1</v>
          </cell>
          <cell r="Q2608">
            <v>0</v>
          </cell>
          <cell r="R2608">
            <v>0</v>
          </cell>
          <cell r="S2608">
            <v>0</v>
          </cell>
          <cell r="T2608">
            <v>0</v>
          </cell>
          <cell r="U2608">
            <v>0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C2608">
            <v>1992</v>
          </cell>
          <cell r="AD2608">
            <v>1</v>
          </cell>
          <cell r="AE2608">
            <v>0</v>
          </cell>
          <cell r="AF2608">
            <v>1</v>
          </cell>
        </row>
        <row r="2609">
          <cell r="A2609">
            <v>45</v>
          </cell>
          <cell r="B2609">
            <v>6</v>
          </cell>
          <cell r="C2609">
            <v>6</v>
          </cell>
          <cell r="D2609">
            <v>7</v>
          </cell>
          <cell r="E2609">
            <v>1</v>
          </cell>
          <cell r="F2609">
            <v>0</v>
          </cell>
          <cell r="G2609">
            <v>4.5307220191710913</v>
          </cell>
          <cell r="H2609">
            <v>1222.4713179507862</v>
          </cell>
          <cell r="I2609">
            <v>4.304046323755462</v>
          </cell>
          <cell r="J2609">
            <v>0</v>
          </cell>
          <cell r="K2609">
            <v>0</v>
          </cell>
          <cell r="M2609">
            <v>2019</v>
          </cell>
          <cell r="N2609">
            <v>2052</v>
          </cell>
          <cell r="O2609">
            <v>1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C2609">
            <v>1992</v>
          </cell>
          <cell r="AD2609">
            <v>1</v>
          </cell>
          <cell r="AE2609">
            <v>0</v>
          </cell>
          <cell r="AF2609">
            <v>1</v>
          </cell>
        </row>
        <row r="2610">
          <cell r="A2610">
            <v>45</v>
          </cell>
          <cell r="B2610">
            <v>7</v>
          </cell>
          <cell r="C2610">
            <v>6</v>
          </cell>
          <cell r="D2610">
            <v>7</v>
          </cell>
          <cell r="E2610">
            <v>1</v>
          </cell>
          <cell r="F2610">
            <v>0</v>
          </cell>
          <cell r="G2610">
            <v>4.7691810728116755</v>
          </cell>
          <cell r="H2610">
            <v>1416.7841363881471</v>
          </cell>
          <cell r="I2610">
            <v>4.304046323755462</v>
          </cell>
          <cell r="J2610">
            <v>0</v>
          </cell>
          <cell r="K2610">
            <v>0</v>
          </cell>
          <cell r="M2610">
            <v>2019</v>
          </cell>
          <cell r="N2610">
            <v>2052</v>
          </cell>
          <cell r="O2610">
            <v>1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C2610">
            <v>1992</v>
          </cell>
          <cell r="AD2610">
            <v>1</v>
          </cell>
          <cell r="AE2610">
            <v>0</v>
          </cell>
          <cell r="AF2610">
            <v>1</v>
          </cell>
        </row>
        <row r="2611">
          <cell r="A2611">
            <v>1</v>
          </cell>
          <cell r="B2611">
            <v>1</v>
          </cell>
          <cell r="C2611">
            <v>7</v>
          </cell>
          <cell r="D2611">
            <v>1</v>
          </cell>
          <cell r="E2611">
            <v>1</v>
          </cell>
          <cell r="F2611">
            <v>5.7792135435488272E-2</v>
          </cell>
          <cell r="G2611">
            <v>3.1</v>
          </cell>
          <cell r="H2611">
            <v>67.777777777777771</v>
          </cell>
          <cell r="I2611">
            <v>1.4722222222222223</v>
          </cell>
          <cell r="J2611">
            <v>0</v>
          </cell>
          <cell r="K2611">
            <v>0</v>
          </cell>
          <cell r="M2611">
            <v>2003</v>
          </cell>
          <cell r="N2611">
            <v>2009</v>
          </cell>
          <cell r="O2611">
            <v>1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1</v>
          </cell>
          <cell r="V2611">
            <v>1</v>
          </cell>
          <cell r="W2611">
            <v>1</v>
          </cell>
          <cell r="X2611">
            <v>0</v>
          </cell>
          <cell r="Y2611">
            <v>0</v>
          </cell>
          <cell r="Z2611">
            <v>1</v>
          </cell>
          <cell r="AA2611">
            <v>1</v>
          </cell>
          <cell r="AC2611">
            <v>1992</v>
          </cell>
          <cell r="AD2611">
            <v>1</v>
          </cell>
          <cell r="AE2611">
            <v>0</v>
          </cell>
          <cell r="AF2611">
            <v>1</v>
          </cell>
        </row>
        <row r="2612">
          <cell r="A2612">
            <v>1</v>
          </cell>
          <cell r="B2612">
            <v>2</v>
          </cell>
          <cell r="C2612">
            <v>7</v>
          </cell>
          <cell r="D2612">
            <v>1</v>
          </cell>
          <cell r="E2612">
            <v>1</v>
          </cell>
          <cell r="F2612">
            <v>0</v>
          </cell>
          <cell r="G2612">
            <v>3.25</v>
          </cell>
          <cell r="H2612">
            <v>81.388888888888886</v>
          </cell>
          <cell r="I2612">
            <v>1.4722222222222223</v>
          </cell>
          <cell r="J2612">
            <v>0</v>
          </cell>
          <cell r="K2612">
            <v>0</v>
          </cell>
          <cell r="M2612">
            <v>2003</v>
          </cell>
          <cell r="N2612">
            <v>2009</v>
          </cell>
          <cell r="O2612">
            <v>1</v>
          </cell>
          <cell r="Q2612">
            <v>0</v>
          </cell>
          <cell r="R2612">
            <v>0</v>
          </cell>
          <cell r="S2612">
            <v>0</v>
          </cell>
          <cell r="T2612">
            <v>0</v>
          </cell>
          <cell r="U2612">
            <v>1</v>
          </cell>
          <cell r="V2612">
            <v>1</v>
          </cell>
          <cell r="W2612">
            <v>1</v>
          </cell>
          <cell r="X2612">
            <v>0</v>
          </cell>
          <cell r="Y2612">
            <v>0</v>
          </cell>
          <cell r="Z2612">
            <v>1</v>
          </cell>
          <cell r="AA2612">
            <v>1</v>
          </cell>
          <cell r="AC2612">
            <v>1992</v>
          </cell>
          <cell r="AD2612">
            <v>1</v>
          </cell>
          <cell r="AE2612">
            <v>0</v>
          </cell>
          <cell r="AF2612">
            <v>1</v>
          </cell>
        </row>
        <row r="2613">
          <cell r="A2613">
            <v>1</v>
          </cell>
          <cell r="B2613">
            <v>3</v>
          </cell>
          <cell r="C2613">
            <v>7</v>
          </cell>
          <cell r="D2613">
            <v>1</v>
          </cell>
          <cell r="E2613">
            <v>1</v>
          </cell>
          <cell r="F2613">
            <v>0</v>
          </cell>
          <cell r="G2613">
            <v>3.3</v>
          </cell>
          <cell r="H2613">
            <v>81.388888888888886</v>
          </cell>
          <cell r="I2613">
            <v>1.4722222222222223</v>
          </cell>
          <cell r="J2613">
            <v>0</v>
          </cell>
          <cell r="K2613">
            <v>0</v>
          </cell>
          <cell r="M2613">
            <v>2003</v>
          </cell>
          <cell r="N2613">
            <v>2017</v>
          </cell>
          <cell r="O2613">
            <v>1</v>
          </cell>
          <cell r="Q2613">
            <v>0</v>
          </cell>
          <cell r="R2613">
            <v>0</v>
          </cell>
          <cell r="S2613">
            <v>0</v>
          </cell>
          <cell r="T2613">
            <v>0</v>
          </cell>
          <cell r="U2613">
            <v>1</v>
          </cell>
          <cell r="V2613">
            <v>1</v>
          </cell>
          <cell r="W2613">
            <v>1</v>
          </cell>
          <cell r="X2613">
            <v>0</v>
          </cell>
          <cell r="Y2613">
            <v>0</v>
          </cell>
          <cell r="Z2613">
            <v>1</v>
          </cell>
          <cell r="AA2613">
            <v>1</v>
          </cell>
          <cell r="AC2613">
            <v>1992</v>
          </cell>
          <cell r="AD2613">
            <v>1</v>
          </cell>
          <cell r="AE2613">
            <v>0</v>
          </cell>
          <cell r="AF2613">
            <v>1</v>
          </cell>
        </row>
        <row r="2614">
          <cell r="A2614">
            <v>1</v>
          </cell>
          <cell r="B2614">
            <v>4</v>
          </cell>
          <cell r="C2614">
            <v>7</v>
          </cell>
          <cell r="D2614">
            <v>1</v>
          </cell>
          <cell r="E2614">
            <v>1</v>
          </cell>
          <cell r="F2614">
            <v>0</v>
          </cell>
          <cell r="G2614">
            <v>3.35</v>
          </cell>
          <cell r="H2614">
            <v>83.611111111111114</v>
          </cell>
          <cell r="I2614">
            <v>1.4722222222222223</v>
          </cell>
          <cell r="J2614">
            <v>0</v>
          </cell>
          <cell r="K2614">
            <v>0</v>
          </cell>
          <cell r="M2614">
            <v>2003</v>
          </cell>
          <cell r="N2614">
            <v>2017</v>
          </cell>
          <cell r="O2614">
            <v>1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1</v>
          </cell>
          <cell r="V2614">
            <v>1</v>
          </cell>
          <cell r="W2614">
            <v>1</v>
          </cell>
          <cell r="X2614">
            <v>0</v>
          </cell>
          <cell r="Y2614">
            <v>0</v>
          </cell>
          <cell r="Z2614">
            <v>1</v>
          </cell>
          <cell r="AA2614">
            <v>1</v>
          </cell>
          <cell r="AC2614">
            <v>1992</v>
          </cell>
          <cell r="AD2614">
            <v>1</v>
          </cell>
          <cell r="AE2614">
            <v>0</v>
          </cell>
          <cell r="AF2614">
            <v>1</v>
          </cell>
        </row>
        <row r="2615">
          <cell r="A2615">
            <v>1</v>
          </cell>
          <cell r="B2615">
            <v>5</v>
          </cell>
          <cell r="C2615">
            <v>7</v>
          </cell>
          <cell r="D2615">
            <v>1</v>
          </cell>
          <cell r="E2615">
            <v>1</v>
          </cell>
          <cell r="F2615">
            <v>0</v>
          </cell>
          <cell r="G2615">
            <v>3.4</v>
          </cell>
          <cell r="H2615">
            <v>102.77777777777777</v>
          </cell>
          <cell r="I2615">
            <v>1.4722222222222223</v>
          </cell>
          <cell r="J2615">
            <v>0</v>
          </cell>
          <cell r="K2615">
            <v>0</v>
          </cell>
          <cell r="M2615">
            <v>2003</v>
          </cell>
          <cell r="N2615">
            <v>2052</v>
          </cell>
          <cell r="O2615">
            <v>1</v>
          </cell>
          <cell r="Q2615">
            <v>0</v>
          </cell>
          <cell r="R2615">
            <v>0</v>
          </cell>
          <cell r="S2615">
            <v>0</v>
          </cell>
          <cell r="T2615">
            <v>0</v>
          </cell>
          <cell r="U2615">
            <v>1</v>
          </cell>
          <cell r="V2615">
            <v>1</v>
          </cell>
          <cell r="W2615">
            <v>1</v>
          </cell>
          <cell r="X2615">
            <v>0</v>
          </cell>
          <cell r="Y2615">
            <v>0</v>
          </cell>
          <cell r="Z2615">
            <v>1</v>
          </cell>
          <cell r="AA2615">
            <v>1</v>
          </cell>
          <cell r="AC2615">
            <v>1992</v>
          </cell>
          <cell r="AD2615">
            <v>1</v>
          </cell>
          <cell r="AE2615">
            <v>0</v>
          </cell>
          <cell r="AF2615">
            <v>1</v>
          </cell>
        </row>
        <row r="2616">
          <cell r="A2616">
            <v>1</v>
          </cell>
          <cell r="B2616">
            <v>6</v>
          </cell>
          <cell r="C2616">
            <v>7</v>
          </cell>
          <cell r="D2616">
            <v>1</v>
          </cell>
          <cell r="E2616">
            <v>1</v>
          </cell>
          <cell r="F2616">
            <v>0</v>
          </cell>
          <cell r="G2616">
            <v>3.3</v>
          </cell>
          <cell r="H2616">
            <v>80.277777777777771</v>
          </cell>
          <cell r="I2616">
            <v>1.4722222222222223</v>
          </cell>
          <cell r="J2616">
            <v>0</v>
          </cell>
          <cell r="K2616">
            <v>0</v>
          </cell>
          <cell r="M2616">
            <v>2018</v>
          </cell>
          <cell r="N2616">
            <v>2052</v>
          </cell>
          <cell r="O2616">
            <v>1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1</v>
          </cell>
          <cell r="V2616">
            <v>1</v>
          </cell>
          <cell r="W2616">
            <v>1</v>
          </cell>
          <cell r="X2616">
            <v>0</v>
          </cell>
          <cell r="Y2616">
            <v>0</v>
          </cell>
          <cell r="Z2616">
            <v>1</v>
          </cell>
          <cell r="AA2616">
            <v>1</v>
          </cell>
          <cell r="AC2616">
            <v>1992</v>
          </cell>
          <cell r="AD2616">
            <v>1</v>
          </cell>
          <cell r="AE2616">
            <v>0</v>
          </cell>
          <cell r="AF2616">
            <v>1</v>
          </cell>
        </row>
        <row r="2617">
          <cell r="A2617">
            <v>1</v>
          </cell>
          <cell r="B2617">
            <v>7</v>
          </cell>
          <cell r="C2617">
            <v>7</v>
          </cell>
          <cell r="D2617">
            <v>1</v>
          </cell>
          <cell r="E2617">
            <v>1</v>
          </cell>
          <cell r="F2617">
            <v>0</v>
          </cell>
          <cell r="G2617">
            <v>3.4</v>
          </cell>
          <cell r="H2617">
            <v>102.77777777777777</v>
          </cell>
          <cell r="I2617">
            <v>1.4722222222222223</v>
          </cell>
          <cell r="J2617">
            <v>0</v>
          </cell>
          <cell r="K2617">
            <v>10.277777777777779</v>
          </cell>
          <cell r="M2617">
            <v>2020</v>
          </cell>
          <cell r="N2617">
            <v>2052</v>
          </cell>
          <cell r="O2617">
            <v>1</v>
          </cell>
          <cell r="Q2617">
            <v>0</v>
          </cell>
          <cell r="R2617">
            <v>0</v>
          </cell>
          <cell r="S2617">
            <v>0</v>
          </cell>
          <cell r="T2617">
            <v>0</v>
          </cell>
          <cell r="U2617">
            <v>1</v>
          </cell>
          <cell r="V2617">
            <v>1</v>
          </cell>
          <cell r="W2617">
            <v>1</v>
          </cell>
          <cell r="X2617">
            <v>0</v>
          </cell>
          <cell r="Y2617">
            <v>0</v>
          </cell>
          <cell r="Z2617">
            <v>1</v>
          </cell>
          <cell r="AA2617">
            <v>1</v>
          </cell>
          <cell r="AC2617">
            <v>1992</v>
          </cell>
          <cell r="AD2617">
            <v>1</v>
          </cell>
          <cell r="AE2617">
            <v>0</v>
          </cell>
          <cell r="AF2617">
            <v>1</v>
          </cell>
        </row>
        <row r="2618">
          <cell r="A2618">
            <v>1</v>
          </cell>
          <cell r="B2618">
            <v>9</v>
          </cell>
          <cell r="C2618">
            <v>7</v>
          </cell>
          <cell r="D2618">
            <v>1</v>
          </cell>
          <cell r="E2618">
            <v>1</v>
          </cell>
          <cell r="F2618">
            <v>0</v>
          </cell>
          <cell r="G2618">
            <v>3.4</v>
          </cell>
          <cell r="H2618">
            <v>102.77777777777777</v>
          </cell>
          <cell r="I2618">
            <v>1.4722222222222223</v>
          </cell>
          <cell r="J2618">
            <v>0</v>
          </cell>
          <cell r="K2618">
            <v>15.416666666666664</v>
          </cell>
          <cell r="M2618">
            <v>2022</v>
          </cell>
          <cell r="N2618">
            <v>2052</v>
          </cell>
          <cell r="O2618">
            <v>1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1</v>
          </cell>
          <cell r="V2618">
            <v>1</v>
          </cell>
          <cell r="W2618">
            <v>1</v>
          </cell>
          <cell r="X2618">
            <v>0</v>
          </cell>
          <cell r="Y2618">
            <v>0</v>
          </cell>
          <cell r="Z2618">
            <v>1</v>
          </cell>
          <cell r="AA2618">
            <v>1</v>
          </cell>
          <cell r="AC2618">
            <v>1992</v>
          </cell>
          <cell r="AD2618">
            <v>1</v>
          </cell>
          <cell r="AE2618">
            <v>0</v>
          </cell>
          <cell r="AF2618">
            <v>1</v>
          </cell>
        </row>
        <row r="2619">
          <cell r="A2619">
            <v>1</v>
          </cell>
          <cell r="B2619">
            <v>8</v>
          </cell>
          <cell r="C2619">
            <v>7</v>
          </cell>
          <cell r="D2619">
            <v>1</v>
          </cell>
          <cell r="E2619">
            <v>1</v>
          </cell>
          <cell r="F2619">
            <v>0</v>
          </cell>
          <cell r="G2619">
            <v>3.4</v>
          </cell>
          <cell r="H2619">
            <v>94.064207650273232</v>
          </cell>
          <cell r="I2619">
            <v>1.4722222222222223</v>
          </cell>
          <cell r="J2619">
            <v>0</v>
          </cell>
          <cell r="K2619">
            <v>0</v>
          </cell>
          <cell r="M2619">
            <v>2023</v>
          </cell>
          <cell r="N2619">
            <v>2052</v>
          </cell>
          <cell r="O2619">
            <v>1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1</v>
          </cell>
          <cell r="V2619">
            <v>1</v>
          </cell>
          <cell r="W2619">
            <v>1</v>
          </cell>
          <cell r="X2619">
            <v>0</v>
          </cell>
          <cell r="Y2619">
            <v>0</v>
          </cell>
          <cell r="Z2619">
            <v>1</v>
          </cell>
          <cell r="AA2619">
            <v>1</v>
          </cell>
          <cell r="AC2619">
            <v>1992</v>
          </cell>
          <cell r="AD2619">
            <v>1</v>
          </cell>
          <cell r="AE2619">
            <v>0</v>
          </cell>
          <cell r="AF2619">
            <v>1</v>
          </cell>
        </row>
        <row r="2620">
          <cell r="A2620">
            <v>2</v>
          </cell>
          <cell r="B2620">
            <v>1</v>
          </cell>
          <cell r="C2620">
            <v>7</v>
          </cell>
          <cell r="D2620">
            <v>1</v>
          </cell>
          <cell r="E2620">
            <v>1</v>
          </cell>
          <cell r="F2620">
            <v>6.2840627232950818E-3</v>
          </cell>
          <cell r="G2620">
            <v>3.4</v>
          </cell>
          <cell r="H2620">
            <v>545.83333333333337</v>
          </cell>
          <cell r="I2620">
            <v>3.125</v>
          </cell>
          <cell r="J2620">
            <v>0</v>
          </cell>
          <cell r="K2620">
            <v>0</v>
          </cell>
          <cell r="M2620">
            <v>2003</v>
          </cell>
          <cell r="N2620">
            <v>2052</v>
          </cell>
          <cell r="O2620">
            <v>1</v>
          </cell>
          <cell r="Q2620">
            <v>0</v>
          </cell>
          <cell r="R2620">
            <v>0</v>
          </cell>
          <cell r="S2620">
            <v>0</v>
          </cell>
          <cell r="T2620">
            <v>0</v>
          </cell>
          <cell r="U2620">
            <v>1</v>
          </cell>
          <cell r="V2620">
            <v>0</v>
          </cell>
          <cell r="W2620">
            <v>1</v>
          </cell>
          <cell r="X2620">
            <v>0</v>
          </cell>
          <cell r="Y2620">
            <v>0</v>
          </cell>
          <cell r="Z2620">
            <v>1</v>
          </cell>
          <cell r="AA2620">
            <v>1</v>
          </cell>
          <cell r="AC2620">
            <v>1992</v>
          </cell>
          <cell r="AD2620">
            <v>1</v>
          </cell>
          <cell r="AE2620">
            <v>0</v>
          </cell>
          <cell r="AF2620">
            <v>1</v>
          </cell>
        </row>
        <row r="2621">
          <cell r="A2621">
            <v>2</v>
          </cell>
          <cell r="B2621">
            <v>2</v>
          </cell>
          <cell r="C2621">
            <v>7</v>
          </cell>
          <cell r="D2621">
            <v>1</v>
          </cell>
          <cell r="E2621">
            <v>1</v>
          </cell>
          <cell r="F2621">
            <v>0</v>
          </cell>
          <cell r="G2621">
            <v>3.5</v>
          </cell>
          <cell r="H2621">
            <v>545.83333333333337</v>
          </cell>
          <cell r="I2621">
            <v>3.125</v>
          </cell>
          <cell r="J2621">
            <v>0</v>
          </cell>
          <cell r="K2621">
            <v>0</v>
          </cell>
          <cell r="M2621">
            <v>2003</v>
          </cell>
          <cell r="N2621">
            <v>2052</v>
          </cell>
          <cell r="O2621">
            <v>1</v>
          </cell>
          <cell r="Q2621">
            <v>0</v>
          </cell>
          <cell r="R2621">
            <v>0</v>
          </cell>
          <cell r="S2621">
            <v>0</v>
          </cell>
          <cell r="T2621">
            <v>0</v>
          </cell>
          <cell r="U2621">
            <v>1</v>
          </cell>
          <cell r="V2621">
            <v>0</v>
          </cell>
          <cell r="W2621">
            <v>1</v>
          </cell>
          <cell r="X2621">
            <v>0</v>
          </cell>
          <cell r="Y2621">
            <v>0</v>
          </cell>
          <cell r="Z2621">
            <v>1</v>
          </cell>
          <cell r="AA2621">
            <v>1</v>
          </cell>
          <cell r="AC2621">
            <v>1992</v>
          </cell>
          <cell r="AD2621">
            <v>1</v>
          </cell>
          <cell r="AE2621">
            <v>0</v>
          </cell>
          <cell r="AF2621">
            <v>1</v>
          </cell>
        </row>
        <row r="2622">
          <cell r="A2622">
            <v>2</v>
          </cell>
          <cell r="B2622">
            <v>3</v>
          </cell>
          <cell r="C2622">
            <v>7</v>
          </cell>
          <cell r="D2622">
            <v>1</v>
          </cell>
          <cell r="E2622">
            <v>1</v>
          </cell>
          <cell r="F2622">
            <v>0</v>
          </cell>
          <cell r="G2622">
            <v>3.6</v>
          </cell>
          <cell r="H2622">
            <v>514.58333333333337</v>
          </cell>
          <cell r="I2622">
            <v>3.125</v>
          </cell>
          <cell r="J2622">
            <v>0</v>
          </cell>
          <cell r="K2622">
            <v>0</v>
          </cell>
          <cell r="M2622">
            <v>2003</v>
          </cell>
          <cell r="N2622">
            <v>2052</v>
          </cell>
          <cell r="O2622">
            <v>1</v>
          </cell>
          <cell r="Q2622">
            <v>0</v>
          </cell>
          <cell r="R2622">
            <v>0</v>
          </cell>
          <cell r="S2622">
            <v>0</v>
          </cell>
          <cell r="T2622">
            <v>0</v>
          </cell>
          <cell r="U2622">
            <v>1</v>
          </cell>
          <cell r="V2622">
            <v>0</v>
          </cell>
          <cell r="W2622">
            <v>1</v>
          </cell>
          <cell r="X2622">
            <v>0</v>
          </cell>
          <cell r="Y2622">
            <v>0</v>
          </cell>
          <cell r="Z2622">
            <v>1</v>
          </cell>
          <cell r="AA2622">
            <v>1</v>
          </cell>
          <cell r="AC2622">
            <v>1992</v>
          </cell>
          <cell r="AD2622">
            <v>1</v>
          </cell>
          <cell r="AE2622">
            <v>0</v>
          </cell>
          <cell r="AF2622">
            <v>1</v>
          </cell>
        </row>
        <row r="2623">
          <cell r="A2623">
            <v>2</v>
          </cell>
          <cell r="B2623">
            <v>4</v>
          </cell>
          <cell r="C2623">
            <v>7</v>
          </cell>
          <cell r="D2623">
            <v>1</v>
          </cell>
          <cell r="E2623">
            <v>1</v>
          </cell>
          <cell r="F2623">
            <v>0</v>
          </cell>
          <cell r="G2623">
            <v>3.7</v>
          </cell>
          <cell r="H2623">
            <v>530.20833333333337</v>
          </cell>
          <cell r="I2623">
            <v>3.125</v>
          </cell>
          <cell r="J2623">
            <v>0</v>
          </cell>
          <cell r="K2623">
            <v>0</v>
          </cell>
          <cell r="M2623">
            <v>2003</v>
          </cell>
          <cell r="N2623">
            <v>2052</v>
          </cell>
          <cell r="O2623">
            <v>1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1</v>
          </cell>
          <cell r="V2623">
            <v>0</v>
          </cell>
          <cell r="W2623">
            <v>1</v>
          </cell>
          <cell r="X2623">
            <v>0</v>
          </cell>
          <cell r="Y2623">
            <v>0</v>
          </cell>
          <cell r="Z2623">
            <v>1</v>
          </cell>
          <cell r="AA2623">
            <v>1</v>
          </cell>
          <cell r="AC2623">
            <v>1992</v>
          </cell>
          <cell r="AD2623">
            <v>1</v>
          </cell>
          <cell r="AE2623">
            <v>0</v>
          </cell>
          <cell r="AF2623">
            <v>1</v>
          </cell>
        </row>
        <row r="2624">
          <cell r="A2624">
            <v>2</v>
          </cell>
          <cell r="B2624">
            <v>5</v>
          </cell>
          <cell r="C2624">
            <v>7</v>
          </cell>
          <cell r="D2624">
            <v>1</v>
          </cell>
          <cell r="E2624">
            <v>1</v>
          </cell>
          <cell r="F2624">
            <v>0</v>
          </cell>
          <cell r="G2624">
            <v>4</v>
          </cell>
          <cell r="H2624">
            <v>571.875</v>
          </cell>
          <cell r="I2624">
            <v>3.125</v>
          </cell>
          <cell r="J2624">
            <v>0</v>
          </cell>
          <cell r="K2624">
            <v>0</v>
          </cell>
          <cell r="M2624">
            <v>2003</v>
          </cell>
          <cell r="N2624">
            <v>2052</v>
          </cell>
          <cell r="O2624">
            <v>1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1</v>
          </cell>
          <cell r="V2624">
            <v>0</v>
          </cell>
          <cell r="W2624">
            <v>1</v>
          </cell>
          <cell r="X2624">
            <v>0</v>
          </cell>
          <cell r="Y2624">
            <v>0</v>
          </cell>
          <cell r="Z2624">
            <v>1</v>
          </cell>
          <cell r="AA2624">
            <v>1</v>
          </cell>
          <cell r="AC2624">
            <v>1992</v>
          </cell>
          <cell r="AD2624">
            <v>1</v>
          </cell>
          <cell r="AE2624">
            <v>0</v>
          </cell>
          <cell r="AF2624">
            <v>1</v>
          </cell>
        </row>
        <row r="2625">
          <cell r="A2625">
            <v>2</v>
          </cell>
          <cell r="B2625">
            <v>6</v>
          </cell>
          <cell r="C2625">
            <v>7</v>
          </cell>
          <cell r="D2625">
            <v>1</v>
          </cell>
          <cell r="E2625">
            <v>1</v>
          </cell>
          <cell r="F2625">
            <v>0</v>
          </cell>
          <cell r="G2625">
            <v>3.8</v>
          </cell>
          <cell r="H2625">
            <v>514.58333333333337</v>
          </cell>
          <cell r="I2625">
            <v>3.125</v>
          </cell>
          <cell r="J2625">
            <v>0</v>
          </cell>
          <cell r="K2625">
            <v>0</v>
          </cell>
          <cell r="M2625">
            <v>2020</v>
          </cell>
          <cell r="N2625">
            <v>2052</v>
          </cell>
          <cell r="O2625">
            <v>1</v>
          </cell>
          <cell r="Q2625">
            <v>0</v>
          </cell>
          <cell r="R2625">
            <v>0</v>
          </cell>
          <cell r="S2625">
            <v>0</v>
          </cell>
          <cell r="T2625">
            <v>0</v>
          </cell>
          <cell r="U2625">
            <v>1</v>
          </cell>
          <cell r="V2625">
            <v>0</v>
          </cell>
          <cell r="W2625">
            <v>1</v>
          </cell>
          <cell r="X2625">
            <v>0</v>
          </cell>
          <cell r="Y2625">
            <v>0</v>
          </cell>
          <cell r="Z2625">
            <v>1</v>
          </cell>
          <cell r="AA2625">
            <v>1</v>
          </cell>
          <cell r="AC2625">
            <v>1992</v>
          </cell>
          <cell r="AD2625">
            <v>1</v>
          </cell>
          <cell r="AE2625">
            <v>0</v>
          </cell>
          <cell r="AF2625">
            <v>1</v>
          </cell>
        </row>
        <row r="2626">
          <cell r="A2626">
            <v>2</v>
          </cell>
          <cell r="B2626">
            <v>7</v>
          </cell>
          <cell r="C2626">
            <v>7</v>
          </cell>
          <cell r="D2626">
            <v>1</v>
          </cell>
          <cell r="E2626">
            <v>1</v>
          </cell>
          <cell r="F2626">
            <v>0</v>
          </cell>
          <cell r="G2626">
            <v>4.2</v>
          </cell>
          <cell r="H2626">
            <v>571.875</v>
          </cell>
          <cell r="I2626">
            <v>3.125</v>
          </cell>
          <cell r="J2626">
            <v>0</v>
          </cell>
          <cell r="K2626">
            <v>0</v>
          </cell>
          <cell r="M2626">
            <v>2020</v>
          </cell>
          <cell r="N2626">
            <v>2052</v>
          </cell>
          <cell r="O2626">
            <v>1</v>
          </cell>
          <cell r="Q2626">
            <v>0</v>
          </cell>
          <cell r="R2626">
            <v>0</v>
          </cell>
          <cell r="S2626">
            <v>0</v>
          </cell>
          <cell r="T2626">
            <v>0</v>
          </cell>
          <cell r="U2626">
            <v>1</v>
          </cell>
          <cell r="V2626">
            <v>0</v>
          </cell>
          <cell r="W2626">
            <v>1</v>
          </cell>
          <cell r="X2626">
            <v>0</v>
          </cell>
          <cell r="Y2626">
            <v>0</v>
          </cell>
          <cell r="Z2626">
            <v>1</v>
          </cell>
          <cell r="AA2626">
            <v>1</v>
          </cell>
          <cell r="AC2626">
            <v>1992</v>
          </cell>
          <cell r="AD2626">
            <v>1</v>
          </cell>
          <cell r="AE2626">
            <v>0</v>
          </cell>
          <cell r="AF2626">
            <v>1</v>
          </cell>
        </row>
        <row r="2627">
          <cell r="A2627">
            <v>2</v>
          </cell>
          <cell r="B2627">
            <v>9</v>
          </cell>
          <cell r="C2627">
            <v>7</v>
          </cell>
          <cell r="D2627">
            <v>1</v>
          </cell>
          <cell r="E2627">
            <v>1</v>
          </cell>
          <cell r="F2627">
            <v>0</v>
          </cell>
          <cell r="G2627">
            <v>0.01</v>
          </cell>
          <cell r="H2627">
            <v>0.01</v>
          </cell>
          <cell r="I2627">
            <v>0.01</v>
          </cell>
          <cell r="J2627">
            <v>0</v>
          </cell>
          <cell r="K2627">
            <v>0</v>
          </cell>
          <cell r="M2627">
            <v>2051</v>
          </cell>
          <cell r="N2627">
            <v>2052</v>
          </cell>
          <cell r="O2627">
            <v>1</v>
          </cell>
          <cell r="Q2627">
            <v>1</v>
          </cell>
          <cell r="R2627">
            <v>1</v>
          </cell>
          <cell r="S2627">
            <v>1</v>
          </cell>
          <cell r="T2627">
            <v>1</v>
          </cell>
          <cell r="U2627">
            <v>1</v>
          </cell>
          <cell r="V2627">
            <v>1</v>
          </cell>
          <cell r="W2627">
            <v>1</v>
          </cell>
          <cell r="X2627">
            <v>1</v>
          </cell>
          <cell r="Y2627">
            <v>1</v>
          </cell>
          <cell r="Z2627">
            <v>1</v>
          </cell>
          <cell r="AA2627">
            <v>1</v>
          </cell>
          <cell r="AC2627">
            <v>1992</v>
          </cell>
          <cell r="AD2627">
            <v>1</v>
          </cell>
          <cell r="AE2627">
            <v>0</v>
          </cell>
          <cell r="AF2627">
            <v>1</v>
          </cell>
        </row>
        <row r="2628">
          <cell r="A2628">
            <v>2</v>
          </cell>
          <cell r="B2628">
            <v>8</v>
          </cell>
          <cell r="C2628">
            <v>7</v>
          </cell>
          <cell r="D2628">
            <v>1</v>
          </cell>
          <cell r="E2628">
            <v>1</v>
          </cell>
          <cell r="F2628">
            <v>0</v>
          </cell>
          <cell r="G2628">
            <v>0.01</v>
          </cell>
          <cell r="H2628">
            <v>0.01</v>
          </cell>
          <cell r="I2628">
            <v>0.01</v>
          </cell>
          <cell r="J2628">
            <v>0</v>
          </cell>
          <cell r="K2628">
            <v>0</v>
          </cell>
          <cell r="M2628">
            <v>2051</v>
          </cell>
          <cell r="N2628">
            <v>2052</v>
          </cell>
          <cell r="O2628">
            <v>1</v>
          </cell>
          <cell r="Q2628">
            <v>1</v>
          </cell>
          <cell r="R2628">
            <v>1</v>
          </cell>
          <cell r="S2628">
            <v>1</v>
          </cell>
          <cell r="T2628">
            <v>1</v>
          </cell>
          <cell r="U2628">
            <v>1</v>
          </cell>
          <cell r="V2628">
            <v>1</v>
          </cell>
          <cell r="W2628">
            <v>1</v>
          </cell>
          <cell r="X2628">
            <v>1</v>
          </cell>
          <cell r="Y2628">
            <v>1</v>
          </cell>
          <cell r="Z2628">
            <v>1</v>
          </cell>
          <cell r="AA2628">
            <v>1</v>
          </cell>
          <cell r="AC2628">
            <v>1992</v>
          </cell>
          <cell r="AD2628">
            <v>1</v>
          </cell>
          <cell r="AE2628">
            <v>0</v>
          </cell>
          <cell r="AF2628">
            <v>1</v>
          </cell>
        </row>
        <row r="2629">
          <cell r="A2629">
            <v>2</v>
          </cell>
          <cell r="B2629">
            <v>10</v>
          </cell>
          <cell r="C2629">
            <v>7</v>
          </cell>
          <cell r="D2629">
            <v>1</v>
          </cell>
          <cell r="E2629">
            <v>1</v>
          </cell>
          <cell r="F2629">
            <v>0</v>
          </cell>
          <cell r="G2629">
            <v>4</v>
          </cell>
          <cell r="H2629">
            <v>514.58333333333337</v>
          </cell>
          <cell r="I2629">
            <v>3.125</v>
          </cell>
          <cell r="J2629">
            <v>0</v>
          </cell>
          <cell r="K2629">
            <v>0</v>
          </cell>
          <cell r="M2629">
            <v>2030</v>
          </cell>
          <cell r="N2629">
            <v>2052</v>
          </cell>
          <cell r="O2629">
            <v>1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1</v>
          </cell>
          <cell r="V2629">
            <v>0</v>
          </cell>
          <cell r="W2629">
            <v>1</v>
          </cell>
          <cell r="X2629">
            <v>0</v>
          </cell>
          <cell r="Y2629">
            <v>0</v>
          </cell>
          <cell r="Z2629">
            <v>1</v>
          </cell>
          <cell r="AA2629">
            <v>1</v>
          </cell>
          <cell r="AC2629">
            <v>1992</v>
          </cell>
          <cell r="AD2629">
            <v>1</v>
          </cell>
          <cell r="AE2629">
            <v>0</v>
          </cell>
          <cell r="AF2629">
            <v>1</v>
          </cell>
        </row>
        <row r="2630">
          <cell r="A2630">
            <v>2</v>
          </cell>
          <cell r="B2630">
            <v>11</v>
          </cell>
          <cell r="C2630">
            <v>7</v>
          </cell>
          <cell r="D2630">
            <v>1</v>
          </cell>
          <cell r="E2630">
            <v>1</v>
          </cell>
          <cell r="F2630">
            <v>0</v>
          </cell>
          <cell r="G2630">
            <v>4.4000000000000004</v>
          </cell>
          <cell r="H2630">
            <v>571.875</v>
          </cell>
          <cell r="I2630">
            <v>3.125</v>
          </cell>
          <cell r="J2630">
            <v>0</v>
          </cell>
          <cell r="K2630">
            <v>85.78125</v>
          </cell>
          <cell r="M2630">
            <v>2030</v>
          </cell>
          <cell r="N2630">
            <v>2052</v>
          </cell>
          <cell r="O2630">
            <v>1</v>
          </cell>
          <cell r="Q2630">
            <v>0</v>
          </cell>
          <cell r="R2630">
            <v>0</v>
          </cell>
          <cell r="S2630">
            <v>0</v>
          </cell>
          <cell r="T2630">
            <v>0</v>
          </cell>
          <cell r="U2630">
            <v>1</v>
          </cell>
          <cell r="V2630">
            <v>0</v>
          </cell>
          <cell r="W2630">
            <v>1</v>
          </cell>
          <cell r="X2630">
            <v>0</v>
          </cell>
          <cell r="Y2630">
            <v>0</v>
          </cell>
          <cell r="Z2630">
            <v>1</v>
          </cell>
          <cell r="AA2630">
            <v>1</v>
          </cell>
          <cell r="AC2630">
            <v>1992</v>
          </cell>
          <cell r="AD2630">
            <v>1</v>
          </cell>
          <cell r="AE2630">
            <v>0</v>
          </cell>
          <cell r="AF2630">
            <v>1</v>
          </cell>
        </row>
        <row r="2631">
          <cell r="A2631">
            <v>2</v>
          </cell>
          <cell r="B2631">
            <v>12</v>
          </cell>
          <cell r="C2631">
            <v>7</v>
          </cell>
          <cell r="D2631">
            <v>1</v>
          </cell>
          <cell r="E2631">
            <v>1</v>
          </cell>
          <cell r="F2631">
            <v>0</v>
          </cell>
          <cell r="G2631">
            <v>3.6</v>
          </cell>
          <cell r="H2631">
            <v>514.58333333333337</v>
          </cell>
          <cell r="I2631">
            <v>3.125</v>
          </cell>
          <cell r="J2631">
            <v>143.125</v>
          </cell>
          <cell r="K2631">
            <v>0</v>
          </cell>
          <cell r="M2631">
            <v>2008</v>
          </cell>
          <cell r="N2631">
            <v>2016</v>
          </cell>
          <cell r="O2631">
            <v>1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1</v>
          </cell>
          <cell r="V2631">
            <v>0</v>
          </cell>
          <cell r="W2631">
            <v>1</v>
          </cell>
          <cell r="X2631">
            <v>0</v>
          </cell>
          <cell r="Y2631">
            <v>0</v>
          </cell>
          <cell r="Z2631">
            <v>1</v>
          </cell>
          <cell r="AA2631">
            <v>1</v>
          </cell>
          <cell r="AC2631">
            <v>1992</v>
          </cell>
          <cell r="AD2631">
            <v>1</v>
          </cell>
          <cell r="AE2631">
            <v>0</v>
          </cell>
          <cell r="AF2631">
            <v>1</v>
          </cell>
        </row>
        <row r="2632">
          <cell r="A2632">
            <v>2</v>
          </cell>
          <cell r="B2632">
            <v>13</v>
          </cell>
          <cell r="C2632">
            <v>7</v>
          </cell>
          <cell r="D2632">
            <v>1</v>
          </cell>
          <cell r="E2632">
            <v>1</v>
          </cell>
          <cell r="F2632">
            <v>0</v>
          </cell>
          <cell r="G2632">
            <v>3.7</v>
          </cell>
          <cell r="H2632">
            <v>530.20833333333337</v>
          </cell>
          <cell r="I2632">
            <v>3.125</v>
          </cell>
          <cell r="J2632">
            <v>146.77083333333334</v>
          </cell>
          <cell r="K2632">
            <v>0</v>
          </cell>
          <cell r="M2632">
            <v>2008</v>
          </cell>
          <cell r="N2632">
            <v>2016</v>
          </cell>
          <cell r="O2632">
            <v>1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1</v>
          </cell>
          <cell r="V2632">
            <v>0</v>
          </cell>
          <cell r="W2632">
            <v>1</v>
          </cell>
          <cell r="X2632">
            <v>0</v>
          </cell>
          <cell r="Y2632">
            <v>0</v>
          </cell>
          <cell r="Z2632">
            <v>1</v>
          </cell>
          <cell r="AA2632">
            <v>1</v>
          </cell>
          <cell r="AC2632">
            <v>1992</v>
          </cell>
          <cell r="AD2632">
            <v>1</v>
          </cell>
          <cell r="AE2632">
            <v>0</v>
          </cell>
          <cell r="AF2632">
            <v>1</v>
          </cell>
        </row>
        <row r="2633">
          <cell r="A2633">
            <v>2</v>
          </cell>
          <cell r="B2633">
            <v>14</v>
          </cell>
          <cell r="C2633">
            <v>7</v>
          </cell>
          <cell r="D2633">
            <v>1</v>
          </cell>
          <cell r="E2633">
            <v>1</v>
          </cell>
          <cell r="F2633">
            <v>0</v>
          </cell>
          <cell r="G2633">
            <v>4</v>
          </cell>
          <cell r="H2633">
            <v>571.875</v>
          </cell>
          <cell r="I2633">
            <v>3.125</v>
          </cell>
          <cell r="J2633">
            <v>159.27083333333334</v>
          </cell>
          <cell r="K2633">
            <v>0</v>
          </cell>
          <cell r="M2633">
            <v>2008</v>
          </cell>
          <cell r="N2633">
            <v>2016</v>
          </cell>
          <cell r="O2633">
            <v>1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1</v>
          </cell>
          <cell r="V2633">
            <v>0</v>
          </cell>
          <cell r="W2633">
            <v>1</v>
          </cell>
          <cell r="X2633">
            <v>0</v>
          </cell>
          <cell r="Y2633">
            <v>0</v>
          </cell>
          <cell r="Z2633">
            <v>1</v>
          </cell>
          <cell r="AA2633">
            <v>1</v>
          </cell>
          <cell r="AC2633">
            <v>1992</v>
          </cell>
          <cell r="AD2633">
            <v>1</v>
          </cell>
          <cell r="AE2633">
            <v>0</v>
          </cell>
          <cell r="AF2633">
            <v>1</v>
          </cell>
        </row>
        <row r="2634">
          <cell r="A2634">
            <v>3</v>
          </cell>
          <cell r="B2634">
            <v>1</v>
          </cell>
          <cell r="C2634">
            <v>7</v>
          </cell>
          <cell r="D2634">
            <v>1</v>
          </cell>
          <cell r="E2634">
            <v>2</v>
          </cell>
          <cell r="F2634">
            <v>2.5044903137768238E-3</v>
          </cell>
          <cell r="G2634">
            <v>1.3</v>
          </cell>
          <cell r="H2634">
            <v>218.33333333333334</v>
          </cell>
          <cell r="I2634">
            <v>2.6666666666666665</v>
          </cell>
          <cell r="J2634">
            <v>0</v>
          </cell>
          <cell r="K2634">
            <v>0</v>
          </cell>
          <cell r="M2634">
            <v>2003</v>
          </cell>
          <cell r="N2634">
            <v>2052</v>
          </cell>
          <cell r="O2634">
            <v>1</v>
          </cell>
          <cell r="Q2634">
            <v>0</v>
          </cell>
          <cell r="R2634">
            <v>0</v>
          </cell>
          <cell r="S2634">
            <v>0</v>
          </cell>
          <cell r="T2634">
            <v>0</v>
          </cell>
          <cell r="U2634">
            <v>1</v>
          </cell>
          <cell r="V2634">
            <v>1</v>
          </cell>
          <cell r="W2634">
            <v>1</v>
          </cell>
          <cell r="X2634">
            <v>0</v>
          </cell>
          <cell r="Y2634">
            <v>0</v>
          </cell>
          <cell r="Z2634">
            <v>1</v>
          </cell>
          <cell r="AA2634">
            <v>1</v>
          </cell>
          <cell r="AC2634">
            <v>1992</v>
          </cell>
          <cell r="AD2634">
            <v>1</v>
          </cell>
          <cell r="AE2634">
            <v>0</v>
          </cell>
          <cell r="AF2634">
            <v>1</v>
          </cell>
        </row>
        <row r="2635">
          <cell r="A2635">
            <v>3</v>
          </cell>
          <cell r="B2635">
            <v>2</v>
          </cell>
          <cell r="C2635">
            <v>7</v>
          </cell>
          <cell r="D2635">
            <v>1</v>
          </cell>
          <cell r="E2635">
            <v>2</v>
          </cell>
          <cell r="F2635">
            <v>0</v>
          </cell>
          <cell r="G2635">
            <v>0.01</v>
          </cell>
          <cell r="H2635">
            <v>0.01</v>
          </cell>
          <cell r="I2635">
            <v>0.01</v>
          </cell>
          <cell r="J2635">
            <v>0</v>
          </cell>
          <cell r="K2635">
            <v>0</v>
          </cell>
          <cell r="M2635">
            <v>2051</v>
          </cell>
          <cell r="N2635">
            <v>2052</v>
          </cell>
          <cell r="O2635">
            <v>1</v>
          </cell>
          <cell r="Q2635">
            <v>1</v>
          </cell>
          <cell r="R2635">
            <v>1</v>
          </cell>
          <cell r="S2635">
            <v>1</v>
          </cell>
          <cell r="T2635">
            <v>1</v>
          </cell>
          <cell r="U2635">
            <v>1</v>
          </cell>
          <cell r="V2635">
            <v>1</v>
          </cell>
          <cell r="W2635">
            <v>1</v>
          </cell>
          <cell r="X2635">
            <v>1</v>
          </cell>
          <cell r="Y2635">
            <v>1</v>
          </cell>
          <cell r="Z2635">
            <v>1</v>
          </cell>
          <cell r="AA2635">
            <v>1</v>
          </cell>
          <cell r="AC2635">
            <v>1992</v>
          </cell>
          <cell r="AD2635">
            <v>1</v>
          </cell>
          <cell r="AE2635">
            <v>0</v>
          </cell>
          <cell r="AF2635">
            <v>1</v>
          </cell>
        </row>
        <row r="2636">
          <cell r="A2636">
            <v>3</v>
          </cell>
          <cell r="B2636">
            <v>3</v>
          </cell>
          <cell r="C2636">
            <v>7</v>
          </cell>
          <cell r="D2636">
            <v>1</v>
          </cell>
          <cell r="E2636">
            <v>2</v>
          </cell>
          <cell r="F2636">
            <v>0</v>
          </cell>
          <cell r="G2636">
            <v>1.4</v>
          </cell>
          <cell r="H2636">
            <v>300</v>
          </cell>
          <cell r="I2636">
            <v>4.916666666666667</v>
          </cell>
          <cell r="J2636">
            <v>0</v>
          </cell>
          <cell r="K2636">
            <v>0</v>
          </cell>
          <cell r="M2636">
            <v>2010</v>
          </cell>
          <cell r="N2636">
            <v>2052</v>
          </cell>
          <cell r="O2636">
            <v>1</v>
          </cell>
          <cell r="Q2636">
            <v>0</v>
          </cell>
          <cell r="R2636">
            <v>0</v>
          </cell>
          <cell r="S2636">
            <v>0</v>
          </cell>
          <cell r="T2636">
            <v>0</v>
          </cell>
          <cell r="U2636">
            <v>1</v>
          </cell>
          <cell r="V2636">
            <v>1</v>
          </cell>
          <cell r="W2636">
            <v>1</v>
          </cell>
          <cell r="X2636">
            <v>0</v>
          </cell>
          <cell r="Y2636">
            <v>0</v>
          </cell>
          <cell r="Z2636">
            <v>1</v>
          </cell>
          <cell r="AA2636">
            <v>1</v>
          </cell>
          <cell r="AC2636">
            <v>1992</v>
          </cell>
          <cell r="AD2636">
            <v>1</v>
          </cell>
          <cell r="AE2636">
            <v>0</v>
          </cell>
          <cell r="AF2636">
            <v>1</v>
          </cell>
        </row>
        <row r="2637">
          <cell r="A2637">
            <v>3</v>
          </cell>
          <cell r="B2637">
            <v>4</v>
          </cell>
          <cell r="C2637">
            <v>7</v>
          </cell>
          <cell r="D2637">
            <v>1</v>
          </cell>
          <cell r="E2637">
            <v>2</v>
          </cell>
          <cell r="F2637">
            <v>0</v>
          </cell>
          <cell r="G2637">
            <v>0.01</v>
          </cell>
          <cell r="H2637">
            <v>0.01</v>
          </cell>
          <cell r="I2637">
            <v>0.01</v>
          </cell>
          <cell r="J2637">
            <v>0</v>
          </cell>
          <cell r="K2637">
            <v>0</v>
          </cell>
          <cell r="M2637">
            <v>2051</v>
          </cell>
          <cell r="N2637">
            <v>2052</v>
          </cell>
          <cell r="O2637">
            <v>1</v>
          </cell>
          <cell r="Q2637">
            <v>1</v>
          </cell>
          <cell r="R2637">
            <v>1</v>
          </cell>
          <cell r="S2637">
            <v>1</v>
          </cell>
          <cell r="T2637">
            <v>1</v>
          </cell>
          <cell r="U2637">
            <v>1</v>
          </cell>
          <cell r="V2637">
            <v>1</v>
          </cell>
          <cell r="W2637">
            <v>1</v>
          </cell>
          <cell r="X2637">
            <v>1</v>
          </cell>
          <cell r="Y2637">
            <v>1</v>
          </cell>
          <cell r="Z2637">
            <v>1</v>
          </cell>
          <cell r="AA2637">
            <v>1</v>
          </cell>
          <cell r="AC2637">
            <v>1992</v>
          </cell>
          <cell r="AD2637">
            <v>1</v>
          </cell>
          <cell r="AE2637">
            <v>0</v>
          </cell>
          <cell r="AF2637">
            <v>1</v>
          </cell>
        </row>
        <row r="2638">
          <cell r="A2638">
            <v>3</v>
          </cell>
          <cell r="B2638">
            <v>5</v>
          </cell>
          <cell r="C2638">
            <v>7</v>
          </cell>
          <cell r="D2638">
            <v>1</v>
          </cell>
          <cell r="E2638">
            <v>2</v>
          </cell>
          <cell r="F2638">
            <v>0</v>
          </cell>
          <cell r="G2638">
            <v>0.01</v>
          </cell>
          <cell r="H2638">
            <v>0.01</v>
          </cell>
          <cell r="I2638">
            <v>0.01</v>
          </cell>
          <cell r="J2638">
            <v>0</v>
          </cell>
          <cell r="K2638">
            <v>0</v>
          </cell>
          <cell r="M2638">
            <v>2051</v>
          </cell>
          <cell r="N2638">
            <v>2052</v>
          </cell>
          <cell r="O2638">
            <v>1</v>
          </cell>
          <cell r="Q2638">
            <v>1</v>
          </cell>
          <cell r="R2638">
            <v>1</v>
          </cell>
          <cell r="S2638">
            <v>1</v>
          </cell>
          <cell r="T2638">
            <v>1</v>
          </cell>
          <cell r="U2638">
            <v>1</v>
          </cell>
          <cell r="V2638">
            <v>1</v>
          </cell>
          <cell r="W2638">
            <v>1</v>
          </cell>
          <cell r="X2638">
            <v>1</v>
          </cell>
          <cell r="Y2638">
            <v>1</v>
          </cell>
          <cell r="Z2638">
            <v>1</v>
          </cell>
          <cell r="AA2638">
            <v>1</v>
          </cell>
          <cell r="AC2638">
            <v>1992</v>
          </cell>
          <cell r="AD2638">
            <v>1</v>
          </cell>
          <cell r="AE2638">
            <v>0</v>
          </cell>
          <cell r="AF2638">
            <v>1</v>
          </cell>
        </row>
        <row r="2639">
          <cell r="A2639">
            <v>3</v>
          </cell>
          <cell r="B2639">
            <v>6</v>
          </cell>
          <cell r="C2639">
            <v>7</v>
          </cell>
          <cell r="D2639">
            <v>1</v>
          </cell>
          <cell r="E2639">
            <v>2</v>
          </cell>
          <cell r="F2639">
            <v>0</v>
          </cell>
          <cell r="G2639">
            <v>1.4</v>
          </cell>
          <cell r="H2639">
            <v>300</v>
          </cell>
          <cell r="I2639">
            <v>4.916666666666667</v>
          </cell>
          <cell r="J2639">
            <v>0</v>
          </cell>
          <cell r="K2639">
            <v>0</v>
          </cell>
          <cell r="M2639">
            <v>2020</v>
          </cell>
          <cell r="N2639">
            <v>2052</v>
          </cell>
          <cell r="O2639">
            <v>1</v>
          </cell>
          <cell r="Q2639">
            <v>0</v>
          </cell>
          <cell r="R2639">
            <v>0</v>
          </cell>
          <cell r="S2639">
            <v>0</v>
          </cell>
          <cell r="T2639">
            <v>0</v>
          </cell>
          <cell r="U2639">
            <v>1</v>
          </cell>
          <cell r="V2639">
            <v>1</v>
          </cell>
          <cell r="W2639">
            <v>1</v>
          </cell>
          <cell r="X2639">
            <v>0</v>
          </cell>
          <cell r="Y2639">
            <v>0</v>
          </cell>
          <cell r="Z2639">
            <v>1</v>
          </cell>
          <cell r="AA2639">
            <v>1</v>
          </cell>
          <cell r="AC2639">
            <v>1992</v>
          </cell>
          <cell r="AD2639">
            <v>1</v>
          </cell>
          <cell r="AE2639">
            <v>0</v>
          </cell>
          <cell r="AF2639">
            <v>1</v>
          </cell>
        </row>
        <row r="2640">
          <cell r="A2640">
            <v>3</v>
          </cell>
          <cell r="B2640">
            <v>7</v>
          </cell>
          <cell r="C2640">
            <v>7</v>
          </cell>
          <cell r="D2640">
            <v>1</v>
          </cell>
          <cell r="E2640">
            <v>2</v>
          </cell>
          <cell r="F2640">
            <v>0</v>
          </cell>
          <cell r="G2640">
            <v>0.01</v>
          </cell>
          <cell r="H2640">
            <v>0.01</v>
          </cell>
          <cell r="I2640">
            <v>0.01</v>
          </cell>
          <cell r="J2640">
            <v>0</v>
          </cell>
          <cell r="K2640">
            <v>0</v>
          </cell>
          <cell r="M2640">
            <v>2051</v>
          </cell>
          <cell r="N2640">
            <v>2052</v>
          </cell>
          <cell r="O2640">
            <v>1</v>
          </cell>
          <cell r="Q2640">
            <v>1</v>
          </cell>
          <cell r="R2640">
            <v>1</v>
          </cell>
          <cell r="S2640">
            <v>1</v>
          </cell>
          <cell r="T2640">
            <v>1</v>
          </cell>
          <cell r="U2640">
            <v>1</v>
          </cell>
          <cell r="V2640">
            <v>1</v>
          </cell>
          <cell r="W2640">
            <v>1</v>
          </cell>
          <cell r="X2640">
            <v>1</v>
          </cell>
          <cell r="Y2640">
            <v>1</v>
          </cell>
          <cell r="Z2640">
            <v>1</v>
          </cell>
          <cell r="AA2640">
            <v>1</v>
          </cell>
          <cell r="AC2640">
            <v>1992</v>
          </cell>
          <cell r="AD2640">
            <v>1</v>
          </cell>
          <cell r="AE2640">
            <v>0</v>
          </cell>
          <cell r="AF2640">
            <v>1</v>
          </cell>
        </row>
        <row r="2641">
          <cell r="A2641">
            <v>3</v>
          </cell>
          <cell r="B2641">
            <v>9</v>
          </cell>
          <cell r="C2641">
            <v>7</v>
          </cell>
          <cell r="D2641">
            <v>1</v>
          </cell>
          <cell r="E2641">
            <v>2</v>
          </cell>
          <cell r="F2641">
            <v>0</v>
          </cell>
          <cell r="G2641">
            <v>0.01</v>
          </cell>
          <cell r="H2641">
            <v>0.01</v>
          </cell>
          <cell r="I2641">
            <v>0.01</v>
          </cell>
          <cell r="J2641">
            <v>0</v>
          </cell>
          <cell r="K2641">
            <v>0</v>
          </cell>
          <cell r="M2641">
            <v>2051</v>
          </cell>
          <cell r="N2641">
            <v>2052</v>
          </cell>
          <cell r="O2641">
            <v>1</v>
          </cell>
          <cell r="Q2641">
            <v>1</v>
          </cell>
          <cell r="R2641">
            <v>1</v>
          </cell>
          <cell r="S2641">
            <v>1</v>
          </cell>
          <cell r="T2641">
            <v>1</v>
          </cell>
          <cell r="U2641">
            <v>1</v>
          </cell>
          <cell r="V2641">
            <v>1</v>
          </cell>
          <cell r="W2641">
            <v>1</v>
          </cell>
          <cell r="X2641">
            <v>1</v>
          </cell>
          <cell r="Y2641">
            <v>1</v>
          </cell>
          <cell r="Z2641">
            <v>1</v>
          </cell>
          <cell r="AA2641">
            <v>1</v>
          </cell>
          <cell r="AC2641">
            <v>1992</v>
          </cell>
          <cell r="AD2641">
            <v>1</v>
          </cell>
          <cell r="AE2641">
            <v>0</v>
          </cell>
          <cell r="AF2641">
            <v>1</v>
          </cell>
        </row>
        <row r="2642">
          <cell r="A2642">
            <v>3</v>
          </cell>
          <cell r="B2642">
            <v>8</v>
          </cell>
          <cell r="C2642">
            <v>7</v>
          </cell>
          <cell r="D2642">
            <v>1</v>
          </cell>
          <cell r="E2642">
            <v>2</v>
          </cell>
          <cell r="F2642">
            <v>0</v>
          </cell>
          <cell r="G2642">
            <v>0.01</v>
          </cell>
          <cell r="H2642">
            <v>0.01</v>
          </cell>
          <cell r="I2642">
            <v>0.01</v>
          </cell>
          <cell r="J2642">
            <v>0</v>
          </cell>
          <cell r="K2642">
            <v>0</v>
          </cell>
          <cell r="M2642">
            <v>2051</v>
          </cell>
          <cell r="N2642">
            <v>2052</v>
          </cell>
          <cell r="O2642">
            <v>1</v>
          </cell>
          <cell r="Q2642">
            <v>1</v>
          </cell>
          <cell r="R2642">
            <v>1</v>
          </cell>
          <cell r="S2642">
            <v>1</v>
          </cell>
          <cell r="T2642">
            <v>1</v>
          </cell>
          <cell r="U2642">
            <v>1</v>
          </cell>
          <cell r="V2642">
            <v>1</v>
          </cell>
          <cell r="W2642">
            <v>1</v>
          </cell>
          <cell r="X2642">
            <v>1</v>
          </cell>
          <cell r="Y2642">
            <v>1</v>
          </cell>
          <cell r="Z2642">
            <v>1</v>
          </cell>
          <cell r="AA2642">
            <v>1</v>
          </cell>
          <cell r="AC2642">
            <v>1992</v>
          </cell>
          <cell r="AD2642">
            <v>1</v>
          </cell>
          <cell r="AE2642">
            <v>0</v>
          </cell>
          <cell r="AF2642">
            <v>1</v>
          </cell>
        </row>
        <row r="2643">
          <cell r="A2643">
            <v>3</v>
          </cell>
          <cell r="B2643">
            <v>10</v>
          </cell>
          <cell r="C2643">
            <v>7</v>
          </cell>
          <cell r="D2643">
            <v>1</v>
          </cell>
          <cell r="E2643">
            <v>2</v>
          </cell>
          <cell r="F2643">
            <v>0</v>
          </cell>
          <cell r="G2643">
            <v>1.4</v>
          </cell>
          <cell r="H2643">
            <v>300</v>
          </cell>
          <cell r="I2643">
            <v>4.916666666666667</v>
          </cell>
          <cell r="J2643">
            <v>0</v>
          </cell>
          <cell r="K2643">
            <v>0</v>
          </cell>
          <cell r="M2643">
            <v>2030</v>
          </cell>
          <cell r="N2643">
            <v>2052</v>
          </cell>
          <cell r="O2643">
            <v>1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1</v>
          </cell>
          <cell r="V2643">
            <v>1</v>
          </cell>
          <cell r="W2643">
            <v>1</v>
          </cell>
          <cell r="X2643">
            <v>0</v>
          </cell>
          <cell r="Y2643">
            <v>0</v>
          </cell>
          <cell r="Z2643">
            <v>1</v>
          </cell>
          <cell r="AA2643">
            <v>1</v>
          </cell>
          <cell r="AC2643">
            <v>1992</v>
          </cell>
          <cell r="AD2643">
            <v>1</v>
          </cell>
          <cell r="AE2643">
            <v>0</v>
          </cell>
          <cell r="AF2643">
            <v>1</v>
          </cell>
        </row>
        <row r="2644">
          <cell r="A2644">
            <v>46</v>
          </cell>
          <cell r="B2644">
            <v>1</v>
          </cell>
          <cell r="C2644">
            <v>7</v>
          </cell>
          <cell r="D2644">
            <v>1</v>
          </cell>
          <cell r="E2644">
            <v>1</v>
          </cell>
          <cell r="F2644">
            <v>0.11927539422994132</v>
          </cell>
          <cell r="G2644">
            <v>0.93709999999999993</v>
          </cell>
          <cell r="H2644">
            <v>16.680296553988345</v>
          </cell>
          <cell r="I2644">
            <v>0.25589091304413941</v>
          </cell>
          <cell r="J2644">
            <v>0</v>
          </cell>
          <cell r="K2644">
            <v>0</v>
          </cell>
          <cell r="M2644">
            <v>2003</v>
          </cell>
          <cell r="N2644">
            <v>2052</v>
          </cell>
          <cell r="O2644">
            <v>1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C2644">
            <v>1992</v>
          </cell>
          <cell r="AD2644">
            <v>1</v>
          </cell>
          <cell r="AE2644">
            <v>0</v>
          </cell>
          <cell r="AF2644">
            <v>1</v>
          </cell>
        </row>
        <row r="2645">
          <cell r="A2645">
            <v>46</v>
          </cell>
          <cell r="B2645">
            <v>2</v>
          </cell>
          <cell r="C2645">
            <v>7</v>
          </cell>
          <cell r="D2645">
            <v>1</v>
          </cell>
          <cell r="E2645">
            <v>1</v>
          </cell>
          <cell r="F2645">
            <v>0</v>
          </cell>
          <cell r="G2645">
            <v>0.93709999999999993</v>
          </cell>
          <cell r="H2645">
            <v>21.134693929201145</v>
          </cell>
          <cell r="I2645">
            <v>0.25589091304413941</v>
          </cell>
          <cell r="J2645">
            <v>0</v>
          </cell>
          <cell r="K2645">
            <v>0</v>
          </cell>
          <cell r="M2645">
            <v>2012</v>
          </cell>
          <cell r="N2645">
            <v>2052</v>
          </cell>
          <cell r="O2645">
            <v>1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C2645">
            <v>1992</v>
          </cell>
          <cell r="AD2645">
            <v>1</v>
          </cell>
          <cell r="AE2645">
            <v>0</v>
          </cell>
          <cell r="AF2645">
            <v>1</v>
          </cell>
        </row>
        <row r="2646">
          <cell r="A2646">
            <v>47</v>
          </cell>
          <cell r="B2646">
            <v>1</v>
          </cell>
          <cell r="C2646">
            <v>7</v>
          </cell>
          <cell r="D2646">
            <v>1</v>
          </cell>
          <cell r="E2646">
            <v>1</v>
          </cell>
          <cell r="F2646">
            <v>0.27657949274789301</v>
          </cell>
          <cell r="G2646">
            <v>0.98</v>
          </cell>
          <cell r="H2646">
            <v>21.764705882352942</v>
          </cell>
          <cell r="I2646">
            <v>0.01</v>
          </cell>
          <cell r="J2646">
            <v>0</v>
          </cell>
          <cell r="K2646">
            <v>0</v>
          </cell>
          <cell r="M2646">
            <v>2003</v>
          </cell>
          <cell r="N2646">
            <v>2052</v>
          </cell>
          <cell r="O2646">
            <v>1</v>
          </cell>
          <cell r="Q2646">
            <v>0</v>
          </cell>
          <cell r="R2646">
            <v>0</v>
          </cell>
          <cell r="S2646">
            <v>0</v>
          </cell>
          <cell r="T2646">
            <v>0</v>
          </cell>
          <cell r="U2646">
            <v>0</v>
          </cell>
          <cell r="V2646">
            <v>0</v>
          </cell>
          <cell r="W2646">
            <v>0</v>
          </cell>
          <cell r="X2646">
            <v>0</v>
          </cell>
          <cell r="Y2646">
            <v>0</v>
          </cell>
          <cell r="Z2646">
            <v>0</v>
          </cell>
          <cell r="AA2646">
            <v>0</v>
          </cell>
          <cell r="AC2646">
            <v>1992</v>
          </cell>
          <cell r="AD2646">
            <v>1</v>
          </cell>
          <cell r="AE2646">
            <v>0</v>
          </cell>
          <cell r="AF2646">
            <v>1</v>
          </cell>
        </row>
        <row r="2647">
          <cell r="A2647">
            <v>47</v>
          </cell>
          <cell r="B2647">
            <v>2</v>
          </cell>
          <cell r="C2647">
            <v>7</v>
          </cell>
          <cell r="D2647">
            <v>1</v>
          </cell>
          <cell r="E2647">
            <v>1</v>
          </cell>
          <cell r="F2647">
            <v>0</v>
          </cell>
          <cell r="G2647">
            <v>0.98</v>
          </cell>
          <cell r="H2647">
            <v>25</v>
          </cell>
          <cell r="I2647">
            <v>0.01</v>
          </cell>
          <cell r="J2647">
            <v>0</v>
          </cell>
          <cell r="K2647">
            <v>0</v>
          </cell>
          <cell r="M2647">
            <v>2013</v>
          </cell>
          <cell r="N2647">
            <v>2052</v>
          </cell>
          <cell r="O2647">
            <v>1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C2647">
            <v>1992</v>
          </cell>
          <cell r="AD2647">
            <v>1</v>
          </cell>
          <cell r="AE2647">
            <v>0</v>
          </cell>
          <cell r="AF2647">
            <v>1</v>
          </cell>
        </row>
        <row r="2648">
          <cell r="A2648">
            <v>48</v>
          </cell>
          <cell r="B2648">
            <v>1</v>
          </cell>
          <cell r="C2648">
            <v>7</v>
          </cell>
          <cell r="D2648">
            <v>1</v>
          </cell>
          <cell r="E2648">
            <v>2</v>
          </cell>
          <cell r="F2648">
            <v>0.33556030943776821</v>
          </cell>
          <cell r="G2648">
            <v>0.71050000000000002</v>
          </cell>
          <cell r="H2648">
            <v>8.4623504574243498</v>
          </cell>
          <cell r="I2648">
            <v>1.1259676284306828</v>
          </cell>
          <cell r="J2648">
            <v>0</v>
          </cell>
          <cell r="K2648">
            <v>0</v>
          </cell>
          <cell r="M2648">
            <v>2003</v>
          </cell>
          <cell r="N2648">
            <v>2003</v>
          </cell>
          <cell r="O2648">
            <v>1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C2648">
            <v>1992</v>
          </cell>
          <cell r="AD2648">
            <v>1</v>
          </cell>
          <cell r="AE2648">
            <v>0</v>
          </cell>
          <cell r="AF2648">
            <v>1</v>
          </cell>
        </row>
        <row r="2649">
          <cell r="A2649">
            <v>48</v>
          </cell>
          <cell r="B2649">
            <v>2</v>
          </cell>
          <cell r="C2649">
            <v>7</v>
          </cell>
          <cell r="D2649">
            <v>1</v>
          </cell>
          <cell r="E2649">
            <v>2</v>
          </cell>
          <cell r="F2649">
            <v>0</v>
          </cell>
          <cell r="G2649">
            <v>0.77525000000000011</v>
          </cell>
          <cell r="H2649">
            <v>9.2067075137052559</v>
          </cell>
          <cell r="I2649">
            <v>1.0319251854240568</v>
          </cell>
          <cell r="J2649">
            <v>0</v>
          </cell>
          <cell r="K2649">
            <v>0</v>
          </cell>
          <cell r="M2649">
            <v>2003</v>
          </cell>
          <cell r="N2649">
            <v>2022</v>
          </cell>
          <cell r="O2649">
            <v>1</v>
          </cell>
          <cell r="Q2649">
            <v>0</v>
          </cell>
          <cell r="R2649">
            <v>0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Z2649">
            <v>0</v>
          </cell>
          <cell r="AA2649">
            <v>0</v>
          </cell>
          <cell r="AC2649">
            <v>1992</v>
          </cell>
          <cell r="AD2649">
            <v>1</v>
          </cell>
          <cell r="AE2649">
            <v>0</v>
          </cell>
          <cell r="AF2649">
            <v>1</v>
          </cell>
        </row>
        <row r="2650">
          <cell r="A2650">
            <v>48</v>
          </cell>
          <cell r="B2650">
            <v>3</v>
          </cell>
          <cell r="C2650">
            <v>7</v>
          </cell>
          <cell r="D2650">
            <v>1</v>
          </cell>
          <cell r="E2650">
            <v>2</v>
          </cell>
          <cell r="F2650">
            <v>0</v>
          </cell>
          <cell r="G2650">
            <v>0.87525000000000008</v>
          </cell>
          <cell r="H2650">
            <v>11.782347900599827</v>
          </cell>
          <cell r="I2650">
            <v>2.656383890317052</v>
          </cell>
          <cell r="J2650">
            <v>0</v>
          </cell>
          <cell r="K2650">
            <v>0</v>
          </cell>
          <cell r="M2650">
            <v>2013</v>
          </cell>
          <cell r="N2650">
            <v>2052</v>
          </cell>
          <cell r="O2650">
            <v>1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C2650">
            <v>1992</v>
          </cell>
          <cell r="AD2650">
            <v>1</v>
          </cell>
          <cell r="AE2650">
            <v>0</v>
          </cell>
          <cell r="AF2650">
            <v>1</v>
          </cell>
        </row>
        <row r="2651">
          <cell r="A2651">
            <v>48</v>
          </cell>
          <cell r="B2651">
            <v>4</v>
          </cell>
          <cell r="C2651">
            <v>7</v>
          </cell>
          <cell r="D2651">
            <v>1</v>
          </cell>
          <cell r="E2651">
            <v>2</v>
          </cell>
          <cell r="F2651">
            <v>0</v>
          </cell>
          <cell r="G2651">
            <v>0.78525</v>
          </cell>
          <cell r="H2651">
            <v>10.948081264108351</v>
          </cell>
          <cell r="I2651">
            <v>1.0319251854240568</v>
          </cell>
          <cell r="J2651">
            <v>0</v>
          </cell>
          <cell r="K2651">
            <v>0</v>
          </cell>
          <cell r="M2651">
            <v>2020</v>
          </cell>
          <cell r="N2651">
            <v>2052</v>
          </cell>
          <cell r="O2651">
            <v>1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C2651">
            <v>1992</v>
          </cell>
          <cell r="AD2651">
            <v>1</v>
          </cell>
          <cell r="AE2651">
            <v>0</v>
          </cell>
          <cell r="AF2651">
            <v>1</v>
          </cell>
        </row>
        <row r="2652">
          <cell r="A2652">
            <v>48</v>
          </cell>
          <cell r="B2652">
            <v>5</v>
          </cell>
          <cell r="C2652">
            <v>7</v>
          </cell>
          <cell r="D2652">
            <v>1</v>
          </cell>
          <cell r="E2652">
            <v>2</v>
          </cell>
          <cell r="F2652">
            <v>0</v>
          </cell>
          <cell r="G2652">
            <v>0.87525000000000008</v>
          </cell>
          <cell r="H2652">
            <v>11.782347900599827</v>
          </cell>
          <cell r="I2652">
            <v>2.656383890317052</v>
          </cell>
          <cell r="J2652">
            <v>0</v>
          </cell>
          <cell r="K2652">
            <v>0</v>
          </cell>
          <cell r="M2652">
            <v>2020</v>
          </cell>
          <cell r="N2652">
            <v>2052</v>
          </cell>
          <cell r="O2652">
            <v>1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C2652">
            <v>1992</v>
          </cell>
          <cell r="AD2652">
            <v>1</v>
          </cell>
          <cell r="AE2652">
            <v>0</v>
          </cell>
          <cell r="AF2652">
            <v>1</v>
          </cell>
        </row>
        <row r="2653">
          <cell r="A2653">
            <v>48</v>
          </cell>
          <cell r="B2653">
            <v>6</v>
          </cell>
          <cell r="C2653">
            <v>7</v>
          </cell>
          <cell r="D2653">
            <v>1</v>
          </cell>
          <cell r="E2653">
            <v>2</v>
          </cell>
          <cell r="F2653">
            <v>0</v>
          </cell>
          <cell r="G2653">
            <v>0.78525</v>
          </cell>
          <cell r="H2653">
            <v>10.948081264108351</v>
          </cell>
          <cell r="I2653">
            <v>1.0319251854240568</v>
          </cell>
          <cell r="J2653">
            <v>0</v>
          </cell>
          <cell r="K2653">
            <v>0</v>
          </cell>
          <cell r="M2653">
            <v>2030</v>
          </cell>
          <cell r="N2653">
            <v>2052</v>
          </cell>
          <cell r="O2653">
            <v>1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C2653">
            <v>1992</v>
          </cell>
          <cell r="AD2653">
            <v>1</v>
          </cell>
          <cell r="AE2653">
            <v>0</v>
          </cell>
          <cell r="AF2653">
            <v>1</v>
          </cell>
        </row>
        <row r="2654">
          <cell r="A2654">
            <v>48</v>
          </cell>
          <cell r="B2654">
            <v>7</v>
          </cell>
          <cell r="C2654">
            <v>7</v>
          </cell>
          <cell r="D2654">
            <v>1</v>
          </cell>
          <cell r="E2654">
            <v>2</v>
          </cell>
          <cell r="F2654">
            <v>0</v>
          </cell>
          <cell r="G2654">
            <v>0.88525000000000009</v>
          </cell>
          <cell r="H2654">
            <v>11.782347900599827</v>
          </cell>
          <cell r="I2654">
            <v>2.656383890317052</v>
          </cell>
          <cell r="J2654">
            <v>0</v>
          </cell>
          <cell r="K2654">
            <v>0</v>
          </cell>
          <cell r="M2654">
            <v>2030</v>
          </cell>
          <cell r="N2654">
            <v>2052</v>
          </cell>
          <cell r="O2654">
            <v>1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C2654">
            <v>1992</v>
          </cell>
          <cell r="AD2654">
            <v>1</v>
          </cell>
          <cell r="AE2654">
            <v>0</v>
          </cell>
          <cell r="AF2654">
            <v>1</v>
          </cell>
        </row>
        <row r="2655">
          <cell r="A2655">
            <v>49</v>
          </cell>
          <cell r="B2655">
            <v>1</v>
          </cell>
          <cell r="C2655">
            <v>7</v>
          </cell>
          <cell r="D2655">
            <v>1</v>
          </cell>
          <cell r="E2655">
            <v>2</v>
          </cell>
          <cell r="F2655">
            <v>0.19917090309502963</v>
          </cell>
          <cell r="G2655">
            <v>0.76</v>
          </cell>
          <cell r="H2655">
            <v>29.358552631578949</v>
          </cell>
          <cell r="I2655">
            <v>0.78947368421052633</v>
          </cell>
          <cell r="J2655">
            <v>0</v>
          </cell>
          <cell r="K2655">
            <v>0</v>
          </cell>
          <cell r="M2655">
            <v>2003</v>
          </cell>
          <cell r="N2655">
            <v>2003</v>
          </cell>
          <cell r="O2655">
            <v>1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C2655">
            <v>1992</v>
          </cell>
          <cell r="AD2655">
            <v>1</v>
          </cell>
          <cell r="AE2655">
            <v>0</v>
          </cell>
          <cell r="AF2655">
            <v>1</v>
          </cell>
        </row>
        <row r="2656">
          <cell r="A2656">
            <v>49</v>
          </cell>
          <cell r="B2656">
            <v>2</v>
          </cell>
          <cell r="C2656">
            <v>7</v>
          </cell>
          <cell r="D2656">
            <v>1</v>
          </cell>
          <cell r="E2656">
            <v>2</v>
          </cell>
          <cell r="F2656">
            <v>0</v>
          </cell>
          <cell r="G2656">
            <v>0.77</v>
          </cell>
          <cell r="H2656">
            <v>30.113636363636363</v>
          </cell>
          <cell r="I2656">
            <v>0.77922077922077926</v>
          </cell>
          <cell r="J2656">
            <v>0</v>
          </cell>
          <cell r="K2656">
            <v>0</v>
          </cell>
          <cell r="M2656">
            <v>2003</v>
          </cell>
          <cell r="N2656">
            <v>2052</v>
          </cell>
          <cell r="O2656">
            <v>1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C2656">
            <v>1992</v>
          </cell>
          <cell r="AD2656">
            <v>1</v>
          </cell>
          <cell r="AE2656">
            <v>0</v>
          </cell>
          <cell r="AF2656">
            <v>1</v>
          </cell>
        </row>
        <row r="2657">
          <cell r="A2657">
            <v>49</v>
          </cell>
          <cell r="B2657">
            <v>3</v>
          </cell>
          <cell r="C2657">
            <v>7</v>
          </cell>
          <cell r="D2657">
            <v>1</v>
          </cell>
          <cell r="E2657">
            <v>2</v>
          </cell>
          <cell r="F2657">
            <v>0</v>
          </cell>
          <cell r="G2657">
            <v>0.8</v>
          </cell>
          <cell r="H2657">
            <v>31.640625</v>
          </cell>
          <cell r="I2657">
            <v>0.75</v>
          </cell>
          <cell r="J2657">
            <v>0</v>
          </cell>
          <cell r="K2657">
            <v>0</v>
          </cell>
          <cell r="M2657">
            <v>2003</v>
          </cell>
          <cell r="N2657">
            <v>2052</v>
          </cell>
          <cell r="O2657">
            <v>1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C2657">
            <v>1992</v>
          </cell>
          <cell r="AD2657">
            <v>1</v>
          </cell>
          <cell r="AE2657">
            <v>0</v>
          </cell>
          <cell r="AF2657">
            <v>1</v>
          </cell>
        </row>
        <row r="2658">
          <cell r="A2658">
            <v>49</v>
          </cell>
          <cell r="B2658">
            <v>4</v>
          </cell>
          <cell r="C2658">
            <v>7</v>
          </cell>
          <cell r="D2658">
            <v>1</v>
          </cell>
          <cell r="E2658">
            <v>2</v>
          </cell>
          <cell r="F2658">
            <v>0</v>
          </cell>
          <cell r="G2658">
            <v>0.85</v>
          </cell>
          <cell r="H2658">
            <v>33.970588235294116</v>
          </cell>
          <cell r="I2658">
            <v>0.70588235294117652</v>
          </cell>
          <cell r="J2658">
            <v>0</v>
          </cell>
          <cell r="K2658">
            <v>0</v>
          </cell>
          <cell r="M2658">
            <v>2003</v>
          </cell>
          <cell r="N2658">
            <v>2052</v>
          </cell>
          <cell r="O2658">
            <v>1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C2658">
            <v>1992</v>
          </cell>
          <cell r="AD2658">
            <v>1</v>
          </cell>
          <cell r="AE2658">
            <v>0</v>
          </cell>
          <cell r="AF2658">
            <v>1</v>
          </cell>
        </row>
        <row r="2659">
          <cell r="A2659">
            <v>49</v>
          </cell>
          <cell r="B2659">
            <v>5</v>
          </cell>
          <cell r="C2659">
            <v>7</v>
          </cell>
          <cell r="D2659">
            <v>1</v>
          </cell>
          <cell r="E2659">
            <v>2</v>
          </cell>
          <cell r="F2659">
            <v>0</v>
          </cell>
          <cell r="G2659">
            <v>0.98</v>
          </cell>
          <cell r="H2659">
            <v>32.33418367346939</v>
          </cell>
          <cell r="I2659">
            <v>0.61224489795918369</v>
          </cell>
          <cell r="J2659">
            <v>0</v>
          </cell>
          <cell r="K2659">
            <v>0</v>
          </cell>
          <cell r="M2659">
            <v>2003</v>
          </cell>
          <cell r="N2659">
            <v>2052</v>
          </cell>
          <cell r="O2659">
            <v>1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C2659">
            <v>1992</v>
          </cell>
          <cell r="AD2659">
            <v>1</v>
          </cell>
          <cell r="AE2659">
            <v>0</v>
          </cell>
          <cell r="AF2659">
            <v>1</v>
          </cell>
        </row>
        <row r="2660">
          <cell r="A2660">
            <v>49</v>
          </cell>
          <cell r="B2660">
            <v>6</v>
          </cell>
          <cell r="C2660">
            <v>7</v>
          </cell>
          <cell r="D2660">
            <v>1</v>
          </cell>
          <cell r="E2660">
            <v>2</v>
          </cell>
          <cell r="F2660">
            <v>0</v>
          </cell>
          <cell r="G2660">
            <v>0.82</v>
          </cell>
          <cell r="H2660">
            <v>32.621951219512198</v>
          </cell>
          <cell r="I2660">
            <v>0.73170731707317072</v>
          </cell>
          <cell r="J2660">
            <v>0</v>
          </cell>
          <cell r="K2660">
            <v>0</v>
          </cell>
          <cell r="M2660">
            <v>2020</v>
          </cell>
          <cell r="N2660">
            <v>2052</v>
          </cell>
          <cell r="O2660">
            <v>1</v>
          </cell>
          <cell r="Q2660">
            <v>0</v>
          </cell>
          <cell r="R2660">
            <v>0</v>
          </cell>
          <cell r="S2660">
            <v>0</v>
          </cell>
          <cell r="T2660">
            <v>0</v>
          </cell>
          <cell r="U2660">
            <v>0</v>
          </cell>
          <cell r="V2660">
            <v>0</v>
          </cell>
          <cell r="W2660">
            <v>0</v>
          </cell>
          <cell r="X2660">
            <v>0</v>
          </cell>
          <cell r="Y2660">
            <v>0</v>
          </cell>
          <cell r="Z2660">
            <v>0</v>
          </cell>
          <cell r="AA2660">
            <v>0</v>
          </cell>
          <cell r="AC2660">
            <v>1992</v>
          </cell>
          <cell r="AD2660">
            <v>1</v>
          </cell>
          <cell r="AE2660">
            <v>0</v>
          </cell>
          <cell r="AF2660">
            <v>1</v>
          </cell>
        </row>
        <row r="2661">
          <cell r="A2661">
            <v>49</v>
          </cell>
          <cell r="B2661">
            <v>7</v>
          </cell>
          <cell r="C2661">
            <v>7</v>
          </cell>
          <cell r="D2661">
            <v>1</v>
          </cell>
          <cell r="E2661">
            <v>2</v>
          </cell>
          <cell r="F2661">
            <v>0</v>
          </cell>
          <cell r="G2661">
            <v>0.98</v>
          </cell>
          <cell r="H2661">
            <v>32.33418367346939</v>
          </cell>
          <cell r="I2661">
            <v>0.61224489795918369</v>
          </cell>
          <cell r="J2661">
            <v>0</v>
          </cell>
          <cell r="K2661">
            <v>0</v>
          </cell>
          <cell r="M2661">
            <v>2020</v>
          </cell>
          <cell r="N2661">
            <v>2052</v>
          </cell>
          <cell r="O2661">
            <v>1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C2661">
            <v>1992</v>
          </cell>
          <cell r="AD2661">
            <v>1</v>
          </cell>
          <cell r="AE2661">
            <v>0</v>
          </cell>
          <cell r="AF2661">
            <v>1</v>
          </cell>
        </row>
        <row r="2662">
          <cell r="A2662">
            <v>49</v>
          </cell>
          <cell r="B2662">
            <v>8</v>
          </cell>
          <cell r="C2662">
            <v>7</v>
          </cell>
          <cell r="D2662">
            <v>1</v>
          </cell>
          <cell r="E2662">
            <v>2</v>
          </cell>
          <cell r="F2662">
            <v>0</v>
          </cell>
          <cell r="G2662">
            <v>0.83</v>
          </cell>
          <cell r="H2662">
            <v>33.057228915662648</v>
          </cell>
          <cell r="I2662">
            <v>0.72289156626506024</v>
          </cell>
          <cell r="J2662">
            <v>0</v>
          </cell>
          <cell r="K2662">
            <v>0</v>
          </cell>
          <cell r="M2662">
            <v>2030</v>
          </cell>
          <cell r="N2662">
            <v>2052</v>
          </cell>
          <cell r="O2662">
            <v>1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C2662">
            <v>1992</v>
          </cell>
          <cell r="AD2662">
            <v>1</v>
          </cell>
          <cell r="AE2662">
            <v>0</v>
          </cell>
          <cell r="AF2662">
            <v>1</v>
          </cell>
        </row>
        <row r="2663">
          <cell r="A2663">
            <v>50</v>
          </cell>
          <cell r="B2663">
            <v>1</v>
          </cell>
          <cell r="C2663">
            <v>7</v>
          </cell>
          <cell r="D2663">
            <v>1</v>
          </cell>
          <cell r="E2663">
            <v>3</v>
          </cell>
          <cell r="F2663">
            <v>9.2673728873827522E-4</v>
          </cell>
          <cell r="G2663">
            <v>0.76049999999999995</v>
          </cell>
          <cell r="H2663">
            <v>14.464168310322156</v>
          </cell>
          <cell r="I2663">
            <v>1.051939513477975</v>
          </cell>
          <cell r="J2663">
            <v>0</v>
          </cell>
          <cell r="K2663">
            <v>0</v>
          </cell>
          <cell r="M2663">
            <v>2003</v>
          </cell>
          <cell r="N2663">
            <v>2003</v>
          </cell>
          <cell r="O2663">
            <v>1</v>
          </cell>
          <cell r="Q2663">
            <v>0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0</v>
          </cell>
          <cell r="W2663">
            <v>0</v>
          </cell>
          <cell r="X2663">
            <v>0</v>
          </cell>
          <cell r="Y2663">
            <v>0</v>
          </cell>
          <cell r="Z2663">
            <v>0</v>
          </cell>
          <cell r="AA2663">
            <v>0</v>
          </cell>
          <cell r="AC2663">
            <v>1992</v>
          </cell>
          <cell r="AD2663">
            <v>1</v>
          </cell>
          <cell r="AE2663">
            <v>0</v>
          </cell>
          <cell r="AF2663">
            <v>1</v>
          </cell>
        </row>
        <row r="2664">
          <cell r="A2664">
            <v>50</v>
          </cell>
          <cell r="B2664">
            <v>2</v>
          </cell>
          <cell r="C2664">
            <v>7</v>
          </cell>
          <cell r="D2664">
            <v>1</v>
          </cell>
          <cell r="E2664">
            <v>3</v>
          </cell>
          <cell r="F2664">
            <v>0</v>
          </cell>
          <cell r="G2664">
            <v>0.78525</v>
          </cell>
          <cell r="H2664">
            <v>14.008277618592803</v>
          </cell>
          <cell r="I2664">
            <v>1.0187838268067493</v>
          </cell>
          <cell r="J2664">
            <v>0</v>
          </cell>
          <cell r="K2664">
            <v>0</v>
          </cell>
          <cell r="M2664">
            <v>2003</v>
          </cell>
          <cell r="N2664">
            <v>2022</v>
          </cell>
          <cell r="O2664">
            <v>1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C2664">
            <v>1992</v>
          </cell>
          <cell r="AD2664">
            <v>1</v>
          </cell>
          <cell r="AE2664">
            <v>0</v>
          </cell>
          <cell r="AF2664">
            <v>1</v>
          </cell>
        </row>
        <row r="2665">
          <cell r="A2665">
            <v>50</v>
          </cell>
          <cell r="B2665">
            <v>3</v>
          </cell>
          <cell r="C2665">
            <v>7</v>
          </cell>
          <cell r="D2665">
            <v>1</v>
          </cell>
          <cell r="E2665">
            <v>3</v>
          </cell>
          <cell r="F2665">
            <v>0</v>
          </cell>
          <cell r="G2665">
            <v>0.79525000000000001</v>
          </cell>
          <cell r="H2665">
            <v>14.5813435211716</v>
          </cell>
          <cell r="I2665">
            <v>1.0187838268067493</v>
          </cell>
          <cell r="J2665">
            <v>0</v>
          </cell>
          <cell r="K2665">
            <v>0</v>
          </cell>
          <cell r="M2665">
            <v>2010</v>
          </cell>
          <cell r="N2665">
            <v>2022</v>
          </cell>
          <cell r="O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C2665">
            <v>1992</v>
          </cell>
          <cell r="AD2665">
            <v>1</v>
          </cell>
          <cell r="AE2665">
            <v>0</v>
          </cell>
          <cell r="AF2665">
            <v>1</v>
          </cell>
        </row>
        <row r="2666">
          <cell r="A2666">
            <v>50</v>
          </cell>
          <cell r="B2666">
            <v>4</v>
          </cell>
          <cell r="C2666">
            <v>7</v>
          </cell>
          <cell r="D2666">
            <v>1</v>
          </cell>
          <cell r="E2666">
            <v>3</v>
          </cell>
          <cell r="F2666">
            <v>0</v>
          </cell>
          <cell r="G2666">
            <v>0.79525000000000001</v>
          </cell>
          <cell r="H2666">
            <v>14.397988054071046</v>
          </cell>
          <cell r="I2666">
            <v>1.0059729644765796</v>
          </cell>
          <cell r="J2666">
            <v>0</v>
          </cell>
          <cell r="K2666">
            <v>0</v>
          </cell>
          <cell r="M2666">
            <v>2010</v>
          </cell>
          <cell r="N2666">
            <v>2052</v>
          </cell>
          <cell r="O2666">
            <v>1</v>
          </cell>
          <cell r="Q2666">
            <v>0</v>
          </cell>
          <cell r="R2666">
            <v>0</v>
          </cell>
          <cell r="S2666">
            <v>0</v>
          </cell>
          <cell r="T2666">
            <v>0</v>
          </cell>
          <cell r="U2666">
            <v>0</v>
          </cell>
          <cell r="V2666">
            <v>0</v>
          </cell>
          <cell r="W2666">
            <v>0</v>
          </cell>
          <cell r="X2666">
            <v>0</v>
          </cell>
          <cell r="Y2666">
            <v>0</v>
          </cell>
          <cell r="Z2666">
            <v>0</v>
          </cell>
          <cell r="AA2666">
            <v>0</v>
          </cell>
          <cell r="AC2666">
            <v>1992</v>
          </cell>
          <cell r="AD2666">
            <v>1</v>
          </cell>
          <cell r="AE2666">
            <v>0</v>
          </cell>
          <cell r="AF2666">
            <v>1</v>
          </cell>
        </row>
        <row r="2667">
          <cell r="A2667">
            <v>50</v>
          </cell>
          <cell r="B2667">
            <v>5</v>
          </cell>
          <cell r="C2667">
            <v>7</v>
          </cell>
          <cell r="D2667">
            <v>1</v>
          </cell>
          <cell r="E2667">
            <v>3</v>
          </cell>
          <cell r="F2667">
            <v>0</v>
          </cell>
          <cell r="G2667">
            <v>0.79525000000000001</v>
          </cell>
          <cell r="H2667">
            <v>14.397988054071046</v>
          </cell>
          <cell r="I2667">
            <v>1.0059729644765796</v>
          </cell>
          <cell r="J2667">
            <v>0</v>
          </cell>
          <cell r="K2667">
            <v>0</v>
          </cell>
          <cell r="M2667">
            <v>2020</v>
          </cell>
          <cell r="N2667">
            <v>2052</v>
          </cell>
          <cell r="O2667">
            <v>1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C2667">
            <v>1992</v>
          </cell>
          <cell r="AD2667">
            <v>1</v>
          </cell>
          <cell r="AE2667">
            <v>0</v>
          </cell>
          <cell r="AF2667">
            <v>1</v>
          </cell>
        </row>
        <row r="2668">
          <cell r="A2668">
            <v>51</v>
          </cell>
          <cell r="B2668">
            <v>1</v>
          </cell>
          <cell r="C2668">
            <v>7</v>
          </cell>
          <cell r="D2668">
            <v>1</v>
          </cell>
          <cell r="E2668">
            <v>3</v>
          </cell>
          <cell r="F2668">
            <v>1.9064747280693707E-3</v>
          </cell>
          <cell r="G2668">
            <v>0.79</v>
          </cell>
          <cell r="H2668">
            <v>17.827004219409282</v>
          </cell>
          <cell r="I2668">
            <v>0.17405063291139242</v>
          </cell>
          <cell r="J2668">
            <v>0</v>
          </cell>
          <cell r="K2668">
            <v>0</v>
          </cell>
          <cell r="M2668">
            <v>2003</v>
          </cell>
          <cell r="N2668">
            <v>2003</v>
          </cell>
          <cell r="O2668">
            <v>1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C2668">
            <v>1992</v>
          </cell>
          <cell r="AD2668">
            <v>1</v>
          </cell>
          <cell r="AE2668">
            <v>0</v>
          </cell>
          <cell r="AF2668">
            <v>1</v>
          </cell>
        </row>
        <row r="2669">
          <cell r="A2669">
            <v>51</v>
          </cell>
          <cell r="B2669">
            <v>2</v>
          </cell>
          <cell r="C2669">
            <v>7</v>
          </cell>
          <cell r="D2669">
            <v>1</v>
          </cell>
          <cell r="E2669">
            <v>3</v>
          </cell>
          <cell r="F2669">
            <v>0</v>
          </cell>
          <cell r="G2669">
            <v>0.81</v>
          </cell>
          <cell r="H2669">
            <v>19.032921810699587</v>
          </cell>
          <cell r="I2669">
            <v>0.16975308641975309</v>
          </cell>
          <cell r="J2669">
            <v>0</v>
          </cell>
          <cell r="K2669">
            <v>0</v>
          </cell>
          <cell r="M2669">
            <v>2003</v>
          </cell>
          <cell r="N2669">
            <v>2011</v>
          </cell>
          <cell r="O2669">
            <v>1</v>
          </cell>
          <cell r="Q2669">
            <v>0</v>
          </cell>
          <cell r="R2669">
            <v>0</v>
          </cell>
          <cell r="S2669">
            <v>0</v>
          </cell>
          <cell r="T2669">
            <v>0</v>
          </cell>
          <cell r="U2669">
            <v>0</v>
          </cell>
          <cell r="V2669">
            <v>0</v>
          </cell>
          <cell r="W2669">
            <v>0</v>
          </cell>
          <cell r="X2669">
            <v>0</v>
          </cell>
          <cell r="Y2669">
            <v>0</v>
          </cell>
          <cell r="Z2669">
            <v>0</v>
          </cell>
          <cell r="AA2669">
            <v>0</v>
          </cell>
          <cell r="AC2669">
            <v>1992</v>
          </cell>
          <cell r="AD2669">
            <v>1</v>
          </cell>
          <cell r="AE2669">
            <v>0</v>
          </cell>
          <cell r="AF2669">
            <v>1</v>
          </cell>
        </row>
        <row r="2670">
          <cell r="A2670">
            <v>51</v>
          </cell>
          <cell r="B2670">
            <v>3</v>
          </cell>
          <cell r="C2670">
            <v>7</v>
          </cell>
          <cell r="D2670">
            <v>1</v>
          </cell>
          <cell r="E2670">
            <v>3</v>
          </cell>
          <cell r="F2670">
            <v>0</v>
          </cell>
          <cell r="G2670">
            <v>0.82</v>
          </cell>
          <cell r="H2670">
            <v>19.817073170731707</v>
          </cell>
          <cell r="I2670">
            <v>0.1676829268292683</v>
          </cell>
          <cell r="J2670">
            <v>0</v>
          </cell>
          <cell r="K2670">
            <v>0</v>
          </cell>
          <cell r="M2670">
            <v>2003</v>
          </cell>
          <cell r="N2670">
            <v>2011</v>
          </cell>
          <cell r="O2670">
            <v>1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C2670">
            <v>1992</v>
          </cell>
          <cell r="AD2670">
            <v>1</v>
          </cell>
          <cell r="AE2670">
            <v>0</v>
          </cell>
          <cell r="AF2670">
            <v>1</v>
          </cell>
        </row>
        <row r="2671">
          <cell r="A2671">
            <v>51</v>
          </cell>
          <cell r="B2671">
            <v>4</v>
          </cell>
          <cell r="C2671">
            <v>7</v>
          </cell>
          <cell r="D2671">
            <v>1</v>
          </cell>
          <cell r="E2671">
            <v>3</v>
          </cell>
          <cell r="F2671">
            <v>0</v>
          </cell>
          <cell r="G2671">
            <v>0.83</v>
          </cell>
          <cell r="H2671">
            <v>20.682730923694781</v>
          </cell>
          <cell r="I2671">
            <v>0.16566265060240964</v>
          </cell>
          <cell r="J2671">
            <v>0</v>
          </cell>
          <cell r="K2671">
            <v>0</v>
          </cell>
          <cell r="M2671">
            <v>2003</v>
          </cell>
          <cell r="N2671">
            <v>2052</v>
          </cell>
          <cell r="O2671">
            <v>1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C2671">
            <v>1992</v>
          </cell>
          <cell r="AD2671">
            <v>1</v>
          </cell>
          <cell r="AE2671">
            <v>0</v>
          </cell>
          <cell r="AF2671">
            <v>1</v>
          </cell>
        </row>
        <row r="2672">
          <cell r="A2672">
            <v>51</v>
          </cell>
          <cell r="B2672">
            <v>5</v>
          </cell>
          <cell r="C2672">
            <v>7</v>
          </cell>
          <cell r="D2672">
            <v>1</v>
          </cell>
          <cell r="E2672">
            <v>3</v>
          </cell>
          <cell r="F2672">
            <v>0</v>
          </cell>
          <cell r="G2672">
            <v>0.89</v>
          </cell>
          <cell r="H2672">
            <v>30.898876404494381</v>
          </cell>
          <cell r="I2672">
            <v>0.1544943820224719</v>
          </cell>
          <cell r="J2672">
            <v>0</v>
          </cell>
          <cell r="K2672">
            <v>0</v>
          </cell>
          <cell r="M2672">
            <v>2013</v>
          </cell>
          <cell r="N2672">
            <v>2052</v>
          </cell>
          <cell r="O2672">
            <v>1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C2672">
            <v>1992</v>
          </cell>
          <cell r="AD2672">
            <v>1</v>
          </cell>
          <cell r="AE2672">
            <v>0</v>
          </cell>
          <cell r="AF2672">
            <v>1</v>
          </cell>
        </row>
        <row r="2673">
          <cell r="A2673">
            <v>51</v>
          </cell>
          <cell r="B2673">
            <v>6</v>
          </cell>
          <cell r="C2673">
            <v>7</v>
          </cell>
          <cell r="D2673">
            <v>1</v>
          </cell>
          <cell r="E2673">
            <v>3</v>
          </cell>
          <cell r="F2673">
            <v>0</v>
          </cell>
          <cell r="G2673">
            <v>0.83</v>
          </cell>
          <cell r="H2673">
            <v>20.682730923694781</v>
          </cell>
          <cell r="I2673">
            <v>0.16566265060240964</v>
          </cell>
          <cell r="J2673">
            <v>0</v>
          </cell>
          <cell r="K2673">
            <v>0</v>
          </cell>
          <cell r="M2673">
            <v>2020</v>
          </cell>
          <cell r="N2673">
            <v>2052</v>
          </cell>
          <cell r="O2673">
            <v>1</v>
          </cell>
          <cell r="Q2673">
            <v>0</v>
          </cell>
          <cell r="R2673">
            <v>0</v>
          </cell>
          <cell r="S2673">
            <v>0</v>
          </cell>
          <cell r="T2673">
            <v>0</v>
          </cell>
          <cell r="U2673">
            <v>0</v>
          </cell>
          <cell r="V2673">
            <v>0</v>
          </cell>
          <cell r="W2673">
            <v>0</v>
          </cell>
          <cell r="X2673">
            <v>0</v>
          </cell>
          <cell r="Y2673">
            <v>0</v>
          </cell>
          <cell r="Z2673">
            <v>0</v>
          </cell>
          <cell r="AA2673">
            <v>0</v>
          </cell>
          <cell r="AC2673">
            <v>1992</v>
          </cell>
          <cell r="AD2673">
            <v>1</v>
          </cell>
          <cell r="AE2673">
            <v>0</v>
          </cell>
          <cell r="AF2673">
            <v>1</v>
          </cell>
        </row>
        <row r="2674">
          <cell r="A2674">
            <v>51</v>
          </cell>
          <cell r="B2674">
            <v>7</v>
          </cell>
          <cell r="C2674">
            <v>7</v>
          </cell>
          <cell r="D2674">
            <v>1</v>
          </cell>
          <cell r="E2674">
            <v>3</v>
          </cell>
          <cell r="F2674">
            <v>0</v>
          </cell>
          <cell r="G2674">
            <v>0.89</v>
          </cell>
          <cell r="H2674">
            <v>30.898876404494381</v>
          </cell>
          <cell r="I2674">
            <v>0.1544943820224719</v>
          </cell>
          <cell r="J2674">
            <v>0</v>
          </cell>
          <cell r="K2674">
            <v>0</v>
          </cell>
          <cell r="M2674">
            <v>2020</v>
          </cell>
          <cell r="N2674">
            <v>2052</v>
          </cell>
          <cell r="O2674">
            <v>1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C2674">
            <v>1992</v>
          </cell>
          <cell r="AD2674">
            <v>1</v>
          </cell>
          <cell r="AE2674">
            <v>0</v>
          </cell>
          <cell r="AF2674">
            <v>1</v>
          </cell>
        </row>
        <row r="2675">
          <cell r="A2675">
            <v>6</v>
          </cell>
          <cell r="B2675">
            <v>1</v>
          </cell>
          <cell r="C2675">
            <v>7</v>
          </cell>
          <cell r="D2675">
            <v>2</v>
          </cell>
          <cell r="E2675">
            <v>1</v>
          </cell>
          <cell r="F2675">
            <v>6.186858339731223E-2</v>
          </cell>
          <cell r="G2675">
            <v>2.7256740914419697</v>
          </cell>
          <cell r="H2675">
            <v>67.777777777777771</v>
          </cell>
          <cell r="I2675">
            <v>1.4722222222222223</v>
          </cell>
          <cell r="J2675">
            <v>0</v>
          </cell>
          <cell r="K2675">
            <v>0</v>
          </cell>
          <cell r="M2675">
            <v>2003</v>
          </cell>
          <cell r="N2675">
            <v>2009</v>
          </cell>
          <cell r="O2675">
            <v>1</v>
          </cell>
          <cell r="Q2675">
            <v>1</v>
          </cell>
          <cell r="R2675">
            <v>1</v>
          </cell>
          <cell r="S2675">
            <v>1</v>
          </cell>
          <cell r="T2675">
            <v>1</v>
          </cell>
          <cell r="U2675">
            <v>1</v>
          </cell>
          <cell r="V2675">
            <v>1</v>
          </cell>
          <cell r="W2675">
            <v>1</v>
          </cell>
          <cell r="X2675">
            <v>1</v>
          </cell>
          <cell r="Y2675">
            <v>1</v>
          </cell>
          <cell r="Z2675">
            <v>1</v>
          </cell>
          <cell r="AA2675">
            <v>1</v>
          </cell>
          <cell r="AC2675">
            <v>1992</v>
          </cell>
          <cell r="AD2675">
            <v>1</v>
          </cell>
          <cell r="AE2675">
            <v>0</v>
          </cell>
          <cell r="AF2675">
            <v>1</v>
          </cell>
        </row>
        <row r="2676">
          <cell r="A2676">
            <v>6</v>
          </cell>
          <cell r="B2676">
            <v>2</v>
          </cell>
          <cell r="C2676">
            <v>7</v>
          </cell>
          <cell r="D2676">
            <v>2</v>
          </cell>
          <cell r="E2676">
            <v>1</v>
          </cell>
          <cell r="F2676">
            <v>0</v>
          </cell>
          <cell r="G2676">
            <v>2.9894490035169987</v>
          </cell>
          <cell r="H2676">
            <v>81.388888888888886</v>
          </cell>
          <cell r="I2676">
            <v>1.4722222222222223</v>
          </cell>
          <cell r="J2676">
            <v>0</v>
          </cell>
          <cell r="K2676">
            <v>0</v>
          </cell>
          <cell r="M2676">
            <v>2003</v>
          </cell>
          <cell r="N2676">
            <v>2009</v>
          </cell>
          <cell r="O2676">
            <v>1</v>
          </cell>
          <cell r="Q2676">
            <v>1</v>
          </cell>
          <cell r="R2676">
            <v>1</v>
          </cell>
          <cell r="S2676">
            <v>1</v>
          </cell>
          <cell r="T2676">
            <v>1</v>
          </cell>
          <cell r="U2676">
            <v>1</v>
          </cell>
          <cell r="V2676">
            <v>1</v>
          </cell>
          <cell r="W2676">
            <v>1</v>
          </cell>
          <cell r="X2676">
            <v>1</v>
          </cell>
          <cell r="Y2676">
            <v>1</v>
          </cell>
          <cell r="Z2676">
            <v>1</v>
          </cell>
          <cell r="AA2676">
            <v>1</v>
          </cell>
          <cell r="AC2676">
            <v>1992</v>
          </cell>
          <cell r="AD2676">
            <v>1</v>
          </cell>
          <cell r="AE2676">
            <v>0</v>
          </cell>
          <cell r="AF2676">
            <v>1</v>
          </cell>
        </row>
        <row r="2677">
          <cell r="A2677">
            <v>6</v>
          </cell>
          <cell r="B2677">
            <v>3</v>
          </cell>
          <cell r="C2677">
            <v>7</v>
          </cell>
          <cell r="D2677">
            <v>2</v>
          </cell>
          <cell r="E2677">
            <v>1</v>
          </cell>
          <cell r="F2677">
            <v>0</v>
          </cell>
          <cell r="G2677">
            <v>3.2239155920281362</v>
          </cell>
          <cell r="H2677">
            <v>81.388888888888886</v>
          </cell>
          <cell r="I2677">
            <v>1.4722222222222223</v>
          </cell>
          <cell r="J2677">
            <v>0</v>
          </cell>
          <cell r="K2677">
            <v>0</v>
          </cell>
          <cell r="M2677">
            <v>2003</v>
          </cell>
          <cell r="N2677">
            <v>2017</v>
          </cell>
          <cell r="O2677">
            <v>1</v>
          </cell>
          <cell r="Q2677">
            <v>1</v>
          </cell>
          <cell r="R2677">
            <v>1</v>
          </cell>
          <cell r="S2677">
            <v>1</v>
          </cell>
          <cell r="T2677">
            <v>1</v>
          </cell>
          <cell r="U2677">
            <v>1</v>
          </cell>
          <cell r="V2677">
            <v>1</v>
          </cell>
          <cell r="W2677">
            <v>1</v>
          </cell>
          <cell r="X2677">
            <v>1</v>
          </cell>
          <cell r="Y2677">
            <v>1</v>
          </cell>
          <cell r="Z2677">
            <v>1</v>
          </cell>
          <cell r="AA2677">
            <v>1</v>
          </cell>
          <cell r="AC2677">
            <v>1992</v>
          </cell>
          <cell r="AD2677">
            <v>1</v>
          </cell>
          <cell r="AE2677">
            <v>0</v>
          </cell>
          <cell r="AF2677">
            <v>1</v>
          </cell>
        </row>
        <row r="2678">
          <cell r="A2678">
            <v>6</v>
          </cell>
          <cell r="B2678">
            <v>4</v>
          </cell>
          <cell r="C2678">
            <v>7</v>
          </cell>
          <cell r="D2678">
            <v>2</v>
          </cell>
          <cell r="E2678">
            <v>1</v>
          </cell>
          <cell r="F2678">
            <v>0</v>
          </cell>
          <cell r="G2678">
            <v>3.3118405627198126</v>
          </cell>
          <cell r="H2678">
            <v>83.611111111111114</v>
          </cell>
          <cell r="I2678">
            <v>1.4722222222222223</v>
          </cell>
          <cell r="J2678">
            <v>0</v>
          </cell>
          <cell r="K2678">
            <v>0</v>
          </cell>
          <cell r="M2678">
            <v>2003</v>
          </cell>
          <cell r="N2678">
            <v>2017</v>
          </cell>
          <cell r="O2678">
            <v>1</v>
          </cell>
          <cell r="Q2678">
            <v>1</v>
          </cell>
          <cell r="R2678">
            <v>1</v>
          </cell>
          <cell r="S2678">
            <v>1</v>
          </cell>
          <cell r="T2678">
            <v>1</v>
          </cell>
          <cell r="U2678">
            <v>1</v>
          </cell>
          <cell r="V2678">
            <v>1</v>
          </cell>
          <cell r="W2678">
            <v>1</v>
          </cell>
          <cell r="X2678">
            <v>1</v>
          </cell>
          <cell r="Y2678">
            <v>1</v>
          </cell>
          <cell r="Z2678">
            <v>1</v>
          </cell>
          <cell r="AA2678">
            <v>1</v>
          </cell>
          <cell r="AC2678">
            <v>1992</v>
          </cell>
          <cell r="AD2678">
            <v>1</v>
          </cell>
          <cell r="AE2678">
            <v>0</v>
          </cell>
          <cell r="AF2678">
            <v>1</v>
          </cell>
        </row>
        <row r="2679">
          <cell r="A2679">
            <v>6</v>
          </cell>
          <cell r="B2679">
            <v>5</v>
          </cell>
          <cell r="C2679">
            <v>7</v>
          </cell>
          <cell r="D2679">
            <v>2</v>
          </cell>
          <cell r="E2679">
            <v>1</v>
          </cell>
          <cell r="F2679">
            <v>0</v>
          </cell>
          <cell r="G2679">
            <v>3.7221570926143022</v>
          </cell>
          <cell r="H2679">
            <v>102.77777777777777</v>
          </cell>
          <cell r="I2679">
            <v>1.4722222222222223</v>
          </cell>
          <cell r="J2679">
            <v>0</v>
          </cell>
          <cell r="K2679">
            <v>0</v>
          </cell>
          <cell r="M2679">
            <v>2003</v>
          </cell>
          <cell r="N2679">
            <v>2052</v>
          </cell>
          <cell r="O2679">
            <v>1</v>
          </cell>
          <cell r="Q2679">
            <v>1</v>
          </cell>
          <cell r="R2679">
            <v>1</v>
          </cell>
          <cell r="S2679">
            <v>1</v>
          </cell>
          <cell r="T2679">
            <v>1</v>
          </cell>
          <cell r="U2679">
            <v>1</v>
          </cell>
          <cell r="V2679">
            <v>1</v>
          </cell>
          <cell r="W2679">
            <v>1</v>
          </cell>
          <cell r="X2679">
            <v>1</v>
          </cell>
          <cell r="Y2679">
            <v>1</v>
          </cell>
          <cell r="Z2679">
            <v>1</v>
          </cell>
          <cell r="AA2679">
            <v>1</v>
          </cell>
          <cell r="AC2679">
            <v>1992</v>
          </cell>
          <cell r="AD2679">
            <v>1</v>
          </cell>
          <cell r="AE2679">
            <v>0</v>
          </cell>
          <cell r="AF2679">
            <v>1</v>
          </cell>
        </row>
        <row r="2680">
          <cell r="A2680">
            <v>6</v>
          </cell>
          <cell r="B2680">
            <v>6</v>
          </cell>
          <cell r="C2680">
            <v>7</v>
          </cell>
          <cell r="D2680">
            <v>2</v>
          </cell>
          <cell r="E2680">
            <v>1</v>
          </cell>
          <cell r="F2680">
            <v>0</v>
          </cell>
          <cell r="G2680">
            <v>3.3411488862837047</v>
          </cell>
          <cell r="H2680">
            <v>80.277777777777771</v>
          </cell>
          <cell r="I2680">
            <v>1.4722222222222223</v>
          </cell>
          <cell r="J2680">
            <v>0</v>
          </cell>
          <cell r="K2680">
            <v>0</v>
          </cell>
          <cell r="M2680">
            <v>2018</v>
          </cell>
          <cell r="N2680">
            <v>2052</v>
          </cell>
          <cell r="O2680">
            <v>1</v>
          </cell>
          <cell r="Q2680">
            <v>1</v>
          </cell>
          <cell r="R2680">
            <v>1</v>
          </cell>
          <cell r="S2680">
            <v>1</v>
          </cell>
          <cell r="T2680">
            <v>1</v>
          </cell>
          <cell r="U2680">
            <v>1</v>
          </cell>
          <cell r="V2680">
            <v>1</v>
          </cell>
          <cell r="W2680">
            <v>1</v>
          </cell>
          <cell r="X2680">
            <v>1</v>
          </cell>
          <cell r="Y2680">
            <v>1</v>
          </cell>
          <cell r="Z2680">
            <v>1</v>
          </cell>
          <cell r="AA2680">
            <v>1</v>
          </cell>
          <cell r="AC2680">
            <v>1992</v>
          </cell>
          <cell r="AD2680">
            <v>1</v>
          </cell>
          <cell r="AE2680">
            <v>0</v>
          </cell>
          <cell r="AF2680">
            <v>1</v>
          </cell>
        </row>
        <row r="2681">
          <cell r="A2681">
            <v>6</v>
          </cell>
          <cell r="B2681">
            <v>7</v>
          </cell>
          <cell r="C2681">
            <v>7</v>
          </cell>
          <cell r="D2681">
            <v>2</v>
          </cell>
          <cell r="E2681">
            <v>1</v>
          </cell>
          <cell r="F2681">
            <v>0</v>
          </cell>
          <cell r="G2681">
            <v>3.7221570926143022</v>
          </cell>
          <cell r="H2681">
            <v>102.77777777777777</v>
          </cell>
          <cell r="I2681">
            <v>1.4722222222222223</v>
          </cell>
          <cell r="J2681">
            <v>0</v>
          </cell>
          <cell r="K2681">
            <v>10.277777777777779</v>
          </cell>
          <cell r="M2681">
            <v>2020</v>
          </cell>
          <cell r="N2681">
            <v>2052</v>
          </cell>
          <cell r="O2681">
            <v>1</v>
          </cell>
          <cell r="Q2681">
            <v>1</v>
          </cell>
          <cell r="R2681">
            <v>1</v>
          </cell>
          <cell r="S2681">
            <v>1</v>
          </cell>
          <cell r="T2681">
            <v>1</v>
          </cell>
          <cell r="U2681">
            <v>1</v>
          </cell>
          <cell r="V2681">
            <v>1</v>
          </cell>
          <cell r="W2681">
            <v>1</v>
          </cell>
          <cell r="X2681">
            <v>1</v>
          </cell>
          <cell r="Y2681">
            <v>1</v>
          </cell>
          <cell r="Z2681">
            <v>1</v>
          </cell>
          <cell r="AA2681">
            <v>1</v>
          </cell>
          <cell r="AC2681">
            <v>1992</v>
          </cell>
          <cell r="AD2681">
            <v>1</v>
          </cell>
          <cell r="AE2681">
            <v>0</v>
          </cell>
          <cell r="AF2681">
            <v>1</v>
          </cell>
        </row>
        <row r="2682">
          <cell r="A2682">
            <v>6</v>
          </cell>
          <cell r="B2682">
            <v>9</v>
          </cell>
          <cell r="C2682">
            <v>7</v>
          </cell>
          <cell r="D2682">
            <v>2</v>
          </cell>
          <cell r="E2682">
            <v>1</v>
          </cell>
          <cell r="F2682">
            <v>0</v>
          </cell>
          <cell r="G2682">
            <v>3.7221570926143022</v>
          </cell>
          <cell r="H2682">
            <v>102.77777777777777</v>
          </cell>
          <cell r="I2682">
            <v>1.4722222222222223</v>
          </cell>
          <cell r="J2682">
            <v>0</v>
          </cell>
          <cell r="K2682">
            <v>15.416666666666664</v>
          </cell>
          <cell r="M2682">
            <v>2022</v>
          </cell>
          <cell r="N2682">
            <v>2052</v>
          </cell>
          <cell r="O2682">
            <v>1</v>
          </cell>
          <cell r="Q2682">
            <v>1</v>
          </cell>
          <cell r="R2682">
            <v>1</v>
          </cell>
          <cell r="S2682">
            <v>1</v>
          </cell>
          <cell r="T2682">
            <v>1</v>
          </cell>
          <cell r="U2682">
            <v>1</v>
          </cell>
          <cell r="V2682">
            <v>1</v>
          </cell>
          <cell r="W2682">
            <v>1</v>
          </cell>
          <cell r="X2682">
            <v>1</v>
          </cell>
          <cell r="Y2682">
            <v>1</v>
          </cell>
          <cell r="Z2682">
            <v>1</v>
          </cell>
          <cell r="AA2682">
            <v>1</v>
          </cell>
          <cell r="AC2682">
            <v>1992</v>
          </cell>
          <cell r="AD2682">
            <v>1</v>
          </cell>
          <cell r="AE2682">
            <v>0</v>
          </cell>
          <cell r="AF2682">
            <v>1</v>
          </cell>
        </row>
        <row r="2683">
          <cell r="A2683">
            <v>6</v>
          </cell>
          <cell r="B2683">
            <v>8</v>
          </cell>
          <cell r="C2683">
            <v>7</v>
          </cell>
          <cell r="D2683">
            <v>2</v>
          </cell>
          <cell r="E2683">
            <v>1</v>
          </cell>
          <cell r="F2683">
            <v>0</v>
          </cell>
          <cell r="G2683">
            <v>3.5169988276670576</v>
          </cell>
          <cell r="H2683">
            <v>94.064207650273232</v>
          </cell>
          <cell r="I2683">
            <v>1.4722222222222223</v>
          </cell>
          <cell r="J2683">
            <v>0</v>
          </cell>
          <cell r="K2683">
            <v>0</v>
          </cell>
          <cell r="M2683">
            <v>2023</v>
          </cell>
          <cell r="N2683">
            <v>2052</v>
          </cell>
          <cell r="O2683">
            <v>1</v>
          </cell>
          <cell r="Q2683">
            <v>1</v>
          </cell>
          <cell r="R2683">
            <v>1</v>
          </cell>
          <cell r="S2683">
            <v>1</v>
          </cell>
          <cell r="T2683">
            <v>1</v>
          </cell>
          <cell r="U2683">
            <v>1</v>
          </cell>
          <cell r="V2683">
            <v>1</v>
          </cell>
          <cell r="W2683">
            <v>1</v>
          </cell>
          <cell r="X2683">
            <v>1</v>
          </cell>
          <cell r="Y2683">
            <v>1</v>
          </cell>
          <cell r="Z2683">
            <v>1</v>
          </cell>
          <cell r="AA2683">
            <v>1</v>
          </cell>
          <cell r="AC2683">
            <v>1992</v>
          </cell>
          <cell r="AD2683">
            <v>1</v>
          </cell>
          <cell r="AE2683">
            <v>0</v>
          </cell>
          <cell r="AF2683">
            <v>1</v>
          </cell>
        </row>
        <row r="2684">
          <cell r="A2684">
            <v>7</v>
          </cell>
          <cell r="B2684">
            <v>1</v>
          </cell>
          <cell r="C2684">
            <v>7</v>
          </cell>
          <cell r="D2684">
            <v>2</v>
          </cell>
          <cell r="E2684">
            <v>1</v>
          </cell>
          <cell r="F2684">
            <v>7.4762037533135581E-3</v>
          </cell>
          <cell r="G2684">
            <v>4.0445486518171165</v>
          </cell>
          <cell r="H2684">
            <v>545.83333333333337</v>
          </cell>
          <cell r="I2684">
            <v>3.125</v>
          </cell>
          <cell r="J2684">
            <v>0</v>
          </cell>
          <cell r="K2684">
            <v>0</v>
          </cell>
          <cell r="M2684">
            <v>2003</v>
          </cell>
          <cell r="N2684">
            <v>2052</v>
          </cell>
          <cell r="O2684">
            <v>1</v>
          </cell>
          <cell r="Q2684">
            <v>1</v>
          </cell>
          <cell r="R2684">
            <v>1</v>
          </cell>
          <cell r="S2684">
            <v>1</v>
          </cell>
          <cell r="T2684">
            <v>1</v>
          </cell>
          <cell r="U2684">
            <v>1</v>
          </cell>
          <cell r="V2684">
            <v>1</v>
          </cell>
          <cell r="W2684">
            <v>1</v>
          </cell>
          <cell r="X2684">
            <v>1</v>
          </cell>
          <cell r="Y2684">
            <v>1</v>
          </cell>
          <cell r="Z2684">
            <v>1</v>
          </cell>
          <cell r="AA2684">
            <v>1</v>
          </cell>
          <cell r="AC2684">
            <v>1992</v>
          </cell>
          <cell r="AD2684">
            <v>1</v>
          </cell>
          <cell r="AE2684">
            <v>0</v>
          </cell>
          <cell r="AF2684">
            <v>1</v>
          </cell>
        </row>
        <row r="2685">
          <cell r="A2685">
            <v>7</v>
          </cell>
          <cell r="B2685">
            <v>2</v>
          </cell>
          <cell r="C2685">
            <v>7</v>
          </cell>
          <cell r="D2685">
            <v>2</v>
          </cell>
          <cell r="E2685">
            <v>1</v>
          </cell>
          <cell r="F2685">
            <v>0</v>
          </cell>
          <cell r="G2685">
            <v>4.1031652989449006</v>
          </cell>
          <cell r="H2685">
            <v>545.83333333333337</v>
          </cell>
          <cell r="I2685">
            <v>3.125</v>
          </cell>
          <cell r="J2685">
            <v>0</v>
          </cell>
          <cell r="K2685">
            <v>0</v>
          </cell>
          <cell r="M2685">
            <v>2003</v>
          </cell>
          <cell r="N2685">
            <v>2052</v>
          </cell>
          <cell r="O2685">
            <v>1</v>
          </cell>
          <cell r="Q2685">
            <v>1</v>
          </cell>
          <cell r="R2685">
            <v>1</v>
          </cell>
          <cell r="S2685">
            <v>1</v>
          </cell>
          <cell r="T2685">
            <v>1</v>
          </cell>
          <cell r="U2685">
            <v>1</v>
          </cell>
          <cell r="V2685">
            <v>1</v>
          </cell>
          <cell r="W2685">
            <v>1</v>
          </cell>
          <cell r="X2685">
            <v>1</v>
          </cell>
          <cell r="Y2685">
            <v>1</v>
          </cell>
          <cell r="Z2685">
            <v>1</v>
          </cell>
          <cell r="AA2685">
            <v>1</v>
          </cell>
          <cell r="AC2685">
            <v>1992</v>
          </cell>
          <cell r="AD2685">
            <v>1</v>
          </cell>
          <cell r="AE2685">
            <v>0</v>
          </cell>
          <cell r="AF2685">
            <v>1</v>
          </cell>
        </row>
        <row r="2686">
          <cell r="A2686">
            <v>7</v>
          </cell>
          <cell r="B2686">
            <v>3</v>
          </cell>
          <cell r="C2686">
            <v>7</v>
          </cell>
          <cell r="D2686">
            <v>2</v>
          </cell>
          <cell r="E2686">
            <v>1</v>
          </cell>
          <cell r="F2686">
            <v>0</v>
          </cell>
          <cell r="G2686">
            <v>5.011723329425557</v>
          </cell>
          <cell r="H2686">
            <v>514.58333333333337</v>
          </cell>
          <cell r="I2686">
            <v>3.125</v>
          </cell>
          <cell r="J2686">
            <v>0</v>
          </cell>
          <cell r="K2686">
            <v>0</v>
          </cell>
          <cell r="M2686">
            <v>2003</v>
          </cell>
          <cell r="N2686">
            <v>2052</v>
          </cell>
          <cell r="O2686">
            <v>1</v>
          </cell>
          <cell r="Q2686">
            <v>1</v>
          </cell>
          <cell r="R2686">
            <v>1</v>
          </cell>
          <cell r="S2686">
            <v>1</v>
          </cell>
          <cell r="T2686">
            <v>1</v>
          </cell>
          <cell r="U2686">
            <v>1</v>
          </cell>
          <cell r="V2686">
            <v>1</v>
          </cell>
          <cell r="W2686">
            <v>1</v>
          </cell>
          <cell r="X2686">
            <v>1</v>
          </cell>
          <cell r="Y2686">
            <v>1</v>
          </cell>
          <cell r="Z2686">
            <v>1</v>
          </cell>
          <cell r="AA2686">
            <v>1</v>
          </cell>
          <cell r="AC2686">
            <v>1992</v>
          </cell>
          <cell r="AD2686">
            <v>1</v>
          </cell>
          <cell r="AE2686">
            <v>0</v>
          </cell>
          <cell r="AF2686">
            <v>1</v>
          </cell>
        </row>
        <row r="2687">
          <cell r="A2687">
            <v>7</v>
          </cell>
          <cell r="B2687">
            <v>4</v>
          </cell>
          <cell r="C2687">
            <v>7</v>
          </cell>
          <cell r="D2687">
            <v>2</v>
          </cell>
          <cell r="E2687">
            <v>1</v>
          </cell>
          <cell r="F2687">
            <v>0</v>
          </cell>
          <cell r="G2687">
            <v>5.1582649472450184</v>
          </cell>
          <cell r="H2687">
            <v>530.20833333333337</v>
          </cell>
          <cell r="I2687">
            <v>3.125</v>
          </cell>
          <cell r="J2687">
            <v>0</v>
          </cell>
          <cell r="K2687">
            <v>0</v>
          </cell>
          <cell r="M2687">
            <v>2003</v>
          </cell>
          <cell r="N2687">
            <v>2052</v>
          </cell>
          <cell r="O2687">
            <v>1</v>
          </cell>
          <cell r="Q2687">
            <v>1</v>
          </cell>
          <cell r="R2687">
            <v>1</v>
          </cell>
          <cell r="S2687">
            <v>1</v>
          </cell>
          <cell r="T2687">
            <v>1</v>
          </cell>
          <cell r="U2687">
            <v>1</v>
          </cell>
          <cell r="V2687">
            <v>1</v>
          </cell>
          <cell r="W2687">
            <v>1</v>
          </cell>
          <cell r="X2687">
            <v>1</v>
          </cell>
          <cell r="Y2687">
            <v>1</v>
          </cell>
          <cell r="Z2687">
            <v>1</v>
          </cell>
          <cell r="AA2687">
            <v>1</v>
          </cell>
          <cell r="AC2687">
            <v>1992</v>
          </cell>
          <cell r="AD2687">
            <v>1</v>
          </cell>
          <cell r="AE2687">
            <v>0</v>
          </cell>
          <cell r="AF2687">
            <v>1</v>
          </cell>
        </row>
        <row r="2688">
          <cell r="A2688">
            <v>7</v>
          </cell>
          <cell r="B2688">
            <v>5</v>
          </cell>
          <cell r="C2688">
            <v>7</v>
          </cell>
          <cell r="D2688">
            <v>2</v>
          </cell>
          <cell r="E2688">
            <v>1</v>
          </cell>
          <cell r="F2688">
            <v>0</v>
          </cell>
          <cell r="G2688">
            <v>6.0375146541617823</v>
          </cell>
          <cell r="H2688">
            <v>571.875</v>
          </cell>
          <cell r="I2688">
            <v>3.125</v>
          </cell>
          <cell r="J2688">
            <v>0</v>
          </cell>
          <cell r="K2688">
            <v>0</v>
          </cell>
          <cell r="M2688">
            <v>2003</v>
          </cell>
          <cell r="N2688">
            <v>2052</v>
          </cell>
          <cell r="O2688">
            <v>1</v>
          </cell>
          <cell r="Q2688">
            <v>1</v>
          </cell>
          <cell r="R2688">
            <v>1</v>
          </cell>
          <cell r="S2688">
            <v>1</v>
          </cell>
          <cell r="T2688">
            <v>1</v>
          </cell>
          <cell r="U2688">
            <v>1</v>
          </cell>
          <cell r="V2688">
            <v>1</v>
          </cell>
          <cell r="W2688">
            <v>1</v>
          </cell>
          <cell r="X2688">
            <v>1</v>
          </cell>
          <cell r="Y2688">
            <v>1</v>
          </cell>
          <cell r="Z2688">
            <v>1</v>
          </cell>
          <cell r="AA2688">
            <v>1</v>
          </cell>
          <cell r="AC2688">
            <v>1992</v>
          </cell>
          <cell r="AD2688">
            <v>1</v>
          </cell>
          <cell r="AE2688">
            <v>0</v>
          </cell>
          <cell r="AF2688">
            <v>1</v>
          </cell>
        </row>
        <row r="2689">
          <cell r="A2689">
            <v>7</v>
          </cell>
          <cell r="B2689">
            <v>6</v>
          </cell>
          <cell r="C2689">
            <v>7</v>
          </cell>
          <cell r="D2689">
            <v>2</v>
          </cell>
          <cell r="E2689">
            <v>1</v>
          </cell>
          <cell r="F2689">
            <v>0</v>
          </cell>
          <cell r="G2689">
            <v>5.2754982415005864</v>
          </cell>
          <cell r="H2689">
            <v>514.58333333333337</v>
          </cell>
          <cell r="I2689">
            <v>3.125</v>
          </cell>
          <cell r="J2689">
            <v>0</v>
          </cell>
          <cell r="K2689">
            <v>0</v>
          </cell>
          <cell r="M2689">
            <v>2020</v>
          </cell>
          <cell r="N2689">
            <v>2052</v>
          </cell>
          <cell r="O2689">
            <v>1</v>
          </cell>
          <cell r="Q2689">
            <v>1</v>
          </cell>
          <cell r="R2689">
            <v>1</v>
          </cell>
          <cell r="S2689">
            <v>1</v>
          </cell>
          <cell r="T2689">
            <v>1</v>
          </cell>
          <cell r="U2689">
            <v>1</v>
          </cell>
          <cell r="V2689">
            <v>1</v>
          </cell>
          <cell r="W2689">
            <v>1</v>
          </cell>
          <cell r="X2689">
            <v>1</v>
          </cell>
          <cell r="Y2689">
            <v>1</v>
          </cell>
          <cell r="Z2689">
            <v>1</v>
          </cell>
          <cell r="AA2689">
            <v>1</v>
          </cell>
          <cell r="AC2689">
            <v>1992</v>
          </cell>
          <cell r="AD2689">
            <v>1</v>
          </cell>
          <cell r="AE2689">
            <v>0</v>
          </cell>
          <cell r="AF2689">
            <v>1</v>
          </cell>
        </row>
        <row r="2690">
          <cell r="A2690">
            <v>7</v>
          </cell>
          <cell r="B2690">
            <v>7</v>
          </cell>
          <cell r="C2690">
            <v>7</v>
          </cell>
          <cell r="D2690">
            <v>2</v>
          </cell>
          <cell r="E2690">
            <v>1</v>
          </cell>
          <cell r="F2690">
            <v>0</v>
          </cell>
          <cell r="G2690">
            <v>6.4478311840562723</v>
          </cell>
          <cell r="H2690">
            <v>571.875</v>
          </cell>
          <cell r="I2690">
            <v>3.125</v>
          </cell>
          <cell r="J2690">
            <v>0</v>
          </cell>
          <cell r="K2690">
            <v>0</v>
          </cell>
          <cell r="M2690">
            <v>2020</v>
          </cell>
          <cell r="N2690">
            <v>2052</v>
          </cell>
          <cell r="O2690">
            <v>1</v>
          </cell>
          <cell r="Q2690">
            <v>1</v>
          </cell>
          <cell r="R2690">
            <v>1</v>
          </cell>
          <cell r="S2690">
            <v>1</v>
          </cell>
          <cell r="T2690">
            <v>1</v>
          </cell>
          <cell r="U2690">
            <v>1</v>
          </cell>
          <cell r="V2690">
            <v>1</v>
          </cell>
          <cell r="W2690">
            <v>1</v>
          </cell>
          <cell r="X2690">
            <v>1</v>
          </cell>
          <cell r="Y2690">
            <v>1</v>
          </cell>
          <cell r="Z2690">
            <v>1</v>
          </cell>
          <cell r="AA2690">
            <v>1</v>
          </cell>
          <cell r="AC2690">
            <v>1992</v>
          </cell>
          <cell r="AD2690">
            <v>1</v>
          </cell>
          <cell r="AE2690">
            <v>0</v>
          </cell>
          <cell r="AF2690">
            <v>1</v>
          </cell>
        </row>
        <row r="2691">
          <cell r="A2691">
            <v>7</v>
          </cell>
          <cell r="B2691">
            <v>9</v>
          </cell>
          <cell r="C2691">
            <v>7</v>
          </cell>
          <cell r="D2691">
            <v>2</v>
          </cell>
          <cell r="E2691">
            <v>1</v>
          </cell>
          <cell r="F2691">
            <v>0</v>
          </cell>
          <cell r="G2691">
            <v>0.01</v>
          </cell>
          <cell r="H2691">
            <v>0.01</v>
          </cell>
          <cell r="I2691">
            <v>0.01</v>
          </cell>
          <cell r="J2691">
            <v>0</v>
          </cell>
          <cell r="K2691">
            <v>0</v>
          </cell>
          <cell r="M2691">
            <v>2051</v>
          </cell>
          <cell r="N2691">
            <v>2052</v>
          </cell>
          <cell r="O2691">
            <v>1</v>
          </cell>
          <cell r="Q2691">
            <v>1</v>
          </cell>
          <cell r="R2691">
            <v>1</v>
          </cell>
          <cell r="S2691">
            <v>1</v>
          </cell>
          <cell r="T2691">
            <v>1</v>
          </cell>
          <cell r="U2691">
            <v>1</v>
          </cell>
          <cell r="V2691">
            <v>1</v>
          </cell>
          <cell r="W2691">
            <v>1</v>
          </cell>
          <cell r="X2691">
            <v>1</v>
          </cell>
          <cell r="Y2691">
            <v>1</v>
          </cell>
          <cell r="Z2691">
            <v>1</v>
          </cell>
          <cell r="AA2691">
            <v>1</v>
          </cell>
          <cell r="AC2691">
            <v>1992</v>
          </cell>
          <cell r="AD2691">
            <v>1</v>
          </cell>
          <cell r="AE2691">
            <v>0</v>
          </cell>
          <cell r="AF2691">
            <v>1</v>
          </cell>
        </row>
        <row r="2692">
          <cell r="A2692">
            <v>7</v>
          </cell>
          <cell r="B2692">
            <v>8</v>
          </cell>
          <cell r="C2692">
            <v>7</v>
          </cell>
          <cell r="D2692">
            <v>2</v>
          </cell>
          <cell r="E2692">
            <v>1</v>
          </cell>
          <cell r="F2692">
            <v>0</v>
          </cell>
          <cell r="G2692">
            <v>0.01</v>
          </cell>
          <cell r="H2692">
            <v>0.01</v>
          </cell>
          <cell r="I2692">
            <v>0.01</v>
          </cell>
          <cell r="J2692">
            <v>0</v>
          </cell>
          <cell r="K2692">
            <v>0</v>
          </cell>
          <cell r="M2692">
            <v>2051</v>
          </cell>
          <cell r="N2692">
            <v>2052</v>
          </cell>
          <cell r="O2692">
            <v>1</v>
          </cell>
          <cell r="Q2692">
            <v>1</v>
          </cell>
          <cell r="R2692">
            <v>1</v>
          </cell>
          <cell r="S2692">
            <v>1</v>
          </cell>
          <cell r="T2692">
            <v>1</v>
          </cell>
          <cell r="U2692">
            <v>1</v>
          </cell>
          <cell r="V2692">
            <v>1</v>
          </cell>
          <cell r="W2692">
            <v>1</v>
          </cell>
          <cell r="X2692">
            <v>1</v>
          </cell>
          <cell r="Y2692">
            <v>1</v>
          </cell>
          <cell r="Z2692">
            <v>1</v>
          </cell>
          <cell r="AA2692">
            <v>1</v>
          </cell>
          <cell r="AC2692">
            <v>1992</v>
          </cell>
          <cell r="AD2692">
            <v>1</v>
          </cell>
          <cell r="AE2692">
            <v>0</v>
          </cell>
          <cell r="AF2692">
            <v>1</v>
          </cell>
        </row>
        <row r="2693">
          <cell r="A2693">
            <v>7</v>
          </cell>
          <cell r="B2693">
            <v>10</v>
          </cell>
          <cell r="C2693">
            <v>7</v>
          </cell>
          <cell r="D2693">
            <v>2</v>
          </cell>
          <cell r="E2693">
            <v>1</v>
          </cell>
          <cell r="F2693">
            <v>0</v>
          </cell>
          <cell r="G2693">
            <v>5.8616647127784294</v>
          </cell>
          <cell r="H2693">
            <v>514.58333333333337</v>
          </cell>
          <cell r="I2693">
            <v>3.125</v>
          </cell>
          <cell r="J2693">
            <v>0</v>
          </cell>
          <cell r="K2693">
            <v>0</v>
          </cell>
          <cell r="M2693">
            <v>2030</v>
          </cell>
          <cell r="N2693">
            <v>2052</v>
          </cell>
          <cell r="O2693">
            <v>1</v>
          </cell>
          <cell r="Q2693">
            <v>1</v>
          </cell>
          <cell r="R2693">
            <v>1</v>
          </cell>
          <cell r="S2693">
            <v>1</v>
          </cell>
          <cell r="T2693">
            <v>1</v>
          </cell>
          <cell r="U2693">
            <v>1</v>
          </cell>
          <cell r="V2693">
            <v>1</v>
          </cell>
          <cell r="W2693">
            <v>1</v>
          </cell>
          <cell r="X2693">
            <v>1</v>
          </cell>
          <cell r="Y2693">
            <v>1</v>
          </cell>
          <cell r="Z2693">
            <v>1</v>
          </cell>
          <cell r="AA2693">
            <v>1</v>
          </cell>
          <cell r="AC2693">
            <v>1992</v>
          </cell>
          <cell r="AD2693">
            <v>1</v>
          </cell>
          <cell r="AE2693">
            <v>0</v>
          </cell>
          <cell r="AF2693">
            <v>1</v>
          </cell>
        </row>
        <row r="2694">
          <cell r="A2694">
            <v>7</v>
          </cell>
          <cell r="B2694">
            <v>11</v>
          </cell>
          <cell r="C2694">
            <v>7</v>
          </cell>
          <cell r="D2694">
            <v>2</v>
          </cell>
          <cell r="E2694">
            <v>1</v>
          </cell>
          <cell r="F2694">
            <v>0</v>
          </cell>
          <cell r="G2694">
            <v>7.0339976553341153</v>
          </cell>
          <cell r="H2694">
            <v>571.875</v>
          </cell>
          <cell r="I2694">
            <v>3.125</v>
          </cell>
          <cell r="J2694">
            <v>0</v>
          </cell>
          <cell r="K2694">
            <v>0</v>
          </cell>
          <cell r="M2694">
            <v>2030</v>
          </cell>
          <cell r="N2694">
            <v>2052</v>
          </cell>
          <cell r="O2694">
            <v>1</v>
          </cell>
          <cell r="Q2694">
            <v>1</v>
          </cell>
          <cell r="R2694">
            <v>1</v>
          </cell>
          <cell r="S2694">
            <v>1</v>
          </cell>
          <cell r="T2694">
            <v>1</v>
          </cell>
          <cell r="U2694">
            <v>1</v>
          </cell>
          <cell r="V2694">
            <v>1</v>
          </cell>
          <cell r="W2694">
            <v>1</v>
          </cell>
          <cell r="X2694">
            <v>1</v>
          </cell>
          <cell r="Y2694">
            <v>1</v>
          </cell>
          <cell r="Z2694">
            <v>1</v>
          </cell>
          <cell r="AA2694">
            <v>1</v>
          </cell>
          <cell r="AC2694">
            <v>1992</v>
          </cell>
          <cell r="AD2694">
            <v>1</v>
          </cell>
          <cell r="AE2694">
            <v>0</v>
          </cell>
          <cell r="AF2694">
            <v>1</v>
          </cell>
        </row>
        <row r="2695">
          <cell r="A2695">
            <v>7</v>
          </cell>
          <cell r="B2695">
            <v>12</v>
          </cell>
          <cell r="C2695">
            <v>7</v>
          </cell>
          <cell r="D2695">
            <v>2</v>
          </cell>
          <cell r="E2695">
            <v>1</v>
          </cell>
          <cell r="F2695">
            <v>0</v>
          </cell>
          <cell r="G2695">
            <v>5.011723329425557</v>
          </cell>
          <cell r="H2695">
            <v>514.58333333333337</v>
          </cell>
          <cell r="I2695">
            <v>3.125</v>
          </cell>
          <cell r="J2695">
            <v>143.125</v>
          </cell>
          <cell r="K2695">
            <v>0</v>
          </cell>
          <cell r="M2695">
            <v>2008</v>
          </cell>
          <cell r="N2695">
            <v>2016</v>
          </cell>
          <cell r="O2695">
            <v>1</v>
          </cell>
          <cell r="Q2695">
            <v>1</v>
          </cell>
          <cell r="R2695">
            <v>1</v>
          </cell>
          <cell r="S2695">
            <v>1</v>
          </cell>
          <cell r="T2695">
            <v>1</v>
          </cell>
          <cell r="U2695">
            <v>1</v>
          </cell>
          <cell r="V2695">
            <v>1</v>
          </cell>
          <cell r="W2695">
            <v>1</v>
          </cell>
          <cell r="X2695">
            <v>1</v>
          </cell>
          <cell r="Y2695">
            <v>1</v>
          </cell>
          <cell r="Z2695">
            <v>1</v>
          </cell>
          <cell r="AA2695">
            <v>1</v>
          </cell>
          <cell r="AC2695">
            <v>1992</v>
          </cell>
          <cell r="AD2695">
            <v>1</v>
          </cell>
          <cell r="AE2695">
            <v>0</v>
          </cell>
          <cell r="AF2695">
            <v>1</v>
          </cell>
        </row>
        <row r="2696">
          <cell r="A2696">
            <v>7</v>
          </cell>
          <cell r="B2696">
            <v>13</v>
          </cell>
          <cell r="C2696">
            <v>7</v>
          </cell>
          <cell r="D2696">
            <v>2</v>
          </cell>
          <cell r="E2696">
            <v>1</v>
          </cell>
          <cell r="F2696">
            <v>0</v>
          </cell>
          <cell r="G2696">
            <v>5.1582649472450184</v>
          </cell>
          <cell r="H2696">
            <v>530.20833333333337</v>
          </cell>
          <cell r="I2696">
            <v>3.125</v>
          </cell>
          <cell r="J2696">
            <v>146.77083333333334</v>
          </cell>
          <cell r="K2696">
            <v>0</v>
          </cell>
          <cell r="M2696">
            <v>2008</v>
          </cell>
          <cell r="N2696">
            <v>2016</v>
          </cell>
          <cell r="O2696">
            <v>1</v>
          </cell>
          <cell r="Q2696">
            <v>1</v>
          </cell>
          <cell r="R2696">
            <v>1</v>
          </cell>
          <cell r="S2696">
            <v>1</v>
          </cell>
          <cell r="T2696">
            <v>1</v>
          </cell>
          <cell r="U2696">
            <v>1</v>
          </cell>
          <cell r="V2696">
            <v>1</v>
          </cell>
          <cell r="W2696">
            <v>1</v>
          </cell>
          <cell r="X2696">
            <v>1</v>
          </cell>
          <cell r="Y2696">
            <v>1</v>
          </cell>
          <cell r="Z2696">
            <v>1</v>
          </cell>
          <cell r="AA2696">
            <v>1</v>
          </cell>
          <cell r="AC2696">
            <v>1992</v>
          </cell>
          <cell r="AD2696">
            <v>1</v>
          </cell>
          <cell r="AE2696">
            <v>0</v>
          </cell>
          <cell r="AF2696">
            <v>1</v>
          </cell>
        </row>
        <row r="2697">
          <cell r="A2697">
            <v>7</v>
          </cell>
          <cell r="B2697">
            <v>14</v>
          </cell>
          <cell r="C2697">
            <v>7</v>
          </cell>
          <cell r="D2697">
            <v>2</v>
          </cell>
          <cell r="E2697">
            <v>1</v>
          </cell>
          <cell r="F2697">
            <v>0</v>
          </cell>
          <cell r="G2697">
            <v>6.0375146541617823</v>
          </cell>
          <cell r="H2697">
            <v>571.875</v>
          </cell>
          <cell r="I2697">
            <v>3.125</v>
          </cell>
          <cell r="J2697">
            <v>159.27083333333334</v>
          </cell>
          <cell r="K2697">
            <v>0</v>
          </cell>
          <cell r="M2697">
            <v>2008</v>
          </cell>
          <cell r="N2697">
            <v>2016</v>
          </cell>
          <cell r="O2697">
            <v>1</v>
          </cell>
          <cell r="Q2697">
            <v>1</v>
          </cell>
          <cell r="R2697">
            <v>1</v>
          </cell>
          <cell r="S2697">
            <v>1</v>
          </cell>
          <cell r="T2697">
            <v>1</v>
          </cell>
          <cell r="U2697">
            <v>1</v>
          </cell>
          <cell r="V2697">
            <v>1</v>
          </cell>
          <cell r="W2697">
            <v>1</v>
          </cell>
          <cell r="X2697">
            <v>1</v>
          </cell>
          <cell r="Y2697">
            <v>1</v>
          </cell>
          <cell r="Z2697">
            <v>1</v>
          </cell>
          <cell r="AA2697">
            <v>1</v>
          </cell>
          <cell r="AC2697">
            <v>1992</v>
          </cell>
          <cell r="AD2697">
            <v>1</v>
          </cell>
          <cell r="AE2697">
            <v>0</v>
          </cell>
          <cell r="AF2697">
            <v>1</v>
          </cell>
        </row>
        <row r="2698">
          <cell r="A2698">
            <v>8</v>
          </cell>
          <cell r="B2698">
            <v>1</v>
          </cell>
          <cell r="C2698">
            <v>7</v>
          </cell>
          <cell r="D2698">
            <v>2</v>
          </cell>
          <cell r="E2698">
            <v>2</v>
          </cell>
          <cell r="F2698">
            <v>0</v>
          </cell>
          <cell r="G2698">
            <v>0.6</v>
          </cell>
          <cell r="H2698">
            <v>218.33333333333334</v>
          </cell>
          <cell r="I2698">
            <v>2.6666666666666665</v>
          </cell>
          <cell r="J2698">
            <v>0</v>
          </cell>
          <cell r="K2698">
            <v>0</v>
          </cell>
          <cell r="M2698">
            <v>2003</v>
          </cell>
          <cell r="N2698">
            <v>2052</v>
          </cell>
          <cell r="O2698">
            <v>1</v>
          </cell>
          <cell r="Q2698">
            <v>1</v>
          </cell>
          <cell r="R2698">
            <v>1</v>
          </cell>
          <cell r="S2698">
            <v>1</v>
          </cell>
          <cell r="T2698">
            <v>1</v>
          </cell>
          <cell r="U2698">
            <v>1</v>
          </cell>
          <cell r="V2698">
            <v>1</v>
          </cell>
          <cell r="W2698">
            <v>1</v>
          </cell>
          <cell r="X2698">
            <v>1</v>
          </cell>
          <cell r="Y2698">
            <v>1</v>
          </cell>
          <cell r="Z2698">
            <v>1</v>
          </cell>
          <cell r="AA2698">
            <v>1</v>
          </cell>
          <cell r="AC2698">
            <v>1992</v>
          </cell>
          <cell r="AD2698">
            <v>1</v>
          </cell>
          <cell r="AE2698">
            <v>0</v>
          </cell>
          <cell r="AF2698">
            <v>1</v>
          </cell>
        </row>
        <row r="2699">
          <cell r="A2699">
            <v>8</v>
          </cell>
          <cell r="B2699">
            <v>2</v>
          </cell>
          <cell r="C2699">
            <v>7</v>
          </cell>
          <cell r="D2699">
            <v>2</v>
          </cell>
          <cell r="E2699">
            <v>2</v>
          </cell>
          <cell r="F2699">
            <v>0</v>
          </cell>
          <cell r="G2699">
            <v>0.01</v>
          </cell>
          <cell r="H2699">
            <v>0.01</v>
          </cell>
          <cell r="I2699">
            <v>0.01</v>
          </cell>
          <cell r="J2699">
            <v>0</v>
          </cell>
          <cell r="K2699">
            <v>0</v>
          </cell>
          <cell r="M2699">
            <v>2051</v>
          </cell>
          <cell r="N2699">
            <v>2052</v>
          </cell>
          <cell r="O2699">
            <v>1</v>
          </cell>
          <cell r="Q2699">
            <v>1</v>
          </cell>
          <cell r="R2699">
            <v>1</v>
          </cell>
          <cell r="S2699">
            <v>1</v>
          </cell>
          <cell r="T2699">
            <v>1</v>
          </cell>
          <cell r="U2699">
            <v>1</v>
          </cell>
          <cell r="V2699">
            <v>1</v>
          </cell>
          <cell r="W2699">
            <v>1</v>
          </cell>
          <cell r="X2699">
            <v>1</v>
          </cell>
          <cell r="Y2699">
            <v>1</v>
          </cell>
          <cell r="Z2699">
            <v>1</v>
          </cell>
          <cell r="AA2699">
            <v>1</v>
          </cell>
          <cell r="AC2699">
            <v>1992</v>
          </cell>
          <cell r="AD2699">
            <v>1</v>
          </cell>
          <cell r="AE2699">
            <v>0</v>
          </cell>
          <cell r="AF2699">
            <v>1</v>
          </cell>
        </row>
        <row r="2700">
          <cell r="A2700">
            <v>8</v>
          </cell>
          <cell r="B2700">
            <v>3</v>
          </cell>
          <cell r="C2700">
            <v>7</v>
          </cell>
          <cell r="D2700">
            <v>2</v>
          </cell>
          <cell r="E2700">
            <v>2</v>
          </cell>
          <cell r="F2700">
            <v>0</v>
          </cell>
          <cell r="G2700">
            <v>1.1000000000000001</v>
          </cell>
          <cell r="H2700">
            <v>300</v>
          </cell>
          <cell r="I2700">
            <v>4.916666666666667</v>
          </cell>
          <cell r="J2700">
            <v>0</v>
          </cell>
          <cell r="K2700">
            <v>0</v>
          </cell>
          <cell r="M2700">
            <v>2010</v>
          </cell>
          <cell r="N2700">
            <v>2052</v>
          </cell>
          <cell r="O2700">
            <v>1</v>
          </cell>
          <cell r="Q2700">
            <v>1</v>
          </cell>
          <cell r="R2700">
            <v>1</v>
          </cell>
          <cell r="S2700">
            <v>1</v>
          </cell>
          <cell r="T2700">
            <v>1</v>
          </cell>
          <cell r="U2700">
            <v>1</v>
          </cell>
          <cell r="V2700">
            <v>1</v>
          </cell>
          <cell r="W2700">
            <v>1</v>
          </cell>
          <cell r="X2700">
            <v>1</v>
          </cell>
          <cell r="Y2700">
            <v>1</v>
          </cell>
          <cell r="Z2700">
            <v>1</v>
          </cell>
          <cell r="AA2700">
            <v>1</v>
          </cell>
          <cell r="AC2700">
            <v>1992</v>
          </cell>
          <cell r="AD2700">
            <v>1</v>
          </cell>
          <cell r="AE2700">
            <v>0</v>
          </cell>
          <cell r="AF2700">
            <v>1</v>
          </cell>
        </row>
        <row r="2701">
          <cell r="A2701">
            <v>8</v>
          </cell>
          <cell r="B2701">
            <v>4</v>
          </cell>
          <cell r="C2701">
            <v>7</v>
          </cell>
          <cell r="D2701">
            <v>2</v>
          </cell>
          <cell r="E2701">
            <v>2</v>
          </cell>
          <cell r="F2701">
            <v>0</v>
          </cell>
          <cell r="G2701">
            <v>0.01</v>
          </cell>
          <cell r="H2701">
            <v>0.01</v>
          </cell>
          <cell r="I2701">
            <v>0.01</v>
          </cell>
          <cell r="J2701">
            <v>0</v>
          </cell>
          <cell r="K2701">
            <v>0</v>
          </cell>
          <cell r="M2701">
            <v>2051</v>
          </cell>
          <cell r="N2701">
            <v>2052</v>
          </cell>
          <cell r="O2701">
            <v>1</v>
          </cell>
          <cell r="Q2701">
            <v>1</v>
          </cell>
          <cell r="R2701">
            <v>1</v>
          </cell>
          <cell r="S2701">
            <v>1</v>
          </cell>
          <cell r="T2701">
            <v>1</v>
          </cell>
          <cell r="U2701">
            <v>1</v>
          </cell>
          <cell r="V2701">
            <v>1</v>
          </cell>
          <cell r="W2701">
            <v>1</v>
          </cell>
          <cell r="X2701">
            <v>1</v>
          </cell>
          <cell r="Y2701">
            <v>1</v>
          </cell>
          <cell r="Z2701">
            <v>1</v>
          </cell>
          <cell r="AA2701">
            <v>1</v>
          </cell>
          <cell r="AC2701">
            <v>1992</v>
          </cell>
          <cell r="AD2701">
            <v>1</v>
          </cell>
          <cell r="AE2701">
            <v>0</v>
          </cell>
          <cell r="AF2701">
            <v>1</v>
          </cell>
        </row>
        <row r="2702">
          <cell r="A2702">
            <v>8</v>
          </cell>
          <cell r="B2702">
            <v>5</v>
          </cell>
          <cell r="C2702">
            <v>7</v>
          </cell>
          <cell r="D2702">
            <v>2</v>
          </cell>
          <cell r="E2702">
            <v>2</v>
          </cell>
          <cell r="F2702">
            <v>0</v>
          </cell>
          <cell r="G2702">
            <v>0.01</v>
          </cell>
          <cell r="H2702">
            <v>0.01</v>
          </cell>
          <cell r="I2702">
            <v>0.01</v>
          </cell>
          <cell r="J2702">
            <v>0</v>
          </cell>
          <cell r="K2702">
            <v>0</v>
          </cell>
          <cell r="M2702">
            <v>2051</v>
          </cell>
          <cell r="N2702">
            <v>2052</v>
          </cell>
          <cell r="O2702">
            <v>1</v>
          </cell>
          <cell r="Q2702">
            <v>1</v>
          </cell>
          <cell r="R2702">
            <v>1</v>
          </cell>
          <cell r="S2702">
            <v>1</v>
          </cell>
          <cell r="T2702">
            <v>1</v>
          </cell>
          <cell r="U2702">
            <v>1</v>
          </cell>
          <cell r="V2702">
            <v>1</v>
          </cell>
          <cell r="W2702">
            <v>1</v>
          </cell>
          <cell r="X2702">
            <v>1</v>
          </cell>
          <cell r="Y2702">
            <v>1</v>
          </cell>
          <cell r="Z2702">
            <v>1</v>
          </cell>
          <cell r="AA2702">
            <v>1</v>
          </cell>
          <cell r="AC2702">
            <v>1992</v>
          </cell>
          <cell r="AD2702">
            <v>1</v>
          </cell>
          <cell r="AE2702">
            <v>0</v>
          </cell>
          <cell r="AF2702">
            <v>1</v>
          </cell>
        </row>
        <row r="2703">
          <cell r="A2703">
            <v>8</v>
          </cell>
          <cell r="B2703">
            <v>6</v>
          </cell>
          <cell r="C2703">
            <v>7</v>
          </cell>
          <cell r="D2703">
            <v>2</v>
          </cell>
          <cell r="E2703">
            <v>2</v>
          </cell>
          <cell r="F2703">
            <v>0</v>
          </cell>
          <cell r="G2703">
            <v>1.1000000000000001</v>
          </cell>
          <cell r="H2703">
            <v>300</v>
          </cell>
          <cell r="I2703">
            <v>4.916666666666667</v>
          </cell>
          <cell r="J2703">
            <v>0</v>
          </cell>
          <cell r="K2703">
            <v>0</v>
          </cell>
          <cell r="M2703">
            <v>2020</v>
          </cell>
          <cell r="N2703">
            <v>2052</v>
          </cell>
          <cell r="O2703">
            <v>1</v>
          </cell>
          <cell r="Q2703">
            <v>1</v>
          </cell>
          <cell r="R2703">
            <v>1</v>
          </cell>
          <cell r="S2703">
            <v>1</v>
          </cell>
          <cell r="T2703">
            <v>1</v>
          </cell>
          <cell r="U2703">
            <v>1</v>
          </cell>
          <cell r="V2703">
            <v>1</v>
          </cell>
          <cell r="W2703">
            <v>1</v>
          </cell>
          <cell r="X2703">
            <v>1</v>
          </cell>
          <cell r="Y2703">
            <v>1</v>
          </cell>
          <cell r="Z2703">
            <v>1</v>
          </cell>
          <cell r="AA2703">
            <v>1</v>
          </cell>
          <cell r="AC2703">
            <v>1992</v>
          </cell>
          <cell r="AD2703">
            <v>1</v>
          </cell>
          <cell r="AE2703">
            <v>0</v>
          </cell>
          <cell r="AF2703">
            <v>1</v>
          </cell>
        </row>
        <row r="2704">
          <cell r="A2704">
            <v>8</v>
          </cell>
          <cell r="B2704">
            <v>7</v>
          </cell>
          <cell r="C2704">
            <v>7</v>
          </cell>
          <cell r="D2704">
            <v>2</v>
          </cell>
          <cell r="E2704">
            <v>2</v>
          </cell>
          <cell r="F2704">
            <v>0</v>
          </cell>
          <cell r="G2704">
            <v>0.01</v>
          </cell>
          <cell r="H2704">
            <v>0.01</v>
          </cell>
          <cell r="I2704">
            <v>0.01</v>
          </cell>
          <cell r="J2704">
            <v>0</v>
          </cell>
          <cell r="K2704">
            <v>0</v>
          </cell>
          <cell r="M2704">
            <v>2051</v>
          </cell>
          <cell r="N2704">
            <v>2052</v>
          </cell>
          <cell r="O2704">
            <v>1</v>
          </cell>
          <cell r="Q2704">
            <v>1</v>
          </cell>
          <cell r="R2704">
            <v>1</v>
          </cell>
          <cell r="S2704">
            <v>1</v>
          </cell>
          <cell r="T2704">
            <v>1</v>
          </cell>
          <cell r="U2704">
            <v>1</v>
          </cell>
          <cell r="V2704">
            <v>1</v>
          </cell>
          <cell r="W2704">
            <v>1</v>
          </cell>
          <cell r="X2704">
            <v>1</v>
          </cell>
          <cell r="Y2704">
            <v>1</v>
          </cell>
          <cell r="Z2704">
            <v>1</v>
          </cell>
          <cell r="AA2704">
            <v>1</v>
          </cell>
          <cell r="AC2704">
            <v>1992</v>
          </cell>
          <cell r="AD2704">
            <v>1</v>
          </cell>
          <cell r="AE2704">
            <v>0</v>
          </cell>
          <cell r="AF2704">
            <v>1</v>
          </cell>
        </row>
        <row r="2705">
          <cell r="A2705">
            <v>8</v>
          </cell>
          <cell r="B2705">
            <v>9</v>
          </cell>
          <cell r="C2705">
            <v>7</v>
          </cell>
          <cell r="D2705">
            <v>2</v>
          </cell>
          <cell r="E2705">
            <v>2</v>
          </cell>
          <cell r="F2705">
            <v>0</v>
          </cell>
          <cell r="G2705">
            <v>0.01</v>
          </cell>
          <cell r="H2705">
            <v>0.01</v>
          </cell>
          <cell r="I2705">
            <v>0.01</v>
          </cell>
          <cell r="J2705">
            <v>0</v>
          </cell>
          <cell r="K2705">
            <v>0</v>
          </cell>
          <cell r="M2705">
            <v>2051</v>
          </cell>
          <cell r="N2705">
            <v>2052</v>
          </cell>
          <cell r="O2705">
            <v>1</v>
          </cell>
          <cell r="Q2705">
            <v>1</v>
          </cell>
          <cell r="R2705">
            <v>1</v>
          </cell>
          <cell r="S2705">
            <v>1</v>
          </cell>
          <cell r="T2705">
            <v>1</v>
          </cell>
          <cell r="U2705">
            <v>1</v>
          </cell>
          <cell r="V2705">
            <v>1</v>
          </cell>
          <cell r="W2705">
            <v>1</v>
          </cell>
          <cell r="X2705">
            <v>1</v>
          </cell>
          <cell r="Y2705">
            <v>1</v>
          </cell>
          <cell r="Z2705">
            <v>1</v>
          </cell>
          <cell r="AA2705">
            <v>1</v>
          </cell>
          <cell r="AC2705">
            <v>1992</v>
          </cell>
          <cell r="AD2705">
            <v>1</v>
          </cell>
          <cell r="AE2705">
            <v>0</v>
          </cell>
          <cell r="AF2705">
            <v>1</v>
          </cell>
        </row>
        <row r="2706">
          <cell r="A2706">
            <v>8</v>
          </cell>
          <cell r="B2706">
            <v>8</v>
          </cell>
          <cell r="C2706">
            <v>7</v>
          </cell>
          <cell r="D2706">
            <v>2</v>
          </cell>
          <cell r="E2706">
            <v>2</v>
          </cell>
          <cell r="F2706">
            <v>0</v>
          </cell>
          <cell r="G2706">
            <v>0.01</v>
          </cell>
          <cell r="H2706">
            <v>0.01</v>
          </cell>
          <cell r="I2706">
            <v>0.01</v>
          </cell>
          <cell r="J2706">
            <v>0</v>
          </cell>
          <cell r="K2706">
            <v>0</v>
          </cell>
          <cell r="M2706">
            <v>2051</v>
          </cell>
          <cell r="N2706">
            <v>2052</v>
          </cell>
          <cell r="O2706">
            <v>1</v>
          </cell>
          <cell r="Q2706">
            <v>1</v>
          </cell>
          <cell r="R2706">
            <v>1</v>
          </cell>
          <cell r="S2706">
            <v>1</v>
          </cell>
          <cell r="T2706">
            <v>1</v>
          </cell>
          <cell r="U2706">
            <v>1</v>
          </cell>
          <cell r="V2706">
            <v>1</v>
          </cell>
          <cell r="W2706">
            <v>1</v>
          </cell>
          <cell r="X2706">
            <v>1</v>
          </cell>
          <cell r="Y2706">
            <v>1</v>
          </cell>
          <cell r="Z2706">
            <v>1</v>
          </cell>
          <cell r="AA2706">
            <v>1</v>
          </cell>
          <cell r="AC2706">
            <v>1992</v>
          </cell>
          <cell r="AD2706">
            <v>1</v>
          </cell>
          <cell r="AE2706">
            <v>0</v>
          </cell>
          <cell r="AF2706">
            <v>1</v>
          </cell>
        </row>
        <row r="2707">
          <cell r="A2707">
            <v>8</v>
          </cell>
          <cell r="B2707">
            <v>10</v>
          </cell>
          <cell r="C2707">
            <v>7</v>
          </cell>
          <cell r="D2707">
            <v>2</v>
          </cell>
          <cell r="E2707">
            <v>2</v>
          </cell>
          <cell r="F2707">
            <v>0</v>
          </cell>
          <cell r="G2707">
            <v>1.1000000000000001</v>
          </cell>
          <cell r="H2707">
            <v>300</v>
          </cell>
          <cell r="I2707">
            <v>4.916666666666667</v>
          </cell>
          <cell r="J2707">
            <v>0</v>
          </cell>
          <cell r="K2707">
            <v>0</v>
          </cell>
          <cell r="M2707">
            <v>2030</v>
          </cell>
          <cell r="N2707">
            <v>2052</v>
          </cell>
          <cell r="O2707">
            <v>1</v>
          </cell>
          <cell r="Q2707">
            <v>1</v>
          </cell>
          <cell r="R2707">
            <v>1</v>
          </cell>
          <cell r="S2707">
            <v>1</v>
          </cell>
          <cell r="T2707">
            <v>1</v>
          </cell>
          <cell r="U2707">
            <v>1</v>
          </cell>
          <cell r="V2707">
            <v>1</v>
          </cell>
          <cell r="W2707">
            <v>1</v>
          </cell>
          <cell r="X2707">
            <v>1</v>
          </cell>
          <cell r="Y2707">
            <v>1</v>
          </cell>
          <cell r="Z2707">
            <v>1</v>
          </cell>
          <cell r="AA2707">
            <v>1</v>
          </cell>
          <cell r="AC2707">
            <v>1992</v>
          </cell>
          <cell r="AD2707">
            <v>1</v>
          </cell>
          <cell r="AE2707">
            <v>0</v>
          </cell>
          <cell r="AF2707">
            <v>1</v>
          </cell>
        </row>
        <row r="2708">
          <cell r="A2708">
            <v>11</v>
          </cell>
          <cell r="B2708">
            <v>1</v>
          </cell>
          <cell r="C2708">
            <v>7</v>
          </cell>
          <cell r="D2708">
            <v>2</v>
          </cell>
          <cell r="E2708">
            <v>1</v>
          </cell>
          <cell r="F2708">
            <v>0</v>
          </cell>
          <cell r="G2708">
            <v>3.0582598501452676</v>
          </cell>
          <cell r="H2708">
            <v>39.583333333333336</v>
          </cell>
          <cell r="I2708">
            <v>3.75</v>
          </cell>
          <cell r="J2708">
            <v>0</v>
          </cell>
          <cell r="K2708">
            <v>0</v>
          </cell>
          <cell r="M2708">
            <v>2003</v>
          </cell>
          <cell r="N2708">
            <v>2052</v>
          </cell>
          <cell r="O2708">
            <v>1</v>
          </cell>
          <cell r="Q2708">
            <v>0</v>
          </cell>
          <cell r="R2708">
            <v>0</v>
          </cell>
          <cell r="S2708">
            <v>1</v>
          </cell>
          <cell r="T2708">
            <v>1</v>
          </cell>
          <cell r="U2708">
            <v>0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1</v>
          </cell>
          <cell r="AA2708">
            <v>0</v>
          </cell>
          <cell r="AC2708">
            <v>1992</v>
          </cell>
          <cell r="AD2708">
            <v>1</v>
          </cell>
          <cell r="AE2708">
            <v>0</v>
          </cell>
          <cell r="AF2708">
            <v>1</v>
          </cell>
        </row>
        <row r="2709">
          <cell r="A2709">
            <v>11</v>
          </cell>
          <cell r="B2709">
            <v>2</v>
          </cell>
          <cell r="C2709">
            <v>7</v>
          </cell>
          <cell r="D2709">
            <v>2</v>
          </cell>
          <cell r="E2709">
            <v>1</v>
          </cell>
          <cell r="F2709">
            <v>0</v>
          </cell>
          <cell r="G2709">
            <v>3.5543191790470527</v>
          </cell>
          <cell r="H2709">
            <v>62.5</v>
          </cell>
          <cell r="I2709">
            <v>3.75</v>
          </cell>
          <cell r="J2709">
            <v>0</v>
          </cell>
          <cell r="K2709">
            <v>0</v>
          </cell>
          <cell r="M2709">
            <v>2007</v>
          </cell>
          <cell r="N2709">
            <v>2052</v>
          </cell>
          <cell r="O2709">
            <v>1</v>
          </cell>
          <cell r="Q2709">
            <v>0</v>
          </cell>
          <cell r="R2709">
            <v>0</v>
          </cell>
          <cell r="S2709">
            <v>1</v>
          </cell>
          <cell r="T2709">
            <v>1</v>
          </cell>
          <cell r="U2709">
            <v>0</v>
          </cell>
          <cell r="V2709">
            <v>0</v>
          </cell>
          <cell r="W2709">
            <v>0</v>
          </cell>
          <cell r="X2709">
            <v>0</v>
          </cell>
          <cell r="Y2709">
            <v>0</v>
          </cell>
          <cell r="Z2709">
            <v>1</v>
          </cell>
          <cell r="AA2709">
            <v>0</v>
          </cell>
          <cell r="AC2709">
            <v>1992</v>
          </cell>
          <cell r="AD2709">
            <v>1</v>
          </cell>
          <cell r="AE2709">
            <v>0</v>
          </cell>
          <cell r="AF2709">
            <v>1</v>
          </cell>
        </row>
        <row r="2710">
          <cell r="A2710">
            <v>11</v>
          </cell>
          <cell r="B2710">
            <v>3</v>
          </cell>
          <cell r="C2710">
            <v>7</v>
          </cell>
          <cell r="D2710">
            <v>2</v>
          </cell>
          <cell r="E2710">
            <v>1</v>
          </cell>
          <cell r="F2710">
            <v>0</v>
          </cell>
          <cell r="G2710">
            <v>4.542790152403283</v>
          </cell>
          <cell r="H2710">
            <v>62.5</v>
          </cell>
          <cell r="I2710">
            <v>3.75</v>
          </cell>
          <cell r="J2710">
            <v>0</v>
          </cell>
          <cell r="K2710">
            <v>0</v>
          </cell>
          <cell r="M2710">
            <v>2013</v>
          </cell>
          <cell r="N2710">
            <v>2052</v>
          </cell>
          <cell r="O2710">
            <v>1</v>
          </cell>
          <cell r="Q2710">
            <v>0</v>
          </cell>
          <cell r="R2710">
            <v>0</v>
          </cell>
          <cell r="S2710">
            <v>1</v>
          </cell>
          <cell r="T2710">
            <v>1</v>
          </cell>
          <cell r="U2710">
            <v>0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1</v>
          </cell>
          <cell r="AA2710">
            <v>0</v>
          </cell>
          <cell r="AC2710">
            <v>1992</v>
          </cell>
          <cell r="AD2710">
            <v>1</v>
          </cell>
          <cell r="AE2710">
            <v>0</v>
          </cell>
          <cell r="AF2710">
            <v>1</v>
          </cell>
        </row>
        <row r="2711">
          <cell r="A2711">
            <v>11</v>
          </cell>
          <cell r="B2711">
            <v>4</v>
          </cell>
          <cell r="C2711">
            <v>7</v>
          </cell>
          <cell r="D2711">
            <v>2</v>
          </cell>
          <cell r="E2711">
            <v>1</v>
          </cell>
          <cell r="F2711">
            <v>0</v>
          </cell>
          <cell r="G2711">
            <v>4.6658851113716295</v>
          </cell>
          <cell r="H2711">
            <v>70.833333333333329</v>
          </cell>
          <cell r="I2711">
            <v>3.75</v>
          </cell>
          <cell r="J2711">
            <v>0</v>
          </cell>
          <cell r="K2711">
            <v>0</v>
          </cell>
          <cell r="M2711">
            <v>2013</v>
          </cell>
          <cell r="N2711">
            <v>2052</v>
          </cell>
          <cell r="O2711">
            <v>1</v>
          </cell>
          <cell r="Q2711">
            <v>0</v>
          </cell>
          <cell r="R2711">
            <v>0</v>
          </cell>
          <cell r="S2711">
            <v>1</v>
          </cell>
          <cell r="T2711">
            <v>1</v>
          </cell>
          <cell r="U2711">
            <v>0</v>
          </cell>
          <cell r="V2711">
            <v>0</v>
          </cell>
          <cell r="W2711">
            <v>0</v>
          </cell>
          <cell r="X2711">
            <v>0</v>
          </cell>
          <cell r="Y2711">
            <v>0</v>
          </cell>
          <cell r="Z2711">
            <v>1</v>
          </cell>
          <cell r="AA2711">
            <v>0</v>
          </cell>
          <cell r="AC2711">
            <v>1992</v>
          </cell>
          <cell r="AD2711">
            <v>1</v>
          </cell>
          <cell r="AE2711">
            <v>0</v>
          </cell>
          <cell r="AF2711">
            <v>1</v>
          </cell>
        </row>
        <row r="2712">
          <cell r="A2712">
            <v>11</v>
          </cell>
          <cell r="B2712">
            <v>5</v>
          </cell>
          <cell r="C2712">
            <v>7</v>
          </cell>
          <cell r="D2712">
            <v>2</v>
          </cell>
          <cell r="E2712">
            <v>1</v>
          </cell>
          <cell r="F2712">
            <v>0</v>
          </cell>
          <cell r="G2712">
            <v>4.8651817116060965</v>
          </cell>
          <cell r="H2712">
            <v>81.25</v>
          </cell>
          <cell r="I2712">
            <v>3.75</v>
          </cell>
          <cell r="J2712">
            <v>0</v>
          </cell>
          <cell r="K2712">
            <v>0</v>
          </cell>
          <cell r="M2712">
            <v>2013</v>
          </cell>
          <cell r="N2712">
            <v>2052</v>
          </cell>
          <cell r="O2712">
            <v>1</v>
          </cell>
          <cell r="Q2712">
            <v>0</v>
          </cell>
          <cell r="R2712">
            <v>0</v>
          </cell>
          <cell r="S2712">
            <v>1</v>
          </cell>
          <cell r="T2712">
            <v>1</v>
          </cell>
          <cell r="U2712">
            <v>0</v>
          </cell>
          <cell r="V2712">
            <v>0</v>
          </cell>
          <cell r="W2712">
            <v>0</v>
          </cell>
          <cell r="X2712">
            <v>0</v>
          </cell>
          <cell r="Y2712">
            <v>0</v>
          </cell>
          <cell r="Z2712">
            <v>1</v>
          </cell>
          <cell r="AA2712">
            <v>0</v>
          </cell>
          <cell r="AC2712">
            <v>1992</v>
          </cell>
          <cell r="AD2712">
            <v>1</v>
          </cell>
          <cell r="AE2712">
            <v>0</v>
          </cell>
          <cell r="AF2712">
            <v>1</v>
          </cell>
        </row>
        <row r="2713">
          <cell r="A2713">
            <v>11</v>
          </cell>
          <cell r="B2713">
            <v>6</v>
          </cell>
          <cell r="C2713">
            <v>7</v>
          </cell>
          <cell r="D2713">
            <v>2</v>
          </cell>
          <cell r="E2713">
            <v>1</v>
          </cell>
          <cell r="F2713">
            <v>0</v>
          </cell>
          <cell r="G2713">
            <v>4.6658851113716295</v>
          </cell>
          <cell r="H2713">
            <v>70.833333333333329</v>
          </cell>
          <cell r="I2713">
            <v>3.75</v>
          </cell>
          <cell r="J2713">
            <v>0</v>
          </cell>
          <cell r="K2713">
            <v>0</v>
          </cell>
          <cell r="M2713">
            <v>2020</v>
          </cell>
          <cell r="N2713">
            <v>2052</v>
          </cell>
          <cell r="O2713">
            <v>1</v>
          </cell>
          <cell r="Q2713">
            <v>0</v>
          </cell>
          <cell r="R2713">
            <v>0</v>
          </cell>
          <cell r="S2713">
            <v>1</v>
          </cell>
          <cell r="T2713">
            <v>1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1</v>
          </cell>
          <cell r="AA2713">
            <v>0</v>
          </cell>
          <cell r="AC2713">
            <v>1992</v>
          </cell>
          <cell r="AD2713">
            <v>1</v>
          </cell>
          <cell r="AE2713">
            <v>0</v>
          </cell>
          <cell r="AF2713">
            <v>1</v>
          </cell>
        </row>
        <row r="2714">
          <cell r="A2714">
            <v>11</v>
          </cell>
          <cell r="B2714">
            <v>7</v>
          </cell>
          <cell r="C2714">
            <v>7</v>
          </cell>
          <cell r="D2714">
            <v>2</v>
          </cell>
          <cell r="E2714">
            <v>1</v>
          </cell>
          <cell r="F2714">
            <v>0</v>
          </cell>
          <cell r="G2714">
            <v>4.9886508193858976</v>
          </cell>
          <cell r="H2714">
            <v>81.25</v>
          </cell>
          <cell r="I2714">
            <v>3.75</v>
          </cell>
          <cell r="J2714">
            <v>0</v>
          </cell>
          <cell r="K2714">
            <v>8.125</v>
          </cell>
          <cell r="M2714">
            <v>2020</v>
          </cell>
          <cell r="N2714">
            <v>2052</v>
          </cell>
          <cell r="O2714">
            <v>1</v>
          </cell>
          <cell r="Q2714">
            <v>0</v>
          </cell>
          <cell r="R2714">
            <v>0</v>
          </cell>
          <cell r="S2714">
            <v>1</v>
          </cell>
          <cell r="T2714">
            <v>1</v>
          </cell>
          <cell r="U2714">
            <v>0</v>
          </cell>
          <cell r="V2714">
            <v>0</v>
          </cell>
          <cell r="W2714">
            <v>0</v>
          </cell>
          <cell r="X2714">
            <v>0</v>
          </cell>
          <cell r="Y2714">
            <v>0</v>
          </cell>
          <cell r="Z2714">
            <v>1</v>
          </cell>
          <cell r="AA2714">
            <v>0</v>
          </cell>
          <cell r="AC2714">
            <v>1992</v>
          </cell>
          <cell r="AD2714">
            <v>1</v>
          </cell>
          <cell r="AE2714">
            <v>0</v>
          </cell>
          <cell r="AF2714">
            <v>1</v>
          </cell>
        </row>
        <row r="2715">
          <cell r="A2715">
            <v>11</v>
          </cell>
          <cell r="B2715">
            <v>11</v>
          </cell>
          <cell r="C2715">
            <v>7</v>
          </cell>
          <cell r="D2715">
            <v>2</v>
          </cell>
          <cell r="E2715">
            <v>1</v>
          </cell>
          <cell r="F2715">
            <v>0</v>
          </cell>
          <cell r="G2715">
            <v>4.9886508193858976</v>
          </cell>
          <cell r="H2715">
            <v>81.25</v>
          </cell>
          <cell r="I2715">
            <v>3.75</v>
          </cell>
          <cell r="J2715">
            <v>0</v>
          </cell>
          <cell r="K2715">
            <v>12.1875</v>
          </cell>
          <cell r="M2715">
            <v>2022</v>
          </cell>
          <cell r="N2715">
            <v>2052</v>
          </cell>
          <cell r="O2715">
            <v>1</v>
          </cell>
          <cell r="Q2715">
            <v>0</v>
          </cell>
          <cell r="R2715">
            <v>0</v>
          </cell>
          <cell r="S2715">
            <v>1</v>
          </cell>
          <cell r="T2715">
            <v>1</v>
          </cell>
          <cell r="U2715">
            <v>0</v>
          </cell>
          <cell r="V2715">
            <v>0</v>
          </cell>
          <cell r="W2715">
            <v>0</v>
          </cell>
          <cell r="X2715">
            <v>0</v>
          </cell>
          <cell r="Y2715">
            <v>0</v>
          </cell>
          <cell r="Z2715">
            <v>1</v>
          </cell>
          <cell r="AA2715">
            <v>0</v>
          </cell>
          <cell r="AC2715">
            <v>1992</v>
          </cell>
          <cell r="AD2715">
            <v>1</v>
          </cell>
          <cell r="AE2715">
            <v>0</v>
          </cell>
          <cell r="AF2715">
            <v>1</v>
          </cell>
        </row>
        <row r="2716">
          <cell r="A2716">
            <v>11</v>
          </cell>
          <cell r="B2716">
            <v>8</v>
          </cell>
          <cell r="C2716">
            <v>7</v>
          </cell>
          <cell r="D2716">
            <v>2</v>
          </cell>
          <cell r="E2716">
            <v>1</v>
          </cell>
          <cell r="F2716">
            <v>0</v>
          </cell>
          <cell r="G2716">
            <v>0.01</v>
          </cell>
          <cell r="H2716">
            <v>0.01</v>
          </cell>
          <cell r="I2716">
            <v>0.01</v>
          </cell>
          <cell r="J2716">
            <v>0</v>
          </cell>
          <cell r="K2716">
            <v>0</v>
          </cell>
          <cell r="M2716">
            <v>2051</v>
          </cell>
          <cell r="N2716">
            <v>2052</v>
          </cell>
          <cell r="O2716">
            <v>1</v>
          </cell>
          <cell r="Q2716">
            <v>1</v>
          </cell>
          <cell r="R2716">
            <v>1</v>
          </cell>
          <cell r="S2716">
            <v>1</v>
          </cell>
          <cell r="T2716">
            <v>1</v>
          </cell>
          <cell r="U2716">
            <v>1</v>
          </cell>
          <cell r="V2716">
            <v>1</v>
          </cell>
          <cell r="W2716">
            <v>1</v>
          </cell>
          <cell r="X2716">
            <v>1</v>
          </cell>
          <cell r="Y2716">
            <v>1</v>
          </cell>
          <cell r="Z2716">
            <v>1</v>
          </cell>
          <cell r="AA2716">
            <v>1</v>
          </cell>
          <cell r="AC2716">
            <v>1992</v>
          </cell>
          <cell r="AD2716">
            <v>1</v>
          </cell>
          <cell r="AE2716">
            <v>0</v>
          </cell>
          <cell r="AF2716">
            <v>1</v>
          </cell>
        </row>
        <row r="2717">
          <cell r="A2717">
            <v>11</v>
          </cell>
          <cell r="B2717">
            <v>9</v>
          </cell>
          <cell r="C2717">
            <v>7</v>
          </cell>
          <cell r="D2717">
            <v>2</v>
          </cell>
          <cell r="E2717">
            <v>1</v>
          </cell>
          <cell r="F2717">
            <v>0</v>
          </cell>
          <cell r="G2717">
            <v>4.8178066132425448</v>
          </cell>
          <cell r="H2717">
            <v>70.833333333333329</v>
          </cell>
          <cell r="I2717">
            <v>3.75</v>
          </cell>
          <cell r="J2717">
            <v>0</v>
          </cell>
          <cell r="K2717">
            <v>0</v>
          </cell>
          <cell r="M2717">
            <v>2030</v>
          </cell>
          <cell r="N2717">
            <v>2052</v>
          </cell>
          <cell r="O2717">
            <v>1</v>
          </cell>
          <cell r="Q2717">
            <v>0</v>
          </cell>
          <cell r="R2717">
            <v>0</v>
          </cell>
          <cell r="S2717">
            <v>1</v>
          </cell>
          <cell r="T2717">
            <v>1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1</v>
          </cell>
          <cell r="AA2717">
            <v>0</v>
          </cell>
          <cell r="AC2717">
            <v>1992</v>
          </cell>
          <cell r="AD2717">
            <v>1</v>
          </cell>
          <cell r="AE2717">
            <v>0</v>
          </cell>
          <cell r="AF2717">
            <v>1</v>
          </cell>
        </row>
        <row r="2718">
          <cell r="A2718">
            <v>11</v>
          </cell>
          <cell r="B2718">
            <v>10</v>
          </cell>
          <cell r="C2718">
            <v>7</v>
          </cell>
          <cell r="D2718">
            <v>2</v>
          </cell>
          <cell r="E2718">
            <v>1</v>
          </cell>
          <cell r="F2718">
            <v>0</v>
          </cell>
          <cell r="G2718">
            <v>5.0970997502421129</v>
          </cell>
          <cell r="H2718">
            <v>81.25</v>
          </cell>
          <cell r="I2718">
            <v>3.75</v>
          </cell>
          <cell r="J2718">
            <v>0</v>
          </cell>
          <cell r="K2718">
            <v>12.1875</v>
          </cell>
          <cell r="M2718">
            <v>2030</v>
          </cell>
          <cell r="N2718">
            <v>2052</v>
          </cell>
          <cell r="O2718">
            <v>1</v>
          </cell>
          <cell r="Q2718">
            <v>0</v>
          </cell>
          <cell r="R2718">
            <v>0</v>
          </cell>
          <cell r="S2718">
            <v>1</v>
          </cell>
          <cell r="T2718">
            <v>1</v>
          </cell>
          <cell r="U2718">
            <v>0</v>
          </cell>
          <cell r="V2718">
            <v>0</v>
          </cell>
          <cell r="W2718">
            <v>0</v>
          </cell>
          <cell r="X2718">
            <v>0</v>
          </cell>
          <cell r="Y2718">
            <v>0</v>
          </cell>
          <cell r="Z2718">
            <v>1</v>
          </cell>
          <cell r="AA2718">
            <v>0</v>
          </cell>
          <cell r="AC2718">
            <v>1992</v>
          </cell>
          <cell r="AD2718">
            <v>1</v>
          </cell>
          <cell r="AE2718">
            <v>0</v>
          </cell>
          <cell r="AF2718">
            <v>1</v>
          </cell>
        </row>
        <row r="2719">
          <cell r="A2719">
            <v>12</v>
          </cell>
          <cell r="B2719">
            <v>1</v>
          </cell>
          <cell r="C2719">
            <v>7</v>
          </cell>
          <cell r="D2719">
            <v>2</v>
          </cell>
          <cell r="E2719">
            <v>1</v>
          </cell>
          <cell r="F2719">
            <v>0</v>
          </cell>
          <cell r="G2719">
            <v>3.0582598501452676</v>
          </cell>
          <cell r="H2719">
            <v>36.458333333333336</v>
          </cell>
          <cell r="I2719">
            <v>2.6666666666666665</v>
          </cell>
          <cell r="J2719">
            <v>0</v>
          </cell>
          <cell r="K2719">
            <v>0</v>
          </cell>
          <cell r="M2719">
            <v>2003</v>
          </cell>
          <cell r="N2719">
            <v>2052</v>
          </cell>
          <cell r="O2719">
            <v>1</v>
          </cell>
          <cell r="Q2719">
            <v>0</v>
          </cell>
          <cell r="R2719">
            <v>0</v>
          </cell>
          <cell r="S2719">
            <v>1</v>
          </cell>
          <cell r="T2719">
            <v>1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1</v>
          </cell>
          <cell r="AA2719">
            <v>0</v>
          </cell>
          <cell r="AC2719">
            <v>1992</v>
          </cell>
          <cell r="AD2719">
            <v>1</v>
          </cell>
          <cell r="AE2719">
            <v>0</v>
          </cell>
          <cell r="AF2719">
            <v>1</v>
          </cell>
        </row>
        <row r="2720">
          <cell r="A2720">
            <v>12</v>
          </cell>
          <cell r="B2720">
            <v>2</v>
          </cell>
          <cell r="C2720">
            <v>7</v>
          </cell>
          <cell r="D2720">
            <v>2</v>
          </cell>
          <cell r="E2720">
            <v>1</v>
          </cell>
          <cell r="F2720">
            <v>0</v>
          </cell>
          <cell r="G2720">
            <v>3.1148205298431875</v>
          </cell>
          <cell r="H2720">
            <v>59.375</v>
          </cell>
          <cell r="I2720">
            <v>2.6666666666666665</v>
          </cell>
          <cell r="J2720">
            <v>0</v>
          </cell>
          <cell r="K2720">
            <v>0</v>
          </cell>
          <cell r="M2720">
            <v>2007</v>
          </cell>
          <cell r="N2720">
            <v>2052</v>
          </cell>
          <cell r="O2720">
            <v>1</v>
          </cell>
          <cell r="Q2720">
            <v>0</v>
          </cell>
          <cell r="R2720">
            <v>0</v>
          </cell>
          <cell r="S2720">
            <v>1</v>
          </cell>
          <cell r="T2720">
            <v>1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</v>
          </cell>
          <cell r="AA2720">
            <v>0</v>
          </cell>
          <cell r="AC2720">
            <v>1992</v>
          </cell>
          <cell r="AD2720">
            <v>1</v>
          </cell>
          <cell r="AE2720">
            <v>0</v>
          </cell>
          <cell r="AF2720">
            <v>1</v>
          </cell>
        </row>
        <row r="2721">
          <cell r="A2721">
            <v>12</v>
          </cell>
          <cell r="B2721">
            <v>3</v>
          </cell>
          <cell r="C2721">
            <v>7</v>
          </cell>
          <cell r="D2721">
            <v>2</v>
          </cell>
          <cell r="E2721">
            <v>1</v>
          </cell>
          <cell r="F2721">
            <v>0</v>
          </cell>
          <cell r="G2721">
            <v>3.7368112543962484</v>
          </cell>
          <cell r="H2721">
            <v>59.375</v>
          </cell>
          <cell r="I2721">
            <v>2.6666666666666665</v>
          </cell>
          <cell r="J2721">
            <v>0</v>
          </cell>
          <cell r="K2721">
            <v>0</v>
          </cell>
          <cell r="M2721">
            <v>2013</v>
          </cell>
          <cell r="N2721">
            <v>2052</v>
          </cell>
          <cell r="O2721">
            <v>1</v>
          </cell>
          <cell r="Q2721">
            <v>0</v>
          </cell>
          <cell r="R2721">
            <v>0</v>
          </cell>
          <cell r="S2721">
            <v>1</v>
          </cell>
          <cell r="T2721">
            <v>1</v>
          </cell>
          <cell r="U2721">
            <v>0</v>
          </cell>
          <cell r="V2721">
            <v>0</v>
          </cell>
          <cell r="W2721">
            <v>0</v>
          </cell>
          <cell r="X2721">
            <v>0</v>
          </cell>
          <cell r="Y2721">
            <v>0</v>
          </cell>
          <cell r="Z2721">
            <v>1</v>
          </cell>
          <cell r="AA2721">
            <v>0</v>
          </cell>
          <cell r="AC2721">
            <v>1992</v>
          </cell>
          <cell r="AD2721">
            <v>1</v>
          </cell>
          <cell r="AE2721">
            <v>0</v>
          </cell>
          <cell r="AF2721">
            <v>1</v>
          </cell>
        </row>
        <row r="2722">
          <cell r="A2722">
            <v>12</v>
          </cell>
          <cell r="B2722">
            <v>4</v>
          </cell>
          <cell r="C2722">
            <v>7</v>
          </cell>
          <cell r="D2722">
            <v>2</v>
          </cell>
          <cell r="E2722">
            <v>1</v>
          </cell>
          <cell r="F2722">
            <v>0</v>
          </cell>
          <cell r="G2722">
            <v>4.5836862445541549</v>
          </cell>
          <cell r="H2722">
            <v>67.708333333333329</v>
          </cell>
          <cell r="I2722">
            <v>2.6666666666666665</v>
          </cell>
          <cell r="J2722">
            <v>0</v>
          </cell>
          <cell r="K2722">
            <v>0</v>
          </cell>
          <cell r="M2722">
            <v>2013</v>
          </cell>
          <cell r="N2722">
            <v>2052</v>
          </cell>
          <cell r="O2722">
            <v>1</v>
          </cell>
          <cell r="Q2722">
            <v>0</v>
          </cell>
          <cell r="R2722">
            <v>0</v>
          </cell>
          <cell r="S2722">
            <v>1</v>
          </cell>
          <cell r="T2722">
            <v>1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1</v>
          </cell>
          <cell r="AA2722">
            <v>0</v>
          </cell>
          <cell r="AC2722">
            <v>1992</v>
          </cell>
          <cell r="AD2722">
            <v>1</v>
          </cell>
          <cell r="AE2722">
            <v>0</v>
          </cell>
          <cell r="AF2722">
            <v>1</v>
          </cell>
        </row>
        <row r="2723">
          <cell r="A2723">
            <v>12</v>
          </cell>
          <cell r="B2723">
            <v>5</v>
          </cell>
          <cell r="C2723">
            <v>7</v>
          </cell>
          <cell r="D2723">
            <v>2</v>
          </cell>
          <cell r="E2723">
            <v>1</v>
          </cell>
          <cell r="F2723">
            <v>0</v>
          </cell>
          <cell r="G2723">
            <v>5.8030480656506445</v>
          </cell>
          <cell r="H2723">
            <v>76.041666666666671</v>
          </cell>
          <cell r="I2723">
            <v>2.6666666666666665</v>
          </cell>
          <cell r="J2723">
            <v>0</v>
          </cell>
          <cell r="K2723">
            <v>0</v>
          </cell>
          <cell r="M2723">
            <v>2013</v>
          </cell>
          <cell r="N2723">
            <v>2052</v>
          </cell>
          <cell r="O2723">
            <v>1</v>
          </cell>
          <cell r="Q2723">
            <v>0</v>
          </cell>
          <cell r="R2723">
            <v>0</v>
          </cell>
          <cell r="S2723">
            <v>1</v>
          </cell>
          <cell r="T2723">
            <v>1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1</v>
          </cell>
          <cell r="AA2723">
            <v>0</v>
          </cell>
          <cell r="AC2723">
            <v>1992</v>
          </cell>
          <cell r="AD2723">
            <v>1</v>
          </cell>
          <cell r="AE2723">
            <v>0</v>
          </cell>
          <cell r="AF2723">
            <v>1</v>
          </cell>
        </row>
        <row r="2724">
          <cell r="A2724">
            <v>12</v>
          </cell>
          <cell r="B2724">
            <v>6</v>
          </cell>
          <cell r="C2724">
            <v>7</v>
          </cell>
          <cell r="D2724">
            <v>2</v>
          </cell>
          <cell r="E2724">
            <v>1</v>
          </cell>
          <cell r="F2724">
            <v>0</v>
          </cell>
          <cell r="G2724">
            <v>4.5836862445541549</v>
          </cell>
          <cell r="H2724">
            <v>67.708333333333329</v>
          </cell>
          <cell r="I2724">
            <v>2.6666666666666665</v>
          </cell>
          <cell r="J2724">
            <v>0</v>
          </cell>
          <cell r="K2724">
            <v>0</v>
          </cell>
          <cell r="M2724">
            <v>2020</v>
          </cell>
          <cell r="N2724">
            <v>2052</v>
          </cell>
          <cell r="O2724">
            <v>1</v>
          </cell>
          <cell r="Q2724">
            <v>0</v>
          </cell>
          <cell r="R2724">
            <v>0</v>
          </cell>
          <cell r="S2724">
            <v>1</v>
          </cell>
          <cell r="T2724">
            <v>1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1</v>
          </cell>
          <cell r="AA2724">
            <v>0</v>
          </cell>
          <cell r="AC2724">
            <v>1992</v>
          </cell>
          <cell r="AD2724">
            <v>1</v>
          </cell>
          <cell r="AE2724">
            <v>0</v>
          </cell>
          <cell r="AF2724">
            <v>1</v>
          </cell>
        </row>
        <row r="2725">
          <cell r="A2725">
            <v>12</v>
          </cell>
          <cell r="B2725">
            <v>7</v>
          </cell>
          <cell r="C2725">
            <v>7</v>
          </cell>
          <cell r="D2725">
            <v>2</v>
          </cell>
          <cell r="E2725">
            <v>1</v>
          </cell>
          <cell r="F2725">
            <v>0</v>
          </cell>
          <cell r="G2725">
            <v>6.063791082184582</v>
          </cell>
          <cell r="H2725">
            <v>76.041666666666671</v>
          </cell>
          <cell r="I2725">
            <v>2.6666666666666665</v>
          </cell>
          <cell r="J2725">
            <v>0</v>
          </cell>
          <cell r="K2725">
            <v>7.6041666666666679</v>
          </cell>
          <cell r="M2725">
            <v>2020</v>
          </cell>
          <cell r="N2725">
            <v>2052</v>
          </cell>
          <cell r="O2725">
            <v>1</v>
          </cell>
          <cell r="Q2725">
            <v>0</v>
          </cell>
          <cell r="R2725">
            <v>0</v>
          </cell>
          <cell r="S2725">
            <v>1</v>
          </cell>
          <cell r="T2725">
            <v>1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1</v>
          </cell>
          <cell r="AA2725">
            <v>0</v>
          </cell>
          <cell r="AC2725">
            <v>1992</v>
          </cell>
          <cell r="AD2725">
            <v>1</v>
          </cell>
          <cell r="AE2725">
            <v>0</v>
          </cell>
          <cell r="AF2725">
            <v>1</v>
          </cell>
        </row>
        <row r="2726">
          <cell r="A2726">
            <v>12</v>
          </cell>
          <cell r="B2726">
            <v>9</v>
          </cell>
          <cell r="C2726">
            <v>7</v>
          </cell>
          <cell r="D2726">
            <v>2</v>
          </cell>
          <cell r="E2726">
            <v>1</v>
          </cell>
          <cell r="F2726">
            <v>0</v>
          </cell>
          <cell r="G2726">
            <v>6.063791082184582</v>
          </cell>
          <cell r="H2726">
            <v>76.041666666666671</v>
          </cell>
          <cell r="I2726">
            <v>2.6666666666666665</v>
          </cell>
          <cell r="J2726">
            <v>0</v>
          </cell>
          <cell r="K2726">
            <v>11.40625</v>
          </cell>
          <cell r="M2726">
            <v>2022</v>
          </cell>
          <cell r="N2726">
            <v>2052</v>
          </cell>
          <cell r="O2726">
            <v>1</v>
          </cell>
          <cell r="Q2726">
            <v>0</v>
          </cell>
          <cell r="R2726">
            <v>0</v>
          </cell>
          <cell r="S2726">
            <v>1</v>
          </cell>
          <cell r="T2726">
            <v>1</v>
          </cell>
          <cell r="U2726">
            <v>0</v>
          </cell>
          <cell r="V2726">
            <v>0</v>
          </cell>
          <cell r="W2726">
            <v>0</v>
          </cell>
          <cell r="X2726">
            <v>0</v>
          </cell>
          <cell r="Y2726">
            <v>0</v>
          </cell>
          <cell r="Z2726">
            <v>1</v>
          </cell>
          <cell r="AA2726">
            <v>0</v>
          </cell>
          <cell r="AC2726">
            <v>1992</v>
          </cell>
          <cell r="AD2726">
            <v>1</v>
          </cell>
          <cell r="AE2726">
            <v>0</v>
          </cell>
          <cell r="AF2726">
            <v>1</v>
          </cell>
        </row>
        <row r="2727">
          <cell r="A2727">
            <v>12</v>
          </cell>
          <cell r="B2727">
            <v>8</v>
          </cell>
          <cell r="C2727">
            <v>7</v>
          </cell>
          <cell r="D2727">
            <v>2</v>
          </cell>
          <cell r="E2727">
            <v>1</v>
          </cell>
          <cell r="F2727">
            <v>0</v>
          </cell>
          <cell r="G2727">
            <v>0.01</v>
          </cell>
          <cell r="H2727">
            <v>0.01</v>
          </cell>
          <cell r="I2727">
            <v>0.01</v>
          </cell>
          <cell r="J2727">
            <v>0</v>
          </cell>
          <cell r="K2727">
            <v>0</v>
          </cell>
          <cell r="M2727">
            <v>2051</v>
          </cell>
          <cell r="N2727">
            <v>2052</v>
          </cell>
          <cell r="O2727">
            <v>1</v>
          </cell>
          <cell r="Q2727">
            <v>1</v>
          </cell>
          <cell r="R2727">
            <v>1</v>
          </cell>
          <cell r="S2727">
            <v>1</v>
          </cell>
          <cell r="T2727">
            <v>1</v>
          </cell>
          <cell r="U2727">
            <v>1</v>
          </cell>
          <cell r="V2727">
            <v>1</v>
          </cell>
          <cell r="W2727">
            <v>1</v>
          </cell>
          <cell r="X2727">
            <v>1</v>
          </cell>
          <cell r="Y2727">
            <v>1</v>
          </cell>
          <cell r="Z2727">
            <v>1</v>
          </cell>
          <cell r="AA2727">
            <v>1</v>
          </cell>
          <cell r="AC2727">
            <v>1992</v>
          </cell>
          <cell r="AD2727">
            <v>1</v>
          </cell>
          <cell r="AE2727">
            <v>0</v>
          </cell>
          <cell r="AF2727">
            <v>1</v>
          </cell>
        </row>
        <row r="2728">
          <cell r="A2728">
            <v>12</v>
          </cell>
          <cell r="B2728">
            <v>10</v>
          </cell>
          <cell r="C2728">
            <v>7</v>
          </cell>
          <cell r="D2728">
            <v>2</v>
          </cell>
          <cell r="E2728">
            <v>1</v>
          </cell>
          <cell r="F2728">
            <v>0</v>
          </cell>
          <cell r="G2728">
            <v>4.8847205939820251</v>
          </cell>
          <cell r="H2728">
            <v>67.708333333333329</v>
          </cell>
          <cell r="I2728">
            <v>2.6666666666666665</v>
          </cell>
          <cell r="J2728">
            <v>0</v>
          </cell>
          <cell r="K2728">
            <v>0</v>
          </cell>
          <cell r="M2728">
            <v>2030</v>
          </cell>
          <cell r="N2728">
            <v>2052</v>
          </cell>
          <cell r="O2728">
            <v>1</v>
          </cell>
          <cell r="Q2728">
            <v>0</v>
          </cell>
          <cell r="R2728">
            <v>0</v>
          </cell>
          <cell r="S2728">
            <v>1</v>
          </cell>
          <cell r="T2728">
            <v>1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1</v>
          </cell>
          <cell r="AA2728">
            <v>0</v>
          </cell>
          <cell r="AC2728">
            <v>1992</v>
          </cell>
          <cell r="AD2728">
            <v>1</v>
          </cell>
          <cell r="AE2728">
            <v>0</v>
          </cell>
          <cell r="AF2728">
            <v>1</v>
          </cell>
        </row>
        <row r="2729">
          <cell r="A2729">
            <v>12</v>
          </cell>
          <cell r="B2729">
            <v>11</v>
          </cell>
          <cell r="C2729">
            <v>7</v>
          </cell>
          <cell r="D2729">
            <v>2</v>
          </cell>
          <cell r="E2729">
            <v>1</v>
          </cell>
          <cell r="F2729">
            <v>0</v>
          </cell>
          <cell r="G2729">
            <v>6.2803550494054594</v>
          </cell>
          <cell r="H2729">
            <v>76.041666666666671</v>
          </cell>
          <cell r="I2729">
            <v>2.6666666666666665</v>
          </cell>
          <cell r="J2729">
            <v>0</v>
          </cell>
          <cell r="K2729">
            <v>11.40625</v>
          </cell>
          <cell r="M2729">
            <v>2030</v>
          </cell>
          <cell r="N2729">
            <v>2052</v>
          </cell>
          <cell r="O2729">
            <v>1</v>
          </cell>
          <cell r="Q2729">
            <v>0</v>
          </cell>
          <cell r="R2729">
            <v>0</v>
          </cell>
          <cell r="S2729">
            <v>1</v>
          </cell>
          <cell r="T2729">
            <v>1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1</v>
          </cell>
          <cell r="AA2729">
            <v>0</v>
          </cell>
          <cell r="AC2729">
            <v>1992</v>
          </cell>
          <cell r="AD2729">
            <v>1</v>
          </cell>
          <cell r="AE2729">
            <v>0</v>
          </cell>
          <cell r="AF2729">
            <v>1</v>
          </cell>
        </row>
        <row r="2730">
          <cell r="A2730">
            <v>12</v>
          </cell>
          <cell r="B2730">
            <v>12</v>
          </cell>
          <cell r="C2730">
            <v>7</v>
          </cell>
          <cell r="D2730">
            <v>2</v>
          </cell>
          <cell r="E2730">
            <v>1</v>
          </cell>
          <cell r="F2730">
            <v>0</v>
          </cell>
          <cell r="G2730">
            <v>0.01</v>
          </cell>
          <cell r="H2730">
            <v>0.01</v>
          </cell>
          <cell r="I2730">
            <v>0.01</v>
          </cell>
          <cell r="J2730">
            <v>0</v>
          </cell>
          <cell r="K2730">
            <v>0</v>
          </cell>
          <cell r="M2730">
            <v>2051</v>
          </cell>
          <cell r="N2730">
            <v>2052</v>
          </cell>
          <cell r="O2730">
            <v>1</v>
          </cell>
          <cell r="Q2730">
            <v>1</v>
          </cell>
          <cell r="R2730">
            <v>1</v>
          </cell>
          <cell r="S2730">
            <v>1</v>
          </cell>
          <cell r="T2730">
            <v>1</v>
          </cell>
          <cell r="U2730">
            <v>1</v>
          </cell>
          <cell r="V2730">
            <v>1</v>
          </cell>
          <cell r="W2730">
            <v>1</v>
          </cell>
          <cell r="X2730">
            <v>1</v>
          </cell>
          <cell r="Y2730">
            <v>1</v>
          </cell>
          <cell r="Z2730">
            <v>1</v>
          </cell>
          <cell r="AA2730">
            <v>1</v>
          </cell>
          <cell r="AC2730">
            <v>1992</v>
          </cell>
          <cell r="AD2730">
            <v>1</v>
          </cell>
          <cell r="AE2730">
            <v>0</v>
          </cell>
          <cell r="AF2730">
            <v>1</v>
          </cell>
        </row>
        <row r="2731">
          <cell r="A2731">
            <v>12</v>
          </cell>
          <cell r="B2731">
            <v>13</v>
          </cell>
          <cell r="C2731">
            <v>7</v>
          </cell>
          <cell r="D2731">
            <v>2</v>
          </cell>
          <cell r="E2731">
            <v>1</v>
          </cell>
          <cell r="F2731">
            <v>0</v>
          </cell>
          <cell r="G2731">
            <v>0.01</v>
          </cell>
          <cell r="H2731">
            <v>0.01</v>
          </cell>
          <cell r="I2731">
            <v>0.01</v>
          </cell>
          <cell r="J2731">
            <v>0</v>
          </cell>
          <cell r="K2731">
            <v>0</v>
          </cell>
          <cell r="M2731">
            <v>2051</v>
          </cell>
          <cell r="N2731">
            <v>2052</v>
          </cell>
          <cell r="O2731">
            <v>1</v>
          </cell>
          <cell r="Q2731">
            <v>1</v>
          </cell>
          <cell r="R2731">
            <v>1</v>
          </cell>
          <cell r="S2731">
            <v>1</v>
          </cell>
          <cell r="T2731">
            <v>1</v>
          </cell>
          <cell r="U2731">
            <v>1</v>
          </cell>
          <cell r="V2731">
            <v>1</v>
          </cell>
          <cell r="W2731">
            <v>1</v>
          </cell>
          <cell r="X2731">
            <v>1</v>
          </cell>
          <cell r="Y2731">
            <v>1</v>
          </cell>
          <cell r="Z2731">
            <v>1</v>
          </cell>
          <cell r="AA2731">
            <v>1</v>
          </cell>
          <cell r="AC2731">
            <v>1992</v>
          </cell>
          <cell r="AD2731">
            <v>1</v>
          </cell>
          <cell r="AE2731">
            <v>0</v>
          </cell>
          <cell r="AF2731">
            <v>1</v>
          </cell>
        </row>
        <row r="2732">
          <cell r="A2732">
            <v>12</v>
          </cell>
          <cell r="B2732">
            <v>14</v>
          </cell>
          <cell r="C2732">
            <v>7</v>
          </cell>
          <cell r="D2732">
            <v>2</v>
          </cell>
          <cell r="E2732">
            <v>1</v>
          </cell>
          <cell r="F2732">
            <v>0</v>
          </cell>
          <cell r="G2732">
            <v>0.01</v>
          </cell>
          <cell r="H2732">
            <v>0.01</v>
          </cell>
          <cell r="I2732">
            <v>0.01</v>
          </cell>
          <cell r="J2732">
            <v>0</v>
          </cell>
          <cell r="K2732">
            <v>0</v>
          </cell>
          <cell r="M2732">
            <v>2051</v>
          </cell>
          <cell r="N2732">
            <v>2052</v>
          </cell>
          <cell r="O2732">
            <v>1</v>
          </cell>
          <cell r="Q2732">
            <v>1</v>
          </cell>
          <cell r="R2732">
            <v>1</v>
          </cell>
          <cell r="S2732">
            <v>1</v>
          </cell>
          <cell r="T2732">
            <v>1</v>
          </cell>
          <cell r="U2732">
            <v>1</v>
          </cell>
          <cell r="V2732">
            <v>1</v>
          </cell>
          <cell r="W2732">
            <v>1</v>
          </cell>
          <cell r="X2732">
            <v>1</v>
          </cell>
          <cell r="Y2732">
            <v>1</v>
          </cell>
          <cell r="Z2732">
            <v>1</v>
          </cell>
          <cell r="AA2732">
            <v>1</v>
          </cell>
          <cell r="AC2732">
            <v>1992</v>
          </cell>
          <cell r="AD2732">
            <v>1</v>
          </cell>
          <cell r="AE2732">
            <v>0</v>
          </cell>
          <cell r="AF2732">
            <v>1</v>
          </cell>
        </row>
        <row r="2733">
          <cell r="A2733">
            <v>13</v>
          </cell>
          <cell r="B2733">
            <v>1</v>
          </cell>
          <cell r="C2733">
            <v>7</v>
          </cell>
          <cell r="D2733">
            <v>2</v>
          </cell>
          <cell r="E2733">
            <v>1</v>
          </cell>
          <cell r="F2733">
            <v>0.25105023017024325</v>
          </cell>
          <cell r="G2733">
            <v>3.0582598501452676</v>
          </cell>
          <cell r="H2733">
            <v>44.791666666666664</v>
          </cell>
          <cell r="I2733">
            <v>2.9166666666666665</v>
          </cell>
          <cell r="J2733">
            <v>0</v>
          </cell>
          <cell r="K2733">
            <v>0</v>
          </cell>
          <cell r="M2733">
            <v>2003</v>
          </cell>
          <cell r="N2733">
            <v>2052</v>
          </cell>
          <cell r="O2733">
            <v>1</v>
          </cell>
          <cell r="Q2733">
            <v>0</v>
          </cell>
          <cell r="R2733">
            <v>0</v>
          </cell>
          <cell r="S2733">
            <v>1</v>
          </cell>
          <cell r="T2733">
            <v>1</v>
          </cell>
          <cell r="U2733">
            <v>0</v>
          </cell>
          <cell r="V2733">
            <v>0</v>
          </cell>
          <cell r="W2733">
            <v>0</v>
          </cell>
          <cell r="X2733">
            <v>0</v>
          </cell>
          <cell r="Y2733">
            <v>0</v>
          </cell>
          <cell r="Z2733">
            <v>1</v>
          </cell>
          <cell r="AA2733">
            <v>0</v>
          </cell>
          <cell r="AC2733">
            <v>1992</v>
          </cell>
          <cell r="AD2733">
            <v>1</v>
          </cell>
          <cell r="AE2733">
            <v>0</v>
          </cell>
          <cell r="AF2733">
            <v>1</v>
          </cell>
        </row>
        <row r="2734">
          <cell r="A2734">
            <v>13</v>
          </cell>
          <cell r="B2734">
            <v>2</v>
          </cell>
          <cell r="C2734">
            <v>7</v>
          </cell>
          <cell r="D2734">
            <v>2</v>
          </cell>
          <cell r="E2734">
            <v>1</v>
          </cell>
          <cell r="F2734">
            <v>0</v>
          </cell>
          <cell r="G2734">
            <v>3.1096364524023503</v>
          </cell>
          <cell r="H2734">
            <v>59.375</v>
          </cell>
          <cell r="I2734">
            <v>2.9166666666666665</v>
          </cell>
          <cell r="J2734">
            <v>0</v>
          </cell>
          <cell r="K2734">
            <v>0</v>
          </cell>
          <cell r="M2734">
            <v>2007</v>
          </cell>
          <cell r="N2734">
            <v>2052</v>
          </cell>
          <cell r="O2734">
            <v>1</v>
          </cell>
          <cell r="Q2734">
            <v>0</v>
          </cell>
          <cell r="R2734">
            <v>0</v>
          </cell>
          <cell r="S2734">
            <v>1</v>
          </cell>
          <cell r="T2734">
            <v>1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1</v>
          </cell>
          <cell r="AA2734">
            <v>0</v>
          </cell>
          <cell r="AC2734">
            <v>1992</v>
          </cell>
          <cell r="AD2734">
            <v>1</v>
          </cell>
          <cell r="AE2734">
            <v>0</v>
          </cell>
          <cell r="AF2734">
            <v>1</v>
          </cell>
        </row>
        <row r="2735">
          <cell r="A2735">
            <v>13</v>
          </cell>
          <cell r="B2735">
            <v>3</v>
          </cell>
          <cell r="C2735">
            <v>7</v>
          </cell>
          <cell r="D2735">
            <v>2</v>
          </cell>
          <cell r="E2735">
            <v>1</v>
          </cell>
          <cell r="F2735">
            <v>0</v>
          </cell>
          <cell r="G2735">
            <v>3.6635404454865186</v>
          </cell>
          <cell r="H2735">
            <v>62.5</v>
          </cell>
          <cell r="I2735">
            <v>2.9166666666666665</v>
          </cell>
          <cell r="J2735">
            <v>0</v>
          </cell>
          <cell r="K2735">
            <v>0</v>
          </cell>
          <cell r="M2735">
            <v>2013</v>
          </cell>
          <cell r="N2735">
            <v>2052</v>
          </cell>
          <cell r="O2735">
            <v>1</v>
          </cell>
          <cell r="Q2735">
            <v>0</v>
          </cell>
          <cell r="R2735">
            <v>0</v>
          </cell>
          <cell r="S2735">
            <v>1</v>
          </cell>
          <cell r="T2735">
            <v>1</v>
          </cell>
          <cell r="U2735">
            <v>0</v>
          </cell>
          <cell r="V2735">
            <v>0</v>
          </cell>
          <cell r="W2735">
            <v>0</v>
          </cell>
          <cell r="X2735">
            <v>0</v>
          </cell>
          <cell r="Y2735">
            <v>0</v>
          </cell>
          <cell r="Z2735">
            <v>1</v>
          </cell>
          <cell r="AA2735">
            <v>0</v>
          </cell>
          <cell r="AC2735">
            <v>1992</v>
          </cell>
          <cell r="AD2735">
            <v>1</v>
          </cell>
          <cell r="AE2735">
            <v>0</v>
          </cell>
          <cell r="AF2735">
            <v>1</v>
          </cell>
        </row>
        <row r="2736">
          <cell r="A2736">
            <v>13</v>
          </cell>
          <cell r="B2736">
            <v>4</v>
          </cell>
          <cell r="C2736">
            <v>7</v>
          </cell>
          <cell r="D2736">
            <v>2</v>
          </cell>
          <cell r="E2736">
            <v>1</v>
          </cell>
          <cell r="F2736">
            <v>0</v>
          </cell>
          <cell r="G2736">
            <v>4.3962485345838216</v>
          </cell>
          <cell r="H2736">
            <v>70.833333333333329</v>
          </cell>
          <cell r="I2736">
            <v>2.9166666666666665</v>
          </cell>
          <cell r="J2736">
            <v>0</v>
          </cell>
          <cell r="K2736">
            <v>0</v>
          </cell>
          <cell r="M2736">
            <v>2013</v>
          </cell>
          <cell r="N2736">
            <v>2052</v>
          </cell>
          <cell r="O2736">
            <v>1</v>
          </cell>
          <cell r="Q2736">
            <v>0</v>
          </cell>
          <cell r="R2736">
            <v>0</v>
          </cell>
          <cell r="S2736">
            <v>1</v>
          </cell>
          <cell r="T2736">
            <v>1</v>
          </cell>
          <cell r="U2736">
            <v>0</v>
          </cell>
          <cell r="V2736">
            <v>0</v>
          </cell>
          <cell r="W2736">
            <v>0</v>
          </cell>
          <cell r="X2736">
            <v>0</v>
          </cell>
          <cell r="Y2736">
            <v>0</v>
          </cell>
          <cell r="Z2736">
            <v>1</v>
          </cell>
          <cell r="AA2736">
            <v>0</v>
          </cell>
          <cell r="AC2736">
            <v>1992</v>
          </cell>
          <cell r="AD2736">
            <v>1</v>
          </cell>
          <cell r="AE2736">
            <v>0</v>
          </cell>
          <cell r="AF2736">
            <v>1</v>
          </cell>
        </row>
        <row r="2737">
          <cell r="A2737">
            <v>13</v>
          </cell>
          <cell r="B2737">
            <v>5</v>
          </cell>
          <cell r="C2737">
            <v>7</v>
          </cell>
          <cell r="D2737">
            <v>2</v>
          </cell>
          <cell r="E2737">
            <v>1</v>
          </cell>
          <cell r="F2737">
            <v>0</v>
          </cell>
          <cell r="G2737">
            <v>4.4518972502114655</v>
          </cell>
          <cell r="H2737">
            <v>79.166666666666671</v>
          </cell>
          <cell r="I2737">
            <v>2.9166666666666665</v>
          </cell>
          <cell r="J2737">
            <v>0</v>
          </cell>
          <cell r="K2737">
            <v>0</v>
          </cell>
          <cell r="M2737">
            <v>2013</v>
          </cell>
          <cell r="N2737">
            <v>2052</v>
          </cell>
          <cell r="O2737">
            <v>1</v>
          </cell>
          <cell r="Q2737">
            <v>0</v>
          </cell>
          <cell r="R2737">
            <v>0</v>
          </cell>
          <cell r="S2737">
            <v>1</v>
          </cell>
          <cell r="T2737">
            <v>1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1</v>
          </cell>
          <cell r="AA2737">
            <v>0</v>
          </cell>
          <cell r="AC2737">
            <v>1992</v>
          </cell>
          <cell r="AD2737">
            <v>1</v>
          </cell>
          <cell r="AE2737">
            <v>0</v>
          </cell>
          <cell r="AF2737">
            <v>1</v>
          </cell>
        </row>
        <row r="2738">
          <cell r="A2738">
            <v>13</v>
          </cell>
          <cell r="B2738">
            <v>6</v>
          </cell>
          <cell r="C2738">
            <v>7</v>
          </cell>
          <cell r="D2738">
            <v>2</v>
          </cell>
          <cell r="E2738">
            <v>1</v>
          </cell>
          <cell r="F2738">
            <v>0</v>
          </cell>
          <cell r="G2738">
            <v>4.3962485345838216</v>
          </cell>
          <cell r="H2738">
            <v>70.833333333333329</v>
          </cell>
          <cell r="I2738">
            <v>2.9166666666666665</v>
          </cell>
          <cell r="J2738">
            <v>0</v>
          </cell>
          <cell r="K2738">
            <v>0</v>
          </cell>
          <cell r="M2738">
            <v>2020</v>
          </cell>
          <cell r="N2738">
            <v>2052</v>
          </cell>
          <cell r="O2738">
            <v>1</v>
          </cell>
          <cell r="Q2738">
            <v>0</v>
          </cell>
          <cell r="R2738">
            <v>0</v>
          </cell>
          <cell r="S2738">
            <v>1</v>
          </cell>
          <cell r="T2738">
            <v>1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1</v>
          </cell>
          <cell r="AA2738">
            <v>0</v>
          </cell>
          <cell r="AC2738">
            <v>1992</v>
          </cell>
          <cell r="AD2738">
            <v>1</v>
          </cell>
          <cell r="AE2738">
            <v>0</v>
          </cell>
          <cell r="AF2738">
            <v>1</v>
          </cell>
        </row>
        <row r="2739">
          <cell r="A2739">
            <v>13</v>
          </cell>
          <cell r="B2739">
            <v>7</v>
          </cell>
          <cell r="C2739">
            <v>7</v>
          </cell>
          <cell r="D2739">
            <v>2</v>
          </cell>
          <cell r="E2739">
            <v>1</v>
          </cell>
          <cell r="F2739">
            <v>0</v>
          </cell>
          <cell r="G2739">
            <v>4.4518972502114655</v>
          </cell>
          <cell r="H2739">
            <v>79.166666666666671</v>
          </cell>
          <cell r="I2739">
            <v>2.9166666666666665</v>
          </cell>
          <cell r="J2739">
            <v>0</v>
          </cell>
          <cell r="K2739">
            <v>7.9166666666666679</v>
          </cell>
          <cell r="M2739">
            <v>2020</v>
          </cell>
          <cell r="N2739">
            <v>2052</v>
          </cell>
          <cell r="O2739">
            <v>1</v>
          </cell>
          <cell r="Q2739">
            <v>0</v>
          </cell>
          <cell r="R2739">
            <v>0</v>
          </cell>
          <cell r="S2739">
            <v>1</v>
          </cell>
          <cell r="T2739">
            <v>1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1</v>
          </cell>
          <cell r="AA2739">
            <v>0</v>
          </cell>
          <cell r="AC2739">
            <v>1992</v>
          </cell>
          <cell r="AD2739">
            <v>1</v>
          </cell>
          <cell r="AE2739">
            <v>0</v>
          </cell>
          <cell r="AF2739">
            <v>1</v>
          </cell>
        </row>
        <row r="2740">
          <cell r="A2740">
            <v>13</v>
          </cell>
          <cell r="B2740">
            <v>8</v>
          </cell>
          <cell r="C2740">
            <v>7</v>
          </cell>
          <cell r="D2740">
            <v>2</v>
          </cell>
          <cell r="E2740">
            <v>1</v>
          </cell>
          <cell r="F2740">
            <v>0</v>
          </cell>
          <cell r="G2740">
            <v>4.4518972502114655</v>
          </cell>
          <cell r="H2740">
            <v>79.166666666666671</v>
          </cell>
          <cell r="I2740">
            <v>2.9166666666666665</v>
          </cell>
          <cell r="J2740">
            <v>0</v>
          </cell>
          <cell r="K2740">
            <v>11.875</v>
          </cell>
          <cell r="M2740">
            <v>2022</v>
          </cell>
          <cell r="N2740">
            <v>2052</v>
          </cell>
          <cell r="O2740">
            <v>1</v>
          </cell>
          <cell r="Q2740">
            <v>0</v>
          </cell>
          <cell r="R2740">
            <v>0</v>
          </cell>
          <cell r="S2740">
            <v>1</v>
          </cell>
          <cell r="T2740">
            <v>1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1</v>
          </cell>
          <cell r="AA2740">
            <v>0</v>
          </cell>
          <cell r="AC2740">
            <v>1992</v>
          </cell>
          <cell r="AD2740">
            <v>1</v>
          </cell>
          <cell r="AE2740">
            <v>0</v>
          </cell>
          <cell r="AF2740">
            <v>1</v>
          </cell>
        </row>
        <row r="2741">
          <cell r="A2741">
            <v>14</v>
          </cell>
          <cell r="B2741">
            <v>1</v>
          </cell>
          <cell r="C2741">
            <v>7</v>
          </cell>
          <cell r="D2741">
            <v>2</v>
          </cell>
          <cell r="E2741">
            <v>1</v>
          </cell>
          <cell r="F2741">
            <v>7.0809039278786554E-2</v>
          </cell>
          <cell r="G2741">
            <v>5.2492519815926224</v>
          </cell>
          <cell r="H2741">
            <v>31.25</v>
          </cell>
          <cell r="I2741">
            <v>2</v>
          </cell>
          <cell r="J2741">
            <v>0</v>
          </cell>
          <cell r="K2741">
            <v>0</v>
          </cell>
          <cell r="M2741">
            <v>2003</v>
          </cell>
          <cell r="N2741">
            <v>2052</v>
          </cell>
          <cell r="O2741">
            <v>1</v>
          </cell>
          <cell r="Q2741">
            <v>1</v>
          </cell>
          <cell r="R2741">
            <v>0</v>
          </cell>
          <cell r="S2741">
            <v>1</v>
          </cell>
          <cell r="T2741">
            <v>1</v>
          </cell>
          <cell r="U2741">
            <v>0</v>
          </cell>
          <cell r="V2741">
            <v>1</v>
          </cell>
          <cell r="W2741">
            <v>0</v>
          </cell>
          <cell r="X2741">
            <v>1</v>
          </cell>
          <cell r="Y2741">
            <v>0</v>
          </cell>
          <cell r="Z2741">
            <v>1</v>
          </cell>
          <cell r="AA2741">
            <v>1</v>
          </cell>
          <cell r="AC2741">
            <v>1992</v>
          </cell>
          <cell r="AD2741">
            <v>1</v>
          </cell>
          <cell r="AE2741">
            <v>0</v>
          </cell>
          <cell r="AF2741">
            <v>1</v>
          </cell>
        </row>
        <row r="2742">
          <cell r="A2742">
            <v>14</v>
          </cell>
          <cell r="B2742">
            <v>2</v>
          </cell>
          <cell r="C2742">
            <v>7</v>
          </cell>
          <cell r="D2742">
            <v>2</v>
          </cell>
          <cell r="E2742">
            <v>1</v>
          </cell>
          <cell r="F2742">
            <v>0</v>
          </cell>
          <cell r="G2742">
            <v>5.7769363135135645</v>
          </cell>
          <cell r="H2742">
            <v>31.25</v>
          </cell>
          <cell r="I2742">
            <v>2</v>
          </cell>
          <cell r="J2742">
            <v>0</v>
          </cell>
          <cell r="K2742">
            <v>0</v>
          </cell>
          <cell r="M2742">
            <v>2007</v>
          </cell>
          <cell r="N2742">
            <v>2052</v>
          </cell>
          <cell r="O2742">
            <v>1</v>
          </cell>
          <cell r="Q2742">
            <v>1</v>
          </cell>
          <cell r="R2742">
            <v>0</v>
          </cell>
          <cell r="S2742">
            <v>1</v>
          </cell>
          <cell r="T2742">
            <v>1</v>
          </cell>
          <cell r="U2742">
            <v>0</v>
          </cell>
          <cell r="V2742">
            <v>1</v>
          </cell>
          <cell r="W2742">
            <v>0</v>
          </cell>
          <cell r="X2742">
            <v>1</v>
          </cell>
          <cell r="Y2742">
            <v>0</v>
          </cell>
          <cell r="Z2742">
            <v>1</v>
          </cell>
          <cell r="AA2742">
            <v>1</v>
          </cell>
          <cell r="AC2742">
            <v>1992</v>
          </cell>
          <cell r="AD2742">
            <v>1</v>
          </cell>
          <cell r="AE2742">
            <v>0</v>
          </cell>
          <cell r="AF2742">
            <v>1</v>
          </cell>
        </row>
        <row r="2743">
          <cell r="A2743">
            <v>14</v>
          </cell>
          <cell r="B2743">
            <v>3</v>
          </cell>
          <cell r="C2743">
            <v>7</v>
          </cell>
          <cell r="D2743">
            <v>2</v>
          </cell>
          <cell r="E2743">
            <v>1</v>
          </cell>
          <cell r="F2743">
            <v>0</v>
          </cell>
          <cell r="G2743">
            <v>8.7924970691676432</v>
          </cell>
          <cell r="H2743">
            <v>31.25</v>
          </cell>
          <cell r="I2743">
            <v>2</v>
          </cell>
          <cell r="J2743">
            <v>0</v>
          </cell>
          <cell r="K2743">
            <v>0</v>
          </cell>
          <cell r="M2743">
            <v>2013</v>
          </cell>
          <cell r="N2743">
            <v>2052</v>
          </cell>
          <cell r="O2743">
            <v>1</v>
          </cell>
          <cell r="Q2743">
            <v>1</v>
          </cell>
          <cell r="R2743">
            <v>0</v>
          </cell>
          <cell r="S2743">
            <v>1</v>
          </cell>
          <cell r="T2743">
            <v>1</v>
          </cell>
          <cell r="U2743">
            <v>0</v>
          </cell>
          <cell r="V2743">
            <v>1</v>
          </cell>
          <cell r="W2743">
            <v>0</v>
          </cell>
          <cell r="X2743">
            <v>1</v>
          </cell>
          <cell r="Y2743">
            <v>0</v>
          </cell>
          <cell r="Z2743">
            <v>1</v>
          </cell>
          <cell r="AA2743">
            <v>1</v>
          </cell>
          <cell r="AC2743">
            <v>1992</v>
          </cell>
          <cell r="AD2743">
            <v>1</v>
          </cell>
          <cell r="AE2743">
            <v>0</v>
          </cell>
          <cell r="AF2743">
            <v>1</v>
          </cell>
        </row>
        <row r="2744">
          <cell r="A2744">
            <v>14</v>
          </cell>
          <cell r="B2744">
            <v>4</v>
          </cell>
          <cell r="C2744">
            <v>7</v>
          </cell>
          <cell r="D2744">
            <v>2</v>
          </cell>
          <cell r="E2744">
            <v>1</v>
          </cell>
          <cell r="F2744">
            <v>0</v>
          </cell>
          <cell r="G2744">
            <v>9.7694411879640501</v>
          </cell>
          <cell r="H2744">
            <v>35.416666666666664</v>
          </cell>
          <cell r="I2744">
            <v>2</v>
          </cell>
          <cell r="J2744">
            <v>0</v>
          </cell>
          <cell r="K2744">
            <v>0</v>
          </cell>
          <cell r="M2744">
            <v>2013</v>
          </cell>
          <cell r="N2744">
            <v>2052</v>
          </cell>
          <cell r="O2744">
            <v>1</v>
          </cell>
          <cell r="Q2744">
            <v>1</v>
          </cell>
          <cell r="R2744">
            <v>0</v>
          </cell>
          <cell r="S2744">
            <v>1</v>
          </cell>
          <cell r="T2744">
            <v>1</v>
          </cell>
          <cell r="U2744">
            <v>0</v>
          </cell>
          <cell r="V2744">
            <v>1</v>
          </cell>
          <cell r="W2744">
            <v>0</v>
          </cell>
          <cell r="X2744">
            <v>1</v>
          </cell>
          <cell r="Y2744">
            <v>0</v>
          </cell>
          <cell r="Z2744">
            <v>1</v>
          </cell>
          <cell r="AA2744">
            <v>1</v>
          </cell>
          <cell r="AC2744">
            <v>1992</v>
          </cell>
          <cell r="AD2744">
            <v>1</v>
          </cell>
          <cell r="AE2744">
            <v>0</v>
          </cell>
          <cell r="AF2744">
            <v>1</v>
          </cell>
        </row>
        <row r="2745">
          <cell r="A2745">
            <v>14</v>
          </cell>
          <cell r="B2745">
            <v>5</v>
          </cell>
          <cell r="C2745">
            <v>7</v>
          </cell>
          <cell r="D2745">
            <v>2</v>
          </cell>
          <cell r="E2745">
            <v>1</v>
          </cell>
          <cell r="F2745">
            <v>0</v>
          </cell>
          <cell r="G2745">
            <v>10.657572205051688</v>
          </cell>
          <cell r="H2745">
            <v>43.75</v>
          </cell>
          <cell r="I2745">
            <v>2</v>
          </cell>
          <cell r="J2745">
            <v>0</v>
          </cell>
          <cell r="K2745">
            <v>0</v>
          </cell>
          <cell r="M2745">
            <v>2013</v>
          </cell>
          <cell r="N2745">
            <v>2052</v>
          </cell>
          <cell r="O2745">
            <v>1</v>
          </cell>
          <cell r="Q2745">
            <v>1</v>
          </cell>
          <cell r="R2745">
            <v>0</v>
          </cell>
          <cell r="S2745">
            <v>1</v>
          </cell>
          <cell r="T2745">
            <v>1</v>
          </cell>
          <cell r="U2745">
            <v>0</v>
          </cell>
          <cell r="V2745">
            <v>1</v>
          </cell>
          <cell r="W2745">
            <v>0</v>
          </cell>
          <cell r="X2745">
            <v>1</v>
          </cell>
          <cell r="Y2745">
            <v>0</v>
          </cell>
          <cell r="Z2745">
            <v>1</v>
          </cell>
          <cell r="AA2745">
            <v>1</v>
          </cell>
          <cell r="AC2745">
            <v>1992</v>
          </cell>
          <cell r="AD2745">
            <v>1</v>
          </cell>
          <cell r="AE2745">
            <v>0</v>
          </cell>
          <cell r="AF2745">
            <v>1</v>
          </cell>
        </row>
        <row r="2746">
          <cell r="A2746">
            <v>14</v>
          </cell>
          <cell r="B2746">
            <v>6</v>
          </cell>
          <cell r="C2746">
            <v>7</v>
          </cell>
          <cell r="D2746">
            <v>2</v>
          </cell>
          <cell r="E2746">
            <v>1</v>
          </cell>
          <cell r="F2746">
            <v>0</v>
          </cell>
          <cell r="G2746">
            <v>9.7694411879640501</v>
          </cell>
          <cell r="H2746">
            <v>35.416666666666664</v>
          </cell>
          <cell r="I2746">
            <v>2</v>
          </cell>
          <cell r="J2746">
            <v>0</v>
          </cell>
          <cell r="K2746">
            <v>0</v>
          </cell>
          <cell r="M2746">
            <v>2020</v>
          </cell>
          <cell r="N2746">
            <v>2052</v>
          </cell>
          <cell r="O2746">
            <v>1</v>
          </cell>
          <cell r="Q2746">
            <v>1</v>
          </cell>
          <cell r="R2746">
            <v>0</v>
          </cell>
          <cell r="S2746">
            <v>1</v>
          </cell>
          <cell r="T2746">
            <v>1</v>
          </cell>
          <cell r="U2746">
            <v>0</v>
          </cell>
          <cell r="V2746">
            <v>1</v>
          </cell>
          <cell r="W2746">
            <v>0</v>
          </cell>
          <cell r="X2746">
            <v>1</v>
          </cell>
          <cell r="Y2746">
            <v>0</v>
          </cell>
          <cell r="Z2746">
            <v>1</v>
          </cell>
          <cell r="AA2746">
            <v>1</v>
          </cell>
          <cell r="AC2746">
            <v>1992</v>
          </cell>
          <cell r="AD2746">
            <v>1</v>
          </cell>
          <cell r="AE2746">
            <v>0</v>
          </cell>
          <cell r="AF2746">
            <v>1</v>
          </cell>
        </row>
        <row r="2747">
          <cell r="A2747">
            <v>14</v>
          </cell>
          <cell r="B2747">
            <v>7</v>
          </cell>
          <cell r="C2747">
            <v>7</v>
          </cell>
          <cell r="D2747">
            <v>2</v>
          </cell>
          <cell r="E2747">
            <v>1</v>
          </cell>
          <cell r="F2747">
            <v>0</v>
          </cell>
          <cell r="G2747">
            <v>10.990621336459554</v>
          </cell>
          <cell r="H2747">
            <v>43.75</v>
          </cell>
          <cell r="I2747">
            <v>2</v>
          </cell>
          <cell r="J2747">
            <v>0</v>
          </cell>
          <cell r="K2747">
            <v>4.375</v>
          </cell>
          <cell r="M2747">
            <v>2020</v>
          </cell>
          <cell r="N2747">
            <v>2052</v>
          </cell>
          <cell r="O2747">
            <v>1</v>
          </cell>
          <cell r="Q2747">
            <v>1</v>
          </cell>
          <cell r="R2747">
            <v>0</v>
          </cell>
          <cell r="S2747">
            <v>1</v>
          </cell>
          <cell r="T2747">
            <v>1</v>
          </cell>
          <cell r="U2747">
            <v>0</v>
          </cell>
          <cell r="V2747">
            <v>1</v>
          </cell>
          <cell r="W2747">
            <v>0</v>
          </cell>
          <cell r="X2747">
            <v>1</v>
          </cell>
          <cell r="Y2747">
            <v>0</v>
          </cell>
          <cell r="Z2747">
            <v>1</v>
          </cell>
          <cell r="AA2747">
            <v>1</v>
          </cell>
          <cell r="AC2747">
            <v>1992</v>
          </cell>
          <cell r="AD2747">
            <v>1</v>
          </cell>
          <cell r="AE2747">
            <v>0</v>
          </cell>
          <cell r="AF2747">
            <v>1</v>
          </cell>
        </row>
        <row r="2748">
          <cell r="A2748">
            <v>14</v>
          </cell>
          <cell r="B2748">
            <v>8</v>
          </cell>
          <cell r="C2748">
            <v>7</v>
          </cell>
          <cell r="D2748">
            <v>2</v>
          </cell>
          <cell r="E2748">
            <v>1</v>
          </cell>
          <cell r="F2748">
            <v>0</v>
          </cell>
          <cell r="G2748">
            <v>10.990621336459554</v>
          </cell>
          <cell r="H2748">
            <v>43.75</v>
          </cell>
          <cell r="I2748">
            <v>2</v>
          </cell>
          <cell r="J2748">
            <v>0</v>
          </cell>
          <cell r="K2748">
            <v>6.5625</v>
          </cell>
          <cell r="M2748">
            <v>2022</v>
          </cell>
          <cell r="N2748">
            <v>2052</v>
          </cell>
          <cell r="O2748">
            <v>1</v>
          </cell>
          <cell r="Q2748">
            <v>1</v>
          </cell>
          <cell r="R2748">
            <v>0</v>
          </cell>
          <cell r="S2748">
            <v>1</v>
          </cell>
          <cell r="T2748">
            <v>1</v>
          </cell>
          <cell r="U2748">
            <v>0</v>
          </cell>
          <cell r="V2748">
            <v>1</v>
          </cell>
          <cell r="W2748">
            <v>0</v>
          </cell>
          <cell r="X2748">
            <v>1</v>
          </cell>
          <cell r="Y2748">
            <v>0</v>
          </cell>
          <cell r="Z2748">
            <v>1</v>
          </cell>
          <cell r="AA2748">
            <v>1</v>
          </cell>
          <cell r="AC2748">
            <v>1992</v>
          </cell>
          <cell r="AD2748">
            <v>1</v>
          </cell>
          <cell r="AE2748">
            <v>0</v>
          </cell>
          <cell r="AF2748">
            <v>1</v>
          </cell>
        </row>
        <row r="2749">
          <cell r="A2749">
            <v>52</v>
          </cell>
          <cell r="B2749">
            <v>1</v>
          </cell>
          <cell r="C2749">
            <v>7</v>
          </cell>
          <cell r="D2749">
            <v>2</v>
          </cell>
          <cell r="E2749">
            <v>1</v>
          </cell>
          <cell r="F2749">
            <v>0.42794754394871221</v>
          </cell>
          <cell r="G2749">
            <v>2.6963657678780772</v>
          </cell>
          <cell r="H2749">
            <v>66.111111111111114</v>
          </cell>
          <cell r="I2749">
            <v>2.6666666666666665</v>
          </cell>
          <cell r="J2749">
            <v>0</v>
          </cell>
          <cell r="K2749">
            <v>0</v>
          </cell>
          <cell r="M2749">
            <v>2003</v>
          </cell>
          <cell r="N2749">
            <v>2003</v>
          </cell>
          <cell r="O2749">
            <v>1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C2749">
            <v>1992</v>
          </cell>
          <cell r="AD2749">
            <v>1</v>
          </cell>
          <cell r="AE2749">
            <v>0</v>
          </cell>
          <cell r="AF2749">
            <v>1</v>
          </cell>
        </row>
        <row r="2750">
          <cell r="A2750">
            <v>52</v>
          </cell>
          <cell r="B2750">
            <v>2</v>
          </cell>
          <cell r="C2750">
            <v>7</v>
          </cell>
          <cell r="D2750">
            <v>2</v>
          </cell>
          <cell r="E2750">
            <v>1</v>
          </cell>
          <cell r="F2750">
            <v>0</v>
          </cell>
          <cell r="G2750">
            <v>3.1066822977725672</v>
          </cell>
          <cell r="H2750">
            <v>94.722222222222229</v>
          </cell>
          <cell r="I2750">
            <v>2.6666666666666665</v>
          </cell>
          <cell r="J2750">
            <v>0</v>
          </cell>
          <cell r="K2750">
            <v>0</v>
          </cell>
          <cell r="M2750">
            <v>2003</v>
          </cell>
          <cell r="N2750">
            <v>2009</v>
          </cell>
          <cell r="O2750">
            <v>1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C2750">
            <v>1992</v>
          </cell>
          <cell r="AD2750">
            <v>1</v>
          </cell>
          <cell r="AE2750">
            <v>0</v>
          </cell>
          <cell r="AF2750">
            <v>1</v>
          </cell>
        </row>
        <row r="2751">
          <cell r="A2751">
            <v>52</v>
          </cell>
          <cell r="B2751">
            <v>3</v>
          </cell>
          <cell r="C2751">
            <v>7</v>
          </cell>
          <cell r="D2751">
            <v>2</v>
          </cell>
          <cell r="E2751">
            <v>1</v>
          </cell>
          <cell r="F2751">
            <v>0</v>
          </cell>
          <cell r="G2751">
            <v>3.2825322391559202</v>
          </cell>
          <cell r="H2751">
            <v>94.722222222222229</v>
          </cell>
          <cell r="I2751">
            <v>2.6666666666666665</v>
          </cell>
          <cell r="J2751">
            <v>0</v>
          </cell>
          <cell r="K2751">
            <v>0</v>
          </cell>
          <cell r="M2751">
            <v>2003</v>
          </cell>
          <cell r="N2751">
            <v>2017</v>
          </cell>
          <cell r="O2751">
            <v>1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C2751">
            <v>1992</v>
          </cell>
          <cell r="AD2751">
            <v>1</v>
          </cell>
          <cell r="AE2751">
            <v>0</v>
          </cell>
          <cell r="AF2751">
            <v>1</v>
          </cell>
        </row>
        <row r="2752">
          <cell r="A2752">
            <v>52</v>
          </cell>
          <cell r="B2752">
            <v>4</v>
          </cell>
          <cell r="C2752">
            <v>7</v>
          </cell>
          <cell r="D2752">
            <v>2</v>
          </cell>
          <cell r="E2752">
            <v>1</v>
          </cell>
          <cell r="F2752">
            <v>0</v>
          </cell>
          <cell r="G2752">
            <v>3.4290738569753807</v>
          </cell>
          <cell r="H2752">
            <v>101.38888888888889</v>
          </cell>
          <cell r="I2752">
            <v>2.6666666666666665</v>
          </cell>
          <cell r="J2752">
            <v>0</v>
          </cell>
          <cell r="K2752">
            <v>0</v>
          </cell>
          <cell r="M2752">
            <v>2003</v>
          </cell>
          <cell r="N2752">
            <v>2017</v>
          </cell>
          <cell r="O2752">
            <v>1</v>
          </cell>
          <cell r="Q2752">
            <v>0</v>
          </cell>
          <cell r="R2752">
            <v>0</v>
          </cell>
          <cell r="S2752">
            <v>0</v>
          </cell>
          <cell r="T2752">
            <v>0</v>
          </cell>
          <cell r="U2752">
            <v>0</v>
          </cell>
          <cell r="V2752">
            <v>0</v>
          </cell>
          <cell r="W2752">
            <v>0</v>
          </cell>
          <cell r="X2752">
            <v>0</v>
          </cell>
          <cell r="Y2752">
            <v>0</v>
          </cell>
          <cell r="Z2752">
            <v>0</v>
          </cell>
          <cell r="AA2752">
            <v>0</v>
          </cell>
          <cell r="AC2752">
            <v>1992</v>
          </cell>
          <cell r="AD2752">
            <v>1</v>
          </cell>
          <cell r="AE2752">
            <v>0</v>
          </cell>
          <cell r="AF2752">
            <v>1</v>
          </cell>
        </row>
        <row r="2753">
          <cell r="A2753">
            <v>52</v>
          </cell>
          <cell r="B2753">
            <v>5</v>
          </cell>
          <cell r="C2753">
            <v>7</v>
          </cell>
          <cell r="D2753">
            <v>2</v>
          </cell>
          <cell r="E2753">
            <v>1</v>
          </cell>
          <cell r="F2753">
            <v>0</v>
          </cell>
          <cell r="G2753">
            <v>4.0738569753810081</v>
          </cell>
          <cell r="H2753">
            <v>272.22222222222223</v>
          </cell>
          <cell r="I2753">
            <v>2.6666666666666665</v>
          </cell>
          <cell r="J2753">
            <v>0</v>
          </cell>
          <cell r="K2753">
            <v>0</v>
          </cell>
          <cell r="M2753">
            <v>2010</v>
          </cell>
          <cell r="N2753">
            <v>2052</v>
          </cell>
          <cell r="O2753">
            <v>1</v>
          </cell>
          <cell r="Q2753">
            <v>0</v>
          </cell>
          <cell r="R2753">
            <v>0</v>
          </cell>
          <cell r="S2753">
            <v>0</v>
          </cell>
          <cell r="T2753">
            <v>0</v>
          </cell>
          <cell r="U2753">
            <v>0</v>
          </cell>
          <cell r="V2753">
            <v>0</v>
          </cell>
          <cell r="W2753">
            <v>0</v>
          </cell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C2753">
            <v>1992</v>
          </cell>
          <cell r="AD2753">
            <v>1</v>
          </cell>
          <cell r="AE2753">
            <v>0</v>
          </cell>
          <cell r="AF2753">
            <v>1</v>
          </cell>
        </row>
        <row r="2754">
          <cell r="A2754">
            <v>52</v>
          </cell>
          <cell r="B2754">
            <v>6</v>
          </cell>
          <cell r="C2754">
            <v>7</v>
          </cell>
          <cell r="D2754">
            <v>2</v>
          </cell>
          <cell r="E2754">
            <v>1</v>
          </cell>
          <cell r="F2754">
            <v>0</v>
          </cell>
          <cell r="G2754">
            <v>3.4876905041031656</v>
          </cell>
          <cell r="H2754">
            <v>99.166666666666671</v>
          </cell>
          <cell r="I2754">
            <v>2.6666666666666665</v>
          </cell>
          <cell r="J2754">
            <v>0</v>
          </cell>
          <cell r="K2754">
            <v>0</v>
          </cell>
          <cell r="M2754">
            <v>2018</v>
          </cell>
          <cell r="N2754">
            <v>2052</v>
          </cell>
          <cell r="O2754">
            <v>1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C2754">
            <v>1992</v>
          </cell>
          <cell r="AD2754">
            <v>1</v>
          </cell>
          <cell r="AE2754">
            <v>0</v>
          </cell>
          <cell r="AF2754">
            <v>1</v>
          </cell>
        </row>
        <row r="2755">
          <cell r="A2755">
            <v>52</v>
          </cell>
          <cell r="B2755">
            <v>7</v>
          </cell>
          <cell r="C2755">
            <v>7</v>
          </cell>
          <cell r="D2755">
            <v>2</v>
          </cell>
          <cell r="E2755">
            <v>1</v>
          </cell>
          <cell r="F2755">
            <v>0</v>
          </cell>
          <cell r="G2755">
            <v>4.0738569753810081</v>
          </cell>
          <cell r="H2755">
            <v>272.22222222222223</v>
          </cell>
          <cell r="I2755">
            <v>2.6666666666666665</v>
          </cell>
          <cell r="J2755">
            <v>0</v>
          </cell>
          <cell r="K2755">
            <v>27.222222222222225</v>
          </cell>
          <cell r="M2755">
            <v>2020</v>
          </cell>
          <cell r="N2755">
            <v>2052</v>
          </cell>
          <cell r="O2755">
            <v>1</v>
          </cell>
          <cell r="Q2755">
            <v>0</v>
          </cell>
          <cell r="R2755">
            <v>0</v>
          </cell>
          <cell r="S2755">
            <v>0</v>
          </cell>
          <cell r="T2755">
            <v>0</v>
          </cell>
          <cell r="U2755">
            <v>0</v>
          </cell>
          <cell r="V2755">
            <v>0</v>
          </cell>
          <cell r="W2755">
            <v>0</v>
          </cell>
          <cell r="X2755">
            <v>0</v>
          </cell>
          <cell r="Y2755">
            <v>0</v>
          </cell>
          <cell r="Z2755">
            <v>0</v>
          </cell>
          <cell r="AA2755">
            <v>0</v>
          </cell>
          <cell r="AC2755">
            <v>1992</v>
          </cell>
          <cell r="AD2755">
            <v>1</v>
          </cell>
          <cell r="AE2755">
            <v>0</v>
          </cell>
          <cell r="AF2755">
            <v>1</v>
          </cell>
        </row>
        <row r="2756">
          <cell r="A2756">
            <v>52</v>
          </cell>
          <cell r="B2756">
            <v>9</v>
          </cell>
          <cell r="C2756">
            <v>7</v>
          </cell>
          <cell r="D2756">
            <v>2</v>
          </cell>
          <cell r="E2756">
            <v>1</v>
          </cell>
          <cell r="F2756">
            <v>0</v>
          </cell>
          <cell r="G2756">
            <v>4.0738569753810081</v>
          </cell>
          <cell r="H2756">
            <v>272.22222222222223</v>
          </cell>
          <cell r="I2756">
            <v>2.6666666666666665</v>
          </cell>
          <cell r="J2756">
            <v>0</v>
          </cell>
          <cell r="K2756">
            <v>40.833333333333336</v>
          </cell>
          <cell r="M2756">
            <v>2020</v>
          </cell>
          <cell r="N2756">
            <v>2052</v>
          </cell>
          <cell r="O2756">
            <v>1</v>
          </cell>
          <cell r="Q2756">
            <v>0</v>
          </cell>
          <cell r="R2756">
            <v>0</v>
          </cell>
          <cell r="S2756">
            <v>0</v>
          </cell>
          <cell r="T2756">
            <v>0</v>
          </cell>
          <cell r="U2756">
            <v>0</v>
          </cell>
          <cell r="V2756">
            <v>0</v>
          </cell>
          <cell r="W2756">
            <v>0</v>
          </cell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C2756">
            <v>1992</v>
          </cell>
          <cell r="AD2756">
            <v>1</v>
          </cell>
          <cell r="AE2756">
            <v>0</v>
          </cell>
          <cell r="AF2756">
            <v>1</v>
          </cell>
        </row>
        <row r="2757">
          <cell r="A2757">
            <v>52</v>
          </cell>
          <cell r="B2757">
            <v>8</v>
          </cell>
          <cell r="C2757">
            <v>7</v>
          </cell>
          <cell r="D2757">
            <v>2</v>
          </cell>
          <cell r="E2757">
            <v>1</v>
          </cell>
          <cell r="F2757">
            <v>0</v>
          </cell>
          <cell r="G2757">
            <v>3.6342321219226261</v>
          </cell>
          <cell r="H2757">
            <v>113.77260981912146</v>
          </cell>
          <cell r="I2757">
            <v>2.6666666666666665</v>
          </cell>
          <cell r="J2757">
            <v>0</v>
          </cell>
          <cell r="K2757">
            <v>0</v>
          </cell>
          <cell r="M2757">
            <v>2023</v>
          </cell>
          <cell r="N2757">
            <v>2052</v>
          </cell>
          <cell r="O2757">
            <v>1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C2757">
            <v>1992</v>
          </cell>
          <cell r="AD2757">
            <v>1</v>
          </cell>
          <cell r="AE2757">
            <v>0</v>
          </cell>
          <cell r="AF2757">
            <v>1</v>
          </cell>
        </row>
        <row r="2758">
          <cell r="A2758">
            <v>53</v>
          </cell>
          <cell r="B2758">
            <v>1</v>
          </cell>
          <cell r="C2758">
            <v>7</v>
          </cell>
          <cell r="D2758">
            <v>2</v>
          </cell>
          <cell r="E2758">
            <v>1</v>
          </cell>
          <cell r="F2758">
            <v>4.7376639876288831E-2</v>
          </cell>
          <cell r="G2758">
            <v>2.5498241500586163</v>
          </cell>
          <cell r="H2758">
            <v>21.666666666666668</v>
          </cell>
          <cell r="I2758">
            <v>0.95238095238095233</v>
          </cell>
          <cell r="J2758">
            <v>0</v>
          </cell>
          <cell r="K2758">
            <v>0</v>
          </cell>
          <cell r="M2758">
            <v>2003</v>
          </cell>
          <cell r="N2758">
            <v>2003</v>
          </cell>
          <cell r="O2758">
            <v>1</v>
          </cell>
          <cell r="Q2758">
            <v>1</v>
          </cell>
          <cell r="R2758">
            <v>1</v>
          </cell>
          <cell r="S2758">
            <v>0</v>
          </cell>
          <cell r="T2758">
            <v>0</v>
          </cell>
          <cell r="U2758">
            <v>1</v>
          </cell>
          <cell r="V2758">
            <v>1</v>
          </cell>
          <cell r="W2758">
            <v>1</v>
          </cell>
          <cell r="X2758">
            <v>0</v>
          </cell>
          <cell r="Y2758">
            <v>0</v>
          </cell>
          <cell r="Z2758">
            <v>1</v>
          </cell>
          <cell r="AA2758">
            <v>1</v>
          </cell>
          <cell r="AC2758">
            <v>1992</v>
          </cell>
          <cell r="AD2758">
            <v>1</v>
          </cell>
          <cell r="AE2758">
            <v>0</v>
          </cell>
          <cell r="AF2758">
            <v>1</v>
          </cell>
        </row>
        <row r="2759">
          <cell r="A2759">
            <v>53</v>
          </cell>
          <cell r="B2759">
            <v>2</v>
          </cell>
          <cell r="C2759">
            <v>7</v>
          </cell>
          <cell r="D2759">
            <v>2</v>
          </cell>
          <cell r="E2759">
            <v>1</v>
          </cell>
          <cell r="F2759">
            <v>0</v>
          </cell>
          <cell r="G2759">
            <v>2.8722157092614307</v>
          </cell>
          <cell r="H2759">
            <v>25.238095238095237</v>
          </cell>
          <cell r="I2759">
            <v>0.95238095238095233</v>
          </cell>
          <cell r="J2759">
            <v>0</v>
          </cell>
          <cell r="K2759">
            <v>0</v>
          </cell>
          <cell r="M2759">
            <v>2003</v>
          </cell>
          <cell r="N2759">
            <v>2013</v>
          </cell>
          <cell r="O2759">
            <v>1</v>
          </cell>
          <cell r="Q2759">
            <v>1</v>
          </cell>
          <cell r="R2759">
            <v>1</v>
          </cell>
          <cell r="S2759">
            <v>0</v>
          </cell>
          <cell r="T2759">
            <v>0</v>
          </cell>
          <cell r="U2759">
            <v>1</v>
          </cell>
          <cell r="V2759">
            <v>1</v>
          </cell>
          <cell r="W2759">
            <v>1</v>
          </cell>
          <cell r="X2759">
            <v>0</v>
          </cell>
          <cell r="Y2759">
            <v>0</v>
          </cell>
          <cell r="Z2759">
            <v>1</v>
          </cell>
          <cell r="AA2759">
            <v>1</v>
          </cell>
          <cell r="AC2759">
            <v>1992</v>
          </cell>
          <cell r="AD2759">
            <v>1</v>
          </cell>
          <cell r="AE2759">
            <v>0</v>
          </cell>
          <cell r="AF2759">
            <v>1</v>
          </cell>
        </row>
        <row r="2760">
          <cell r="A2760">
            <v>53</v>
          </cell>
          <cell r="B2760">
            <v>3</v>
          </cell>
          <cell r="C2760">
            <v>7</v>
          </cell>
          <cell r="D2760">
            <v>2</v>
          </cell>
          <cell r="E2760">
            <v>1</v>
          </cell>
          <cell r="F2760">
            <v>0</v>
          </cell>
          <cell r="G2760">
            <v>3.1652989449003521</v>
          </cell>
          <cell r="H2760">
            <v>27.142857142857142</v>
          </cell>
          <cell r="I2760">
            <v>0.95238095238095233</v>
          </cell>
          <cell r="J2760">
            <v>0</v>
          </cell>
          <cell r="K2760">
            <v>0</v>
          </cell>
          <cell r="M2760">
            <v>2003</v>
          </cell>
          <cell r="N2760">
            <v>2013</v>
          </cell>
          <cell r="O2760">
            <v>1</v>
          </cell>
          <cell r="Q2760">
            <v>1</v>
          </cell>
          <cell r="R2760">
            <v>1</v>
          </cell>
          <cell r="S2760">
            <v>0</v>
          </cell>
          <cell r="T2760">
            <v>0</v>
          </cell>
          <cell r="U2760">
            <v>1</v>
          </cell>
          <cell r="V2760">
            <v>1</v>
          </cell>
          <cell r="W2760">
            <v>1</v>
          </cell>
          <cell r="X2760">
            <v>0</v>
          </cell>
          <cell r="Y2760">
            <v>0</v>
          </cell>
          <cell r="Z2760">
            <v>1</v>
          </cell>
          <cell r="AA2760">
            <v>1</v>
          </cell>
          <cell r="AC2760">
            <v>1992</v>
          </cell>
          <cell r="AD2760">
            <v>1</v>
          </cell>
          <cell r="AE2760">
            <v>0</v>
          </cell>
          <cell r="AF2760">
            <v>1</v>
          </cell>
        </row>
        <row r="2761">
          <cell r="A2761">
            <v>53</v>
          </cell>
          <cell r="B2761">
            <v>4</v>
          </cell>
          <cell r="C2761">
            <v>7</v>
          </cell>
          <cell r="D2761">
            <v>2</v>
          </cell>
          <cell r="E2761">
            <v>1</v>
          </cell>
          <cell r="F2761">
            <v>0</v>
          </cell>
          <cell r="G2761">
            <v>3.3704572098475967</v>
          </cell>
          <cell r="H2761">
            <v>41.428571428571431</v>
          </cell>
          <cell r="I2761">
            <v>0.95238095238095233</v>
          </cell>
          <cell r="J2761">
            <v>0</v>
          </cell>
          <cell r="K2761">
            <v>0</v>
          </cell>
          <cell r="M2761">
            <v>2003</v>
          </cell>
          <cell r="N2761">
            <v>2052</v>
          </cell>
          <cell r="O2761">
            <v>1</v>
          </cell>
          <cell r="Q2761">
            <v>1</v>
          </cell>
          <cell r="R2761">
            <v>1</v>
          </cell>
          <cell r="S2761">
            <v>0</v>
          </cell>
          <cell r="T2761">
            <v>0</v>
          </cell>
          <cell r="U2761">
            <v>1</v>
          </cell>
          <cell r="V2761">
            <v>1</v>
          </cell>
          <cell r="W2761">
            <v>1</v>
          </cell>
          <cell r="X2761">
            <v>0</v>
          </cell>
          <cell r="Y2761">
            <v>0</v>
          </cell>
          <cell r="Z2761">
            <v>1</v>
          </cell>
          <cell r="AA2761">
            <v>1</v>
          </cell>
          <cell r="AC2761">
            <v>1992</v>
          </cell>
          <cell r="AD2761">
            <v>1</v>
          </cell>
          <cell r="AE2761">
            <v>0</v>
          </cell>
          <cell r="AF2761">
            <v>1</v>
          </cell>
        </row>
        <row r="2762">
          <cell r="A2762">
            <v>53</v>
          </cell>
          <cell r="B2762">
            <v>5</v>
          </cell>
          <cell r="C2762">
            <v>7</v>
          </cell>
          <cell r="D2762">
            <v>2</v>
          </cell>
          <cell r="E2762">
            <v>1</v>
          </cell>
          <cell r="F2762">
            <v>0</v>
          </cell>
          <cell r="G2762">
            <v>3.2239155920281362</v>
          </cell>
          <cell r="H2762">
            <v>38.571428571428569</v>
          </cell>
          <cell r="I2762">
            <v>0.95238095238095233</v>
          </cell>
          <cell r="J2762">
            <v>0</v>
          </cell>
          <cell r="K2762">
            <v>0</v>
          </cell>
          <cell r="M2762">
            <v>2014</v>
          </cell>
          <cell r="N2762">
            <v>2052</v>
          </cell>
          <cell r="O2762">
            <v>1</v>
          </cell>
          <cell r="Q2762">
            <v>1</v>
          </cell>
          <cell r="R2762">
            <v>1</v>
          </cell>
          <cell r="S2762">
            <v>0</v>
          </cell>
          <cell r="T2762">
            <v>0</v>
          </cell>
          <cell r="U2762">
            <v>1</v>
          </cell>
          <cell r="V2762">
            <v>1</v>
          </cell>
          <cell r="W2762">
            <v>1</v>
          </cell>
          <cell r="X2762">
            <v>0</v>
          </cell>
          <cell r="Y2762">
            <v>0</v>
          </cell>
          <cell r="Z2762">
            <v>1</v>
          </cell>
          <cell r="AA2762">
            <v>1</v>
          </cell>
          <cell r="AC2762">
            <v>1992</v>
          </cell>
          <cell r="AD2762">
            <v>1</v>
          </cell>
          <cell r="AE2762">
            <v>0</v>
          </cell>
          <cell r="AF2762">
            <v>1</v>
          </cell>
        </row>
        <row r="2763">
          <cell r="A2763">
            <v>53</v>
          </cell>
          <cell r="B2763">
            <v>6</v>
          </cell>
          <cell r="C2763">
            <v>7</v>
          </cell>
          <cell r="D2763">
            <v>2</v>
          </cell>
          <cell r="E2763">
            <v>1</v>
          </cell>
          <cell r="F2763">
            <v>0</v>
          </cell>
          <cell r="G2763">
            <v>3.3704572098475967</v>
          </cell>
          <cell r="H2763">
            <v>41.428571428571431</v>
          </cell>
          <cell r="I2763">
            <v>0.95238095238095233</v>
          </cell>
          <cell r="J2763">
            <v>0</v>
          </cell>
          <cell r="K2763">
            <v>6.2142857142857144</v>
          </cell>
          <cell r="M2763">
            <v>2020</v>
          </cell>
          <cell r="N2763">
            <v>2052</v>
          </cell>
          <cell r="O2763">
            <v>1</v>
          </cell>
          <cell r="Q2763">
            <v>1</v>
          </cell>
          <cell r="R2763">
            <v>1</v>
          </cell>
          <cell r="S2763">
            <v>0</v>
          </cell>
          <cell r="T2763">
            <v>0</v>
          </cell>
          <cell r="U2763">
            <v>1</v>
          </cell>
          <cell r="V2763">
            <v>1</v>
          </cell>
          <cell r="W2763">
            <v>1</v>
          </cell>
          <cell r="X2763">
            <v>0</v>
          </cell>
          <cell r="Y2763">
            <v>0</v>
          </cell>
          <cell r="Z2763">
            <v>1</v>
          </cell>
          <cell r="AA2763">
            <v>1</v>
          </cell>
          <cell r="AC2763">
            <v>1992</v>
          </cell>
          <cell r="AD2763">
            <v>1</v>
          </cell>
          <cell r="AE2763">
            <v>0</v>
          </cell>
          <cell r="AF2763">
            <v>1</v>
          </cell>
        </row>
        <row r="2764">
          <cell r="A2764">
            <v>53</v>
          </cell>
          <cell r="B2764">
            <v>8</v>
          </cell>
          <cell r="C2764">
            <v>7</v>
          </cell>
          <cell r="D2764">
            <v>2</v>
          </cell>
          <cell r="E2764">
            <v>1</v>
          </cell>
          <cell r="F2764">
            <v>0</v>
          </cell>
          <cell r="G2764">
            <v>3.3704572098475967</v>
          </cell>
          <cell r="H2764">
            <v>41.428571428571431</v>
          </cell>
          <cell r="I2764">
            <v>0.95238095238095233</v>
          </cell>
          <cell r="J2764">
            <v>0</v>
          </cell>
          <cell r="K2764">
            <v>6.2142857142857144</v>
          </cell>
          <cell r="M2764">
            <v>2022</v>
          </cell>
          <cell r="N2764">
            <v>2052</v>
          </cell>
          <cell r="O2764">
            <v>1</v>
          </cell>
          <cell r="Q2764">
            <v>1</v>
          </cell>
          <cell r="R2764">
            <v>1</v>
          </cell>
          <cell r="S2764">
            <v>0</v>
          </cell>
          <cell r="T2764">
            <v>0</v>
          </cell>
          <cell r="U2764">
            <v>1</v>
          </cell>
          <cell r="V2764">
            <v>1</v>
          </cell>
          <cell r="W2764">
            <v>1</v>
          </cell>
          <cell r="X2764">
            <v>0</v>
          </cell>
          <cell r="Y2764">
            <v>0</v>
          </cell>
          <cell r="Z2764">
            <v>1</v>
          </cell>
          <cell r="AA2764">
            <v>1</v>
          </cell>
          <cell r="AC2764">
            <v>1992</v>
          </cell>
          <cell r="AD2764">
            <v>1</v>
          </cell>
          <cell r="AE2764">
            <v>0</v>
          </cell>
          <cell r="AF2764">
            <v>1</v>
          </cell>
        </row>
        <row r="2765">
          <cell r="A2765">
            <v>53</v>
          </cell>
          <cell r="B2765">
            <v>7</v>
          </cell>
          <cell r="C2765">
            <v>7</v>
          </cell>
          <cell r="D2765">
            <v>2</v>
          </cell>
          <cell r="E2765">
            <v>1</v>
          </cell>
          <cell r="F2765">
            <v>0</v>
          </cell>
          <cell r="G2765">
            <v>3.8100820633059791</v>
          </cell>
          <cell r="H2765">
            <v>61.904761904761905</v>
          </cell>
          <cell r="I2765">
            <v>0.95238095238095233</v>
          </cell>
          <cell r="J2765">
            <v>0</v>
          </cell>
          <cell r="K2765">
            <v>9.2857142857142847</v>
          </cell>
          <cell r="M2765">
            <v>2030</v>
          </cell>
          <cell r="N2765">
            <v>2052</v>
          </cell>
          <cell r="O2765">
            <v>1</v>
          </cell>
          <cell r="Q2765">
            <v>1</v>
          </cell>
          <cell r="R2765">
            <v>1</v>
          </cell>
          <cell r="S2765">
            <v>0</v>
          </cell>
          <cell r="T2765">
            <v>0</v>
          </cell>
          <cell r="U2765">
            <v>1</v>
          </cell>
          <cell r="V2765">
            <v>1</v>
          </cell>
          <cell r="W2765">
            <v>1</v>
          </cell>
          <cell r="X2765">
            <v>0</v>
          </cell>
          <cell r="Y2765">
            <v>0</v>
          </cell>
          <cell r="Z2765">
            <v>1</v>
          </cell>
          <cell r="AA2765">
            <v>1</v>
          </cell>
          <cell r="AC2765">
            <v>1992</v>
          </cell>
          <cell r="AD2765">
            <v>1</v>
          </cell>
          <cell r="AE2765">
            <v>0</v>
          </cell>
          <cell r="AF2765">
            <v>1</v>
          </cell>
        </row>
        <row r="2766">
          <cell r="A2766">
            <v>54</v>
          </cell>
          <cell r="B2766">
            <v>1</v>
          </cell>
          <cell r="C2766">
            <v>7</v>
          </cell>
          <cell r="D2766">
            <v>2</v>
          </cell>
          <cell r="E2766">
            <v>1</v>
          </cell>
          <cell r="F2766">
            <v>0.13314343552344901</v>
          </cell>
          <cell r="G2766">
            <v>3.3411488862837047</v>
          </cell>
          <cell r="H2766">
            <v>58.333333333333336</v>
          </cell>
          <cell r="I2766">
            <v>2.1111111111111112</v>
          </cell>
          <cell r="J2766">
            <v>0</v>
          </cell>
          <cell r="K2766">
            <v>0</v>
          </cell>
          <cell r="M2766">
            <v>2003</v>
          </cell>
          <cell r="N2766">
            <v>2005</v>
          </cell>
          <cell r="O2766">
            <v>1</v>
          </cell>
          <cell r="Q2766">
            <v>0</v>
          </cell>
          <cell r="R2766">
            <v>1</v>
          </cell>
          <cell r="S2766">
            <v>0</v>
          </cell>
          <cell r="T2766">
            <v>0</v>
          </cell>
          <cell r="U2766">
            <v>1</v>
          </cell>
          <cell r="V2766">
            <v>1</v>
          </cell>
          <cell r="W2766">
            <v>1</v>
          </cell>
          <cell r="X2766">
            <v>0</v>
          </cell>
          <cell r="Y2766">
            <v>0</v>
          </cell>
          <cell r="Z2766">
            <v>0</v>
          </cell>
          <cell r="AA2766">
            <v>1</v>
          </cell>
          <cell r="AC2766">
            <v>1992</v>
          </cell>
          <cell r="AD2766">
            <v>1</v>
          </cell>
          <cell r="AE2766">
            <v>0</v>
          </cell>
          <cell r="AF2766">
            <v>1</v>
          </cell>
        </row>
        <row r="2767">
          <cell r="A2767">
            <v>54</v>
          </cell>
          <cell r="B2767">
            <v>2</v>
          </cell>
          <cell r="C2767">
            <v>7</v>
          </cell>
          <cell r="D2767">
            <v>2</v>
          </cell>
          <cell r="E2767">
            <v>1</v>
          </cell>
          <cell r="F2767">
            <v>0</v>
          </cell>
          <cell r="G2767">
            <v>3.8100820633059791</v>
          </cell>
          <cell r="H2767">
            <v>58.333333333333336</v>
          </cell>
          <cell r="I2767">
            <v>2.1111111111111112</v>
          </cell>
          <cell r="J2767">
            <v>0</v>
          </cell>
          <cell r="K2767">
            <v>0</v>
          </cell>
          <cell r="M2767">
            <v>2003</v>
          </cell>
          <cell r="N2767">
            <v>2014</v>
          </cell>
          <cell r="O2767">
            <v>1</v>
          </cell>
          <cell r="Q2767">
            <v>0</v>
          </cell>
          <cell r="R2767">
            <v>1</v>
          </cell>
          <cell r="S2767">
            <v>0</v>
          </cell>
          <cell r="T2767">
            <v>0</v>
          </cell>
          <cell r="U2767">
            <v>1</v>
          </cell>
          <cell r="V2767">
            <v>1</v>
          </cell>
          <cell r="W2767">
            <v>1</v>
          </cell>
          <cell r="X2767">
            <v>0</v>
          </cell>
          <cell r="Y2767">
            <v>0</v>
          </cell>
          <cell r="Z2767">
            <v>0</v>
          </cell>
          <cell r="AA2767">
            <v>1</v>
          </cell>
          <cell r="AC2767">
            <v>1992</v>
          </cell>
          <cell r="AD2767">
            <v>1</v>
          </cell>
          <cell r="AE2767">
            <v>0</v>
          </cell>
          <cell r="AF2767">
            <v>1</v>
          </cell>
        </row>
        <row r="2768">
          <cell r="A2768">
            <v>54</v>
          </cell>
          <cell r="B2768">
            <v>3</v>
          </cell>
          <cell r="C2768">
            <v>7</v>
          </cell>
          <cell r="D2768">
            <v>2</v>
          </cell>
          <cell r="E2768">
            <v>1</v>
          </cell>
          <cell r="F2768">
            <v>0</v>
          </cell>
          <cell r="G2768">
            <v>3.9566236811254396</v>
          </cell>
          <cell r="H2768">
            <v>59.722222222222221</v>
          </cell>
          <cell r="I2768">
            <v>2.1111111111111112</v>
          </cell>
          <cell r="J2768">
            <v>0</v>
          </cell>
          <cell r="K2768">
            <v>0</v>
          </cell>
          <cell r="M2768">
            <v>2003</v>
          </cell>
          <cell r="N2768">
            <v>2014</v>
          </cell>
          <cell r="O2768">
            <v>1</v>
          </cell>
          <cell r="Q2768">
            <v>0</v>
          </cell>
          <cell r="R2768">
            <v>1</v>
          </cell>
          <cell r="S2768">
            <v>0</v>
          </cell>
          <cell r="T2768">
            <v>0</v>
          </cell>
          <cell r="U2768">
            <v>1</v>
          </cell>
          <cell r="V2768">
            <v>1</v>
          </cell>
          <cell r="W2768">
            <v>1</v>
          </cell>
          <cell r="X2768">
            <v>0</v>
          </cell>
          <cell r="Y2768">
            <v>0</v>
          </cell>
          <cell r="Z2768">
            <v>0</v>
          </cell>
          <cell r="AA2768">
            <v>1</v>
          </cell>
          <cell r="AC2768">
            <v>1992</v>
          </cell>
          <cell r="AD2768">
            <v>1</v>
          </cell>
          <cell r="AE2768">
            <v>0</v>
          </cell>
          <cell r="AF2768">
            <v>1</v>
          </cell>
        </row>
        <row r="2769">
          <cell r="A2769">
            <v>54</v>
          </cell>
          <cell r="B2769">
            <v>4</v>
          </cell>
          <cell r="C2769">
            <v>7</v>
          </cell>
          <cell r="D2769">
            <v>2</v>
          </cell>
          <cell r="E2769">
            <v>1</v>
          </cell>
          <cell r="F2769">
            <v>0</v>
          </cell>
          <cell r="G2769">
            <v>4.2497069167643611</v>
          </cell>
          <cell r="H2769">
            <v>63.888888888888886</v>
          </cell>
          <cell r="I2769">
            <v>2.1111111111111112</v>
          </cell>
          <cell r="J2769">
            <v>0</v>
          </cell>
          <cell r="K2769">
            <v>0</v>
          </cell>
          <cell r="M2769">
            <v>2003</v>
          </cell>
          <cell r="N2769">
            <v>2052</v>
          </cell>
          <cell r="O2769">
            <v>1</v>
          </cell>
          <cell r="Q2769">
            <v>0</v>
          </cell>
          <cell r="R2769">
            <v>1</v>
          </cell>
          <cell r="S2769">
            <v>0</v>
          </cell>
          <cell r="T2769">
            <v>0</v>
          </cell>
          <cell r="U2769">
            <v>1</v>
          </cell>
          <cell r="V2769">
            <v>1</v>
          </cell>
          <cell r="W2769">
            <v>1</v>
          </cell>
          <cell r="X2769">
            <v>0</v>
          </cell>
          <cell r="Y2769">
            <v>0</v>
          </cell>
          <cell r="Z2769">
            <v>0</v>
          </cell>
          <cell r="AA2769">
            <v>1</v>
          </cell>
          <cell r="AC2769">
            <v>1992</v>
          </cell>
          <cell r="AD2769">
            <v>1</v>
          </cell>
          <cell r="AE2769">
            <v>0</v>
          </cell>
          <cell r="AF2769">
            <v>1</v>
          </cell>
        </row>
        <row r="2770">
          <cell r="A2770">
            <v>54</v>
          </cell>
          <cell r="B2770">
            <v>5</v>
          </cell>
          <cell r="C2770">
            <v>7</v>
          </cell>
          <cell r="D2770">
            <v>2</v>
          </cell>
          <cell r="E2770">
            <v>1</v>
          </cell>
          <cell r="F2770">
            <v>0</v>
          </cell>
          <cell r="G2770">
            <v>7.0339976553341153</v>
          </cell>
          <cell r="H2770">
            <v>141.66666666666666</v>
          </cell>
          <cell r="I2770">
            <v>2.1111111111111112</v>
          </cell>
          <cell r="J2770">
            <v>0</v>
          </cell>
          <cell r="K2770">
            <v>0</v>
          </cell>
          <cell r="M2770">
            <v>2010</v>
          </cell>
          <cell r="N2770">
            <v>2052</v>
          </cell>
          <cell r="O2770">
            <v>1</v>
          </cell>
          <cell r="Q2770">
            <v>0</v>
          </cell>
          <cell r="R2770">
            <v>1</v>
          </cell>
          <cell r="S2770">
            <v>0</v>
          </cell>
          <cell r="T2770">
            <v>0</v>
          </cell>
          <cell r="U2770">
            <v>1</v>
          </cell>
          <cell r="V2770">
            <v>1</v>
          </cell>
          <cell r="W2770">
            <v>1</v>
          </cell>
          <cell r="X2770">
            <v>0</v>
          </cell>
          <cell r="Y2770">
            <v>0</v>
          </cell>
          <cell r="Z2770">
            <v>0</v>
          </cell>
          <cell r="AA2770">
            <v>1</v>
          </cell>
          <cell r="AC2770">
            <v>1992</v>
          </cell>
          <cell r="AD2770">
            <v>1</v>
          </cell>
          <cell r="AE2770">
            <v>0</v>
          </cell>
          <cell r="AF2770">
            <v>1</v>
          </cell>
        </row>
        <row r="2771">
          <cell r="A2771">
            <v>54</v>
          </cell>
          <cell r="B2771">
            <v>6</v>
          </cell>
          <cell r="C2771">
            <v>7</v>
          </cell>
          <cell r="D2771">
            <v>2</v>
          </cell>
          <cell r="E2771">
            <v>1</v>
          </cell>
          <cell r="F2771">
            <v>0</v>
          </cell>
          <cell r="G2771">
            <v>4.2497069167643611</v>
          </cell>
          <cell r="H2771">
            <v>63.888888888888886</v>
          </cell>
          <cell r="I2771">
            <v>2.1111111111111112</v>
          </cell>
          <cell r="J2771">
            <v>0</v>
          </cell>
          <cell r="K2771">
            <v>0</v>
          </cell>
          <cell r="M2771">
            <v>2007</v>
          </cell>
          <cell r="N2771">
            <v>2052</v>
          </cell>
          <cell r="O2771">
            <v>1</v>
          </cell>
          <cell r="Q2771">
            <v>0</v>
          </cell>
          <cell r="R2771">
            <v>1</v>
          </cell>
          <cell r="S2771">
            <v>0</v>
          </cell>
          <cell r="T2771">
            <v>0</v>
          </cell>
          <cell r="U2771">
            <v>1</v>
          </cell>
          <cell r="V2771">
            <v>1</v>
          </cell>
          <cell r="W2771">
            <v>1</v>
          </cell>
          <cell r="X2771">
            <v>0</v>
          </cell>
          <cell r="Y2771">
            <v>0</v>
          </cell>
          <cell r="Z2771">
            <v>0</v>
          </cell>
          <cell r="AA2771">
            <v>1</v>
          </cell>
          <cell r="AC2771">
            <v>1992</v>
          </cell>
          <cell r="AD2771">
            <v>1</v>
          </cell>
          <cell r="AE2771">
            <v>0</v>
          </cell>
          <cell r="AF2771">
            <v>1</v>
          </cell>
        </row>
        <row r="2772">
          <cell r="A2772">
            <v>54</v>
          </cell>
          <cell r="B2772">
            <v>7</v>
          </cell>
          <cell r="C2772">
            <v>7</v>
          </cell>
          <cell r="D2772">
            <v>2</v>
          </cell>
          <cell r="E2772">
            <v>1</v>
          </cell>
          <cell r="F2772">
            <v>0</v>
          </cell>
          <cell r="G2772">
            <v>7.0339976553341153</v>
          </cell>
          <cell r="H2772">
            <v>141.66666666666666</v>
          </cell>
          <cell r="I2772">
            <v>2.1111111111111112</v>
          </cell>
          <cell r="J2772">
            <v>0</v>
          </cell>
          <cell r="K2772">
            <v>14.166666666666666</v>
          </cell>
          <cell r="M2772">
            <v>2020</v>
          </cell>
          <cell r="N2772">
            <v>2052</v>
          </cell>
          <cell r="O2772">
            <v>1</v>
          </cell>
          <cell r="Q2772">
            <v>0</v>
          </cell>
          <cell r="R2772">
            <v>1</v>
          </cell>
          <cell r="S2772">
            <v>0</v>
          </cell>
          <cell r="T2772">
            <v>0</v>
          </cell>
          <cell r="U2772">
            <v>1</v>
          </cell>
          <cell r="V2772">
            <v>1</v>
          </cell>
          <cell r="W2772">
            <v>1</v>
          </cell>
          <cell r="X2772">
            <v>0</v>
          </cell>
          <cell r="Y2772">
            <v>0</v>
          </cell>
          <cell r="Z2772">
            <v>0</v>
          </cell>
          <cell r="AA2772">
            <v>1</v>
          </cell>
          <cell r="AC2772">
            <v>1992</v>
          </cell>
          <cell r="AD2772">
            <v>1</v>
          </cell>
          <cell r="AE2772">
            <v>0</v>
          </cell>
          <cell r="AF2772">
            <v>1</v>
          </cell>
        </row>
        <row r="2773">
          <cell r="A2773">
            <v>54</v>
          </cell>
          <cell r="B2773">
            <v>9</v>
          </cell>
          <cell r="C2773">
            <v>7</v>
          </cell>
          <cell r="D2773">
            <v>2</v>
          </cell>
          <cell r="E2773">
            <v>1</v>
          </cell>
          <cell r="F2773">
            <v>0</v>
          </cell>
          <cell r="G2773">
            <v>7.0339976553341153</v>
          </cell>
          <cell r="H2773">
            <v>141.66666666666666</v>
          </cell>
          <cell r="I2773">
            <v>2.1111111111111112</v>
          </cell>
          <cell r="J2773">
            <v>0</v>
          </cell>
          <cell r="K2773">
            <v>21.249999999999996</v>
          </cell>
          <cell r="M2773">
            <v>2022</v>
          </cell>
          <cell r="N2773">
            <v>2052</v>
          </cell>
          <cell r="O2773">
            <v>1</v>
          </cell>
          <cell r="Q2773">
            <v>0</v>
          </cell>
          <cell r="R2773">
            <v>1</v>
          </cell>
          <cell r="S2773">
            <v>0</v>
          </cell>
          <cell r="T2773">
            <v>0</v>
          </cell>
          <cell r="U2773">
            <v>1</v>
          </cell>
          <cell r="V2773">
            <v>1</v>
          </cell>
          <cell r="W2773">
            <v>1</v>
          </cell>
          <cell r="X2773">
            <v>0</v>
          </cell>
          <cell r="Y2773">
            <v>0</v>
          </cell>
          <cell r="Z2773">
            <v>0</v>
          </cell>
          <cell r="AA2773">
            <v>1</v>
          </cell>
          <cell r="AC2773">
            <v>1992</v>
          </cell>
          <cell r="AD2773">
            <v>1</v>
          </cell>
          <cell r="AE2773">
            <v>0</v>
          </cell>
          <cell r="AF2773">
            <v>1</v>
          </cell>
        </row>
        <row r="2774">
          <cell r="A2774">
            <v>54</v>
          </cell>
          <cell r="B2774">
            <v>8</v>
          </cell>
          <cell r="C2774">
            <v>7</v>
          </cell>
          <cell r="D2774">
            <v>2</v>
          </cell>
          <cell r="E2774">
            <v>1</v>
          </cell>
          <cell r="F2774">
            <v>0</v>
          </cell>
          <cell r="G2774">
            <v>4.2497069167643611</v>
          </cell>
          <cell r="H2774">
            <v>63.888888888888886</v>
          </cell>
          <cell r="I2774">
            <v>2.1111111111111112</v>
          </cell>
          <cell r="J2774">
            <v>0</v>
          </cell>
          <cell r="K2774">
            <v>0</v>
          </cell>
          <cell r="M2774">
            <v>2030</v>
          </cell>
          <cell r="N2774">
            <v>2052</v>
          </cell>
          <cell r="O2774">
            <v>1</v>
          </cell>
          <cell r="Q2774">
            <v>0</v>
          </cell>
          <cell r="R2774">
            <v>1</v>
          </cell>
          <cell r="S2774">
            <v>0</v>
          </cell>
          <cell r="T2774">
            <v>0</v>
          </cell>
          <cell r="U2774">
            <v>1</v>
          </cell>
          <cell r="V2774">
            <v>1</v>
          </cell>
          <cell r="W2774">
            <v>1</v>
          </cell>
          <cell r="X2774">
            <v>0</v>
          </cell>
          <cell r="Y2774">
            <v>0</v>
          </cell>
          <cell r="Z2774">
            <v>0</v>
          </cell>
          <cell r="AA2774">
            <v>1</v>
          </cell>
          <cell r="AC2774">
            <v>1992</v>
          </cell>
          <cell r="AD2774">
            <v>1</v>
          </cell>
          <cell r="AE2774">
            <v>0</v>
          </cell>
          <cell r="AF2774">
            <v>1</v>
          </cell>
        </row>
        <row r="2775">
          <cell r="A2775">
            <v>16</v>
          </cell>
          <cell r="B2775">
            <v>1</v>
          </cell>
          <cell r="C2775">
            <v>7</v>
          </cell>
          <cell r="D2775">
            <v>2</v>
          </cell>
          <cell r="E2775">
            <v>2</v>
          </cell>
          <cell r="F2775">
            <v>3.6463094580174326E-5</v>
          </cell>
          <cell r="G2775">
            <v>0.7</v>
          </cell>
          <cell r="H2775">
            <v>104.16666666666667</v>
          </cell>
          <cell r="I2775">
            <v>4.583333333333333</v>
          </cell>
          <cell r="J2775">
            <v>0</v>
          </cell>
          <cell r="K2775">
            <v>0</v>
          </cell>
          <cell r="M2775">
            <v>2003</v>
          </cell>
          <cell r="N2775">
            <v>2009</v>
          </cell>
          <cell r="O2775">
            <v>1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C2775">
            <v>1992</v>
          </cell>
          <cell r="AD2775">
            <v>1</v>
          </cell>
          <cell r="AE2775">
            <v>0</v>
          </cell>
          <cell r="AF2775">
            <v>1</v>
          </cell>
        </row>
        <row r="2776">
          <cell r="A2776">
            <v>16</v>
          </cell>
          <cell r="B2776">
            <v>2</v>
          </cell>
          <cell r="C2776">
            <v>7</v>
          </cell>
          <cell r="D2776">
            <v>2</v>
          </cell>
          <cell r="E2776">
            <v>2</v>
          </cell>
          <cell r="F2776">
            <v>0</v>
          </cell>
          <cell r="G2776">
            <v>0.7</v>
          </cell>
          <cell r="H2776">
            <v>999</v>
          </cell>
          <cell r="I2776">
            <v>999</v>
          </cell>
          <cell r="J2776">
            <v>0</v>
          </cell>
          <cell r="K2776">
            <v>0</v>
          </cell>
          <cell r="M2776">
            <v>2010</v>
          </cell>
          <cell r="N2776">
            <v>2052</v>
          </cell>
          <cell r="O2776">
            <v>1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C2776">
            <v>1992</v>
          </cell>
          <cell r="AD2776">
            <v>1</v>
          </cell>
          <cell r="AE2776">
            <v>0</v>
          </cell>
          <cell r="AF2776">
            <v>1</v>
          </cell>
        </row>
        <row r="2777">
          <cell r="A2777">
            <v>18</v>
          </cell>
          <cell r="B2777">
            <v>1</v>
          </cell>
          <cell r="C2777">
            <v>7</v>
          </cell>
          <cell r="D2777">
            <v>2</v>
          </cell>
          <cell r="E2777">
            <v>2</v>
          </cell>
          <cell r="F2777">
            <v>2.9186095731429491E-4</v>
          </cell>
          <cell r="G2777">
            <v>1</v>
          </cell>
          <cell r="H2777">
            <v>72.916666666666671</v>
          </cell>
          <cell r="I2777">
            <v>2</v>
          </cell>
          <cell r="J2777">
            <v>0</v>
          </cell>
          <cell r="K2777">
            <v>0</v>
          </cell>
          <cell r="M2777">
            <v>2003</v>
          </cell>
          <cell r="N2777">
            <v>2052</v>
          </cell>
          <cell r="O2777">
            <v>1</v>
          </cell>
          <cell r="Q2777">
            <v>0</v>
          </cell>
          <cell r="R2777">
            <v>0</v>
          </cell>
          <cell r="S2777">
            <v>1</v>
          </cell>
          <cell r="T2777">
            <v>1</v>
          </cell>
          <cell r="U2777">
            <v>0</v>
          </cell>
          <cell r="V2777">
            <v>1</v>
          </cell>
          <cell r="W2777">
            <v>0</v>
          </cell>
          <cell r="X2777">
            <v>1</v>
          </cell>
          <cell r="Y2777">
            <v>0</v>
          </cell>
          <cell r="Z2777">
            <v>1</v>
          </cell>
          <cell r="AA2777">
            <v>1</v>
          </cell>
          <cell r="AC2777">
            <v>1992</v>
          </cell>
          <cell r="AD2777">
            <v>1</v>
          </cell>
          <cell r="AE2777">
            <v>0</v>
          </cell>
          <cell r="AF2777">
            <v>1</v>
          </cell>
        </row>
        <row r="2778">
          <cell r="A2778">
            <v>18</v>
          </cell>
          <cell r="B2778">
            <v>2</v>
          </cell>
          <cell r="C2778">
            <v>7</v>
          </cell>
          <cell r="D2778">
            <v>2</v>
          </cell>
          <cell r="E2778">
            <v>2</v>
          </cell>
          <cell r="F2778">
            <v>0</v>
          </cell>
          <cell r="G2778">
            <v>1.5</v>
          </cell>
          <cell r="H2778">
            <v>79.166666666666671</v>
          </cell>
          <cell r="I2778">
            <v>3.5416666666666665</v>
          </cell>
          <cell r="J2778">
            <v>0</v>
          </cell>
          <cell r="K2778">
            <v>0</v>
          </cell>
          <cell r="M2778">
            <v>2003</v>
          </cell>
          <cell r="N2778">
            <v>2052</v>
          </cell>
          <cell r="O2778">
            <v>1</v>
          </cell>
          <cell r="Q2778">
            <v>0</v>
          </cell>
          <cell r="R2778">
            <v>0</v>
          </cell>
          <cell r="S2778">
            <v>1</v>
          </cell>
          <cell r="T2778">
            <v>1</v>
          </cell>
          <cell r="U2778">
            <v>0</v>
          </cell>
          <cell r="V2778">
            <v>1</v>
          </cell>
          <cell r="W2778">
            <v>0</v>
          </cell>
          <cell r="X2778">
            <v>1</v>
          </cell>
          <cell r="Y2778">
            <v>0</v>
          </cell>
          <cell r="Z2778">
            <v>1</v>
          </cell>
          <cell r="AA2778">
            <v>1</v>
          </cell>
          <cell r="AC2778">
            <v>1992</v>
          </cell>
          <cell r="AD2778">
            <v>1</v>
          </cell>
          <cell r="AE2778">
            <v>0</v>
          </cell>
          <cell r="AF2778">
            <v>1</v>
          </cell>
        </row>
        <row r="2779">
          <cell r="A2779">
            <v>18</v>
          </cell>
          <cell r="B2779">
            <v>3</v>
          </cell>
          <cell r="C2779">
            <v>7</v>
          </cell>
          <cell r="D2779">
            <v>2</v>
          </cell>
          <cell r="E2779">
            <v>2</v>
          </cell>
          <cell r="F2779">
            <v>0</v>
          </cell>
          <cell r="G2779">
            <v>1.1000000000000001</v>
          </cell>
          <cell r="H2779">
            <v>77.083333333333329</v>
          </cell>
          <cell r="I2779">
            <v>2</v>
          </cell>
          <cell r="J2779">
            <v>0</v>
          </cell>
          <cell r="K2779">
            <v>0</v>
          </cell>
          <cell r="M2779">
            <v>2007</v>
          </cell>
          <cell r="N2779">
            <v>2052</v>
          </cell>
          <cell r="O2779">
            <v>1</v>
          </cell>
          <cell r="Q2779">
            <v>0</v>
          </cell>
          <cell r="R2779">
            <v>0</v>
          </cell>
          <cell r="S2779">
            <v>1</v>
          </cell>
          <cell r="T2779">
            <v>1</v>
          </cell>
          <cell r="U2779">
            <v>0</v>
          </cell>
          <cell r="V2779">
            <v>1</v>
          </cell>
          <cell r="W2779">
            <v>0</v>
          </cell>
          <cell r="X2779">
            <v>1</v>
          </cell>
          <cell r="Y2779">
            <v>0</v>
          </cell>
          <cell r="Z2779">
            <v>1</v>
          </cell>
          <cell r="AA2779">
            <v>1</v>
          </cell>
          <cell r="AC2779">
            <v>1992</v>
          </cell>
          <cell r="AD2779">
            <v>1</v>
          </cell>
          <cell r="AE2779">
            <v>0</v>
          </cell>
          <cell r="AF2779">
            <v>1</v>
          </cell>
        </row>
        <row r="2780">
          <cell r="A2780">
            <v>18</v>
          </cell>
          <cell r="B2780">
            <v>4</v>
          </cell>
          <cell r="C2780">
            <v>7</v>
          </cell>
          <cell r="D2780">
            <v>2</v>
          </cell>
          <cell r="E2780">
            <v>2</v>
          </cell>
          <cell r="F2780">
            <v>0</v>
          </cell>
          <cell r="G2780">
            <v>1.7</v>
          </cell>
          <cell r="H2780">
            <v>75</v>
          </cell>
          <cell r="I2780">
            <v>3.25</v>
          </cell>
          <cell r="J2780">
            <v>0</v>
          </cell>
          <cell r="K2780">
            <v>0</v>
          </cell>
          <cell r="M2780">
            <v>2007</v>
          </cell>
          <cell r="N2780">
            <v>2052</v>
          </cell>
          <cell r="O2780">
            <v>1</v>
          </cell>
          <cell r="Q2780">
            <v>0</v>
          </cell>
          <cell r="R2780">
            <v>0</v>
          </cell>
          <cell r="S2780">
            <v>1</v>
          </cell>
          <cell r="T2780">
            <v>1</v>
          </cell>
          <cell r="U2780">
            <v>0</v>
          </cell>
          <cell r="V2780">
            <v>1</v>
          </cell>
          <cell r="W2780">
            <v>0</v>
          </cell>
          <cell r="X2780">
            <v>1</v>
          </cell>
          <cell r="Y2780">
            <v>0</v>
          </cell>
          <cell r="Z2780">
            <v>1</v>
          </cell>
          <cell r="AA2780">
            <v>1</v>
          </cell>
          <cell r="AC2780">
            <v>1992</v>
          </cell>
          <cell r="AD2780">
            <v>1</v>
          </cell>
          <cell r="AE2780">
            <v>0</v>
          </cell>
          <cell r="AF2780">
            <v>1</v>
          </cell>
        </row>
        <row r="2781">
          <cell r="A2781">
            <v>18</v>
          </cell>
          <cell r="B2781">
            <v>5</v>
          </cell>
          <cell r="C2781">
            <v>7</v>
          </cell>
          <cell r="D2781">
            <v>2</v>
          </cell>
          <cell r="E2781">
            <v>2</v>
          </cell>
          <cell r="F2781">
            <v>0</v>
          </cell>
          <cell r="G2781">
            <v>1.2</v>
          </cell>
          <cell r="H2781">
            <v>77.083333333333329</v>
          </cell>
          <cell r="I2781">
            <v>2</v>
          </cell>
          <cell r="J2781">
            <v>0</v>
          </cell>
          <cell r="K2781">
            <v>0</v>
          </cell>
          <cell r="M2781">
            <v>2020</v>
          </cell>
          <cell r="N2781">
            <v>2052</v>
          </cell>
          <cell r="O2781">
            <v>1</v>
          </cell>
          <cell r="Q2781">
            <v>0</v>
          </cell>
          <cell r="R2781">
            <v>0</v>
          </cell>
          <cell r="S2781">
            <v>1</v>
          </cell>
          <cell r="T2781">
            <v>1</v>
          </cell>
          <cell r="U2781">
            <v>0</v>
          </cell>
          <cell r="V2781">
            <v>1</v>
          </cell>
          <cell r="W2781">
            <v>0</v>
          </cell>
          <cell r="X2781">
            <v>1</v>
          </cell>
          <cell r="Y2781">
            <v>0</v>
          </cell>
          <cell r="Z2781">
            <v>1</v>
          </cell>
          <cell r="AA2781">
            <v>1</v>
          </cell>
          <cell r="AC2781">
            <v>1992</v>
          </cell>
          <cell r="AD2781">
            <v>1</v>
          </cell>
          <cell r="AE2781">
            <v>0</v>
          </cell>
          <cell r="AF2781">
            <v>1</v>
          </cell>
        </row>
        <row r="2782">
          <cell r="A2782">
            <v>18</v>
          </cell>
          <cell r="B2782">
            <v>6</v>
          </cell>
          <cell r="C2782">
            <v>7</v>
          </cell>
          <cell r="D2782">
            <v>2</v>
          </cell>
          <cell r="E2782">
            <v>2</v>
          </cell>
          <cell r="F2782">
            <v>0</v>
          </cell>
          <cell r="G2782">
            <v>1.8</v>
          </cell>
          <cell r="H2782">
            <v>75</v>
          </cell>
          <cell r="I2782">
            <v>3.25</v>
          </cell>
          <cell r="J2782">
            <v>0</v>
          </cell>
          <cell r="K2782">
            <v>0</v>
          </cell>
          <cell r="M2782">
            <v>2020</v>
          </cell>
          <cell r="N2782">
            <v>2052</v>
          </cell>
          <cell r="O2782">
            <v>1</v>
          </cell>
          <cell r="Q2782">
            <v>0</v>
          </cell>
          <cell r="R2782">
            <v>0</v>
          </cell>
          <cell r="S2782">
            <v>1</v>
          </cell>
          <cell r="T2782">
            <v>1</v>
          </cell>
          <cell r="U2782">
            <v>0</v>
          </cell>
          <cell r="V2782">
            <v>1</v>
          </cell>
          <cell r="W2782">
            <v>0</v>
          </cell>
          <cell r="X2782">
            <v>1</v>
          </cell>
          <cell r="Y2782">
            <v>0</v>
          </cell>
          <cell r="Z2782">
            <v>1</v>
          </cell>
          <cell r="AA2782">
            <v>1</v>
          </cell>
          <cell r="AC2782">
            <v>1992</v>
          </cell>
          <cell r="AD2782">
            <v>1</v>
          </cell>
          <cell r="AE2782">
            <v>0</v>
          </cell>
          <cell r="AF2782">
            <v>1</v>
          </cell>
        </row>
        <row r="2783">
          <cell r="A2783">
            <v>18</v>
          </cell>
          <cell r="B2783">
            <v>7</v>
          </cell>
          <cell r="C2783">
            <v>7</v>
          </cell>
          <cell r="D2783">
            <v>2</v>
          </cell>
          <cell r="E2783">
            <v>2</v>
          </cell>
          <cell r="F2783">
            <v>0</v>
          </cell>
          <cell r="G2783">
            <v>1.3</v>
          </cell>
          <cell r="H2783">
            <v>77.083333333333329</v>
          </cell>
          <cell r="I2783">
            <v>2</v>
          </cell>
          <cell r="J2783">
            <v>0</v>
          </cell>
          <cell r="K2783">
            <v>0</v>
          </cell>
          <cell r="M2783">
            <v>2030</v>
          </cell>
          <cell r="N2783">
            <v>2052</v>
          </cell>
          <cell r="O2783">
            <v>1</v>
          </cell>
          <cell r="Q2783">
            <v>0</v>
          </cell>
          <cell r="R2783">
            <v>0</v>
          </cell>
          <cell r="S2783">
            <v>1</v>
          </cell>
          <cell r="T2783">
            <v>1</v>
          </cell>
          <cell r="U2783">
            <v>0</v>
          </cell>
          <cell r="V2783">
            <v>1</v>
          </cell>
          <cell r="W2783">
            <v>0</v>
          </cell>
          <cell r="X2783">
            <v>1</v>
          </cell>
          <cell r="Y2783">
            <v>0</v>
          </cell>
          <cell r="Z2783">
            <v>1</v>
          </cell>
          <cell r="AA2783">
            <v>1</v>
          </cell>
          <cell r="AC2783">
            <v>1992</v>
          </cell>
          <cell r="AD2783">
            <v>1</v>
          </cell>
          <cell r="AE2783">
            <v>0</v>
          </cell>
          <cell r="AF2783">
            <v>1</v>
          </cell>
        </row>
        <row r="2784">
          <cell r="A2784">
            <v>19</v>
          </cell>
          <cell r="B2784">
            <v>1</v>
          </cell>
          <cell r="C2784">
            <v>7</v>
          </cell>
          <cell r="D2784">
            <v>3</v>
          </cell>
          <cell r="E2784">
            <v>1</v>
          </cell>
          <cell r="F2784">
            <v>0</v>
          </cell>
          <cell r="G2784">
            <v>0.97</v>
          </cell>
          <cell r="H2784">
            <v>11.340206185567011</v>
          </cell>
          <cell r="I2784">
            <v>6.8728522336769765E-2</v>
          </cell>
          <cell r="J2784">
            <v>0</v>
          </cell>
          <cell r="K2784">
            <v>0</v>
          </cell>
          <cell r="M2784">
            <v>2051</v>
          </cell>
          <cell r="N2784">
            <v>2052</v>
          </cell>
          <cell r="O2784">
            <v>1</v>
          </cell>
          <cell r="Q2784">
            <v>1</v>
          </cell>
          <cell r="R2784">
            <v>1</v>
          </cell>
          <cell r="S2784">
            <v>1</v>
          </cell>
          <cell r="T2784">
            <v>1</v>
          </cell>
          <cell r="U2784">
            <v>1</v>
          </cell>
          <cell r="V2784">
            <v>1</v>
          </cell>
          <cell r="W2784">
            <v>0</v>
          </cell>
          <cell r="X2784">
            <v>0</v>
          </cell>
          <cell r="Y2784">
            <v>0</v>
          </cell>
          <cell r="Z2784">
            <v>1</v>
          </cell>
          <cell r="AA2784">
            <v>1</v>
          </cell>
          <cell r="AC2784">
            <v>1992</v>
          </cell>
          <cell r="AD2784">
            <v>1</v>
          </cell>
          <cell r="AE2784">
            <v>0</v>
          </cell>
          <cell r="AF2784">
            <v>1</v>
          </cell>
        </row>
        <row r="2785">
          <cell r="A2785">
            <v>19</v>
          </cell>
          <cell r="B2785">
            <v>2</v>
          </cell>
          <cell r="C2785">
            <v>7</v>
          </cell>
          <cell r="D2785">
            <v>3</v>
          </cell>
          <cell r="E2785">
            <v>1</v>
          </cell>
          <cell r="F2785">
            <v>0</v>
          </cell>
          <cell r="G2785">
            <v>0.97</v>
          </cell>
          <cell r="H2785">
            <v>14.948453608247423</v>
          </cell>
          <cell r="I2785">
            <v>6.8728522336769765E-2</v>
          </cell>
          <cell r="J2785">
            <v>0</v>
          </cell>
          <cell r="K2785">
            <v>0</v>
          </cell>
          <cell r="M2785">
            <v>2051</v>
          </cell>
          <cell r="N2785">
            <v>2052</v>
          </cell>
          <cell r="O2785">
            <v>1</v>
          </cell>
          <cell r="Q2785">
            <v>1</v>
          </cell>
          <cell r="R2785">
            <v>1</v>
          </cell>
          <cell r="S2785">
            <v>1</v>
          </cell>
          <cell r="T2785">
            <v>1</v>
          </cell>
          <cell r="U2785">
            <v>1</v>
          </cell>
          <cell r="V2785">
            <v>1</v>
          </cell>
          <cell r="W2785">
            <v>0</v>
          </cell>
          <cell r="X2785">
            <v>0</v>
          </cell>
          <cell r="Y2785">
            <v>0</v>
          </cell>
          <cell r="Z2785">
            <v>1</v>
          </cell>
          <cell r="AA2785">
            <v>1</v>
          </cell>
          <cell r="AC2785">
            <v>1992</v>
          </cell>
          <cell r="AD2785">
            <v>1</v>
          </cell>
          <cell r="AE2785">
            <v>0</v>
          </cell>
          <cell r="AF2785">
            <v>1</v>
          </cell>
        </row>
        <row r="2786">
          <cell r="A2786">
            <v>19</v>
          </cell>
          <cell r="B2786">
            <v>3</v>
          </cell>
          <cell r="C2786">
            <v>7</v>
          </cell>
          <cell r="D2786">
            <v>3</v>
          </cell>
          <cell r="E2786">
            <v>1</v>
          </cell>
          <cell r="F2786">
            <v>0</v>
          </cell>
          <cell r="G2786">
            <v>0.97</v>
          </cell>
          <cell r="H2786">
            <v>14.948453608247423</v>
          </cell>
          <cell r="I2786">
            <v>6.8728522336769765E-2</v>
          </cell>
          <cell r="J2786">
            <v>0</v>
          </cell>
          <cell r="K2786">
            <v>0</v>
          </cell>
          <cell r="M2786">
            <v>2051</v>
          </cell>
          <cell r="N2786">
            <v>2052</v>
          </cell>
          <cell r="O2786">
            <v>1</v>
          </cell>
          <cell r="Q2786">
            <v>1</v>
          </cell>
          <cell r="R2786">
            <v>1</v>
          </cell>
          <cell r="S2786">
            <v>1</v>
          </cell>
          <cell r="T2786">
            <v>1</v>
          </cell>
          <cell r="U2786">
            <v>1</v>
          </cell>
          <cell r="V2786">
            <v>1</v>
          </cell>
          <cell r="W2786">
            <v>0</v>
          </cell>
          <cell r="X2786">
            <v>0</v>
          </cell>
          <cell r="Y2786">
            <v>0</v>
          </cell>
          <cell r="Z2786">
            <v>1</v>
          </cell>
          <cell r="AA2786">
            <v>1</v>
          </cell>
          <cell r="AC2786">
            <v>1992</v>
          </cell>
          <cell r="AD2786">
            <v>1</v>
          </cell>
          <cell r="AE2786">
            <v>0</v>
          </cell>
          <cell r="AF2786">
            <v>1</v>
          </cell>
        </row>
        <row r="2787">
          <cell r="A2787">
            <v>20</v>
          </cell>
          <cell r="B2787">
            <v>1</v>
          </cell>
          <cell r="C2787">
            <v>7</v>
          </cell>
          <cell r="D2787">
            <v>3</v>
          </cell>
          <cell r="E2787">
            <v>1</v>
          </cell>
          <cell r="F2787">
            <v>0</v>
          </cell>
          <cell r="G2787">
            <v>2.5</v>
          </cell>
          <cell r="H2787">
            <v>267.692568159789</v>
          </cell>
          <cell r="I2787">
            <v>0.88056765842035867</v>
          </cell>
          <cell r="J2787">
            <v>26.769256815978903</v>
          </cell>
          <cell r="K2787">
            <v>0</v>
          </cell>
          <cell r="M2787">
            <v>2003</v>
          </cell>
          <cell r="N2787">
            <v>2052</v>
          </cell>
          <cell r="O2787">
            <v>1</v>
          </cell>
          <cell r="Q2787">
            <v>1</v>
          </cell>
          <cell r="R2787">
            <v>0</v>
          </cell>
          <cell r="S2787">
            <v>1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1</v>
          </cell>
          <cell r="AA2787">
            <v>0</v>
          </cell>
          <cell r="AC2787">
            <v>1992</v>
          </cell>
          <cell r="AD2787">
            <v>1</v>
          </cell>
          <cell r="AE2787">
            <v>0</v>
          </cell>
          <cell r="AF2787">
            <v>1</v>
          </cell>
        </row>
        <row r="2788">
          <cell r="A2788">
            <v>20</v>
          </cell>
          <cell r="B2788">
            <v>2</v>
          </cell>
          <cell r="C2788">
            <v>7</v>
          </cell>
          <cell r="D2788">
            <v>3</v>
          </cell>
          <cell r="E2788">
            <v>1</v>
          </cell>
          <cell r="F2788">
            <v>0</v>
          </cell>
          <cell r="G2788">
            <v>2.5</v>
          </cell>
          <cell r="H2788">
            <v>267.692568159789</v>
          </cell>
          <cell r="I2788">
            <v>0.88056765842035867</v>
          </cell>
          <cell r="J2788">
            <v>119.05274741843249</v>
          </cell>
          <cell r="K2788">
            <v>0</v>
          </cell>
          <cell r="M2788">
            <v>2006</v>
          </cell>
          <cell r="N2788">
            <v>2019</v>
          </cell>
          <cell r="O2788">
            <v>1</v>
          </cell>
          <cell r="Q2788">
            <v>1</v>
          </cell>
          <cell r="R2788">
            <v>0</v>
          </cell>
          <cell r="S2788">
            <v>1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1</v>
          </cell>
          <cell r="AA2788">
            <v>0</v>
          </cell>
          <cell r="AC2788">
            <v>1992</v>
          </cell>
          <cell r="AD2788">
            <v>1</v>
          </cell>
          <cell r="AE2788">
            <v>0</v>
          </cell>
          <cell r="AF2788">
            <v>1</v>
          </cell>
        </row>
        <row r="2789">
          <cell r="A2789">
            <v>20</v>
          </cell>
          <cell r="B2789">
            <v>3</v>
          </cell>
          <cell r="C2789">
            <v>7</v>
          </cell>
          <cell r="D2789">
            <v>3</v>
          </cell>
          <cell r="E2789">
            <v>1</v>
          </cell>
          <cell r="F2789">
            <v>0</v>
          </cell>
          <cell r="G2789">
            <v>2.5</v>
          </cell>
          <cell r="H2789">
            <v>267.692568159789</v>
          </cell>
          <cell r="I2789">
            <v>0.88056765842035867</v>
          </cell>
          <cell r="J2789">
            <v>26.769256815978903</v>
          </cell>
          <cell r="K2789">
            <v>0</v>
          </cell>
          <cell r="M2789">
            <v>2010</v>
          </cell>
          <cell r="N2789">
            <v>2052</v>
          </cell>
          <cell r="O2789">
            <v>1</v>
          </cell>
          <cell r="Q2789">
            <v>1</v>
          </cell>
          <cell r="R2789">
            <v>0</v>
          </cell>
          <cell r="S2789">
            <v>1</v>
          </cell>
          <cell r="T2789">
            <v>0</v>
          </cell>
          <cell r="U2789">
            <v>0</v>
          </cell>
          <cell r="V2789">
            <v>0</v>
          </cell>
          <cell r="W2789">
            <v>0</v>
          </cell>
          <cell r="X2789">
            <v>0</v>
          </cell>
          <cell r="Y2789">
            <v>0</v>
          </cell>
          <cell r="Z2789">
            <v>1</v>
          </cell>
          <cell r="AA2789">
            <v>0</v>
          </cell>
          <cell r="AC2789">
            <v>1992</v>
          </cell>
          <cell r="AD2789">
            <v>1</v>
          </cell>
          <cell r="AE2789">
            <v>0</v>
          </cell>
          <cell r="AF2789">
            <v>1</v>
          </cell>
        </row>
        <row r="2790">
          <cell r="A2790">
            <v>20</v>
          </cell>
          <cell r="B2790">
            <v>4</v>
          </cell>
          <cell r="C2790">
            <v>7</v>
          </cell>
          <cell r="D2790">
            <v>3</v>
          </cell>
          <cell r="E2790">
            <v>1</v>
          </cell>
          <cell r="F2790">
            <v>0</v>
          </cell>
          <cell r="G2790">
            <v>3</v>
          </cell>
          <cell r="H2790">
            <v>214.2714635489539</v>
          </cell>
          <cell r="I2790">
            <v>0.73380638201696535</v>
          </cell>
          <cell r="J2790">
            <v>21.427146354895388</v>
          </cell>
          <cell r="K2790">
            <v>0</v>
          </cell>
          <cell r="M2790">
            <v>2020</v>
          </cell>
          <cell r="N2790">
            <v>2052</v>
          </cell>
          <cell r="O2790">
            <v>1</v>
          </cell>
          <cell r="Q2790">
            <v>1</v>
          </cell>
          <cell r="R2790">
            <v>0</v>
          </cell>
          <cell r="S2790">
            <v>1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1</v>
          </cell>
          <cell r="AA2790">
            <v>0</v>
          </cell>
          <cell r="AC2790">
            <v>1992</v>
          </cell>
          <cell r="AD2790">
            <v>1</v>
          </cell>
          <cell r="AE2790">
            <v>0</v>
          </cell>
          <cell r="AF2790">
            <v>1</v>
          </cell>
        </row>
        <row r="2791">
          <cell r="A2791">
            <v>20</v>
          </cell>
          <cell r="B2791">
            <v>5</v>
          </cell>
          <cell r="C2791">
            <v>7</v>
          </cell>
          <cell r="D2791">
            <v>3</v>
          </cell>
          <cell r="E2791">
            <v>1</v>
          </cell>
          <cell r="F2791">
            <v>0</v>
          </cell>
          <cell r="G2791">
            <v>3</v>
          </cell>
          <cell r="H2791">
            <v>214.2714635489539</v>
          </cell>
          <cell r="I2791">
            <v>0.73380638201696535</v>
          </cell>
          <cell r="J2791">
            <v>55.710580522728016</v>
          </cell>
          <cell r="K2791">
            <v>0</v>
          </cell>
          <cell r="M2791">
            <v>2020</v>
          </cell>
          <cell r="N2791">
            <v>2020</v>
          </cell>
          <cell r="O2791">
            <v>1</v>
          </cell>
          <cell r="Q2791">
            <v>1</v>
          </cell>
          <cell r="R2791">
            <v>0</v>
          </cell>
          <cell r="S2791">
            <v>1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1</v>
          </cell>
          <cell r="AA2791">
            <v>0</v>
          </cell>
          <cell r="AC2791">
            <v>1992</v>
          </cell>
          <cell r="AD2791">
            <v>1</v>
          </cell>
          <cell r="AE2791">
            <v>0</v>
          </cell>
          <cell r="AF2791">
            <v>1</v>
          </cell>
        </row>
        <row r="2792">
          <cell r="A2792">
            <v>20</v>
          </cell>
          <cell r="B2792">
            <v>6</v>
          </cell>
          <cell r="C2792">
            <v>7</v>
          </cell>
          <cell r="D2792">
            <v>3</v>
          </cell>
          <cell r="E2792">
            <v>1</v>
          </cell>
          <cell r="F2792">
            <v>0</v>
          </cell>
          <cell r="G2792">
            <v>3</v>
          </cell>
          <cell r="H2792">
            <v>214.2714635489539</v>
          </cell>
          <cell r="I2792">
            <v>0.73380638201696535</v>
          </cell>
          <cell r="J2792">
            <v>47.139721980769856</v>
          </cell>
          <cell r="K2792">
            <v>0</v>
          </cell>
          <cell r="M2792">
            <v>2021</v>
          </cell>
          <cell r="N2792">
            <v>2021</v>
          </cell>
          <cell r="O2792">
            <v>1</v>
          </cell>
          <cell r="Q2792">
            <v>1</v>
          </cell>
          <cell r="R2792">
            <v>0</v>
          </cell>
          <cell r="S2792">
            <v>1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0</v>
          </cell>
          <cell r="Z2792">
            <v>1</v>
          </cell>
          <cell r="AA2792">
            <v>0</v>
          </cell>
          <cell r="AC2792">
            <v>1992</v>
          </cell>
          <cell r="AD2792">
            <v>1</v>
          </cell>
          <cell r="AE2792">
            <v>0</v>
          </cell>
          <cell r="AF2792">
            <v>1</v>
          </cell>
        </row>
        <row r="2793">
          <cell r="A2793">
            <v>20</v>
          </cell>
          <cell r="B2793">
            <v>7</v>
          </cell>
          <cell r="C2793">
            <v>7</v>
          </cell>
          <cell r="D2793">
            <v>3</v>
          </cell>
          <cell r="E2793">
            <v>1</v>
          </cell>
          <cell r="F2793">
            <v>0</v>
          </cell>
          <cell r="G2793">
            <v>3.5</v>
          </cell>
          <cell r="H2793">
            <v>173.59762408858498</v>
          </cell>
          <cell r="I2793">
            <v>0.62897689887168462</v>
          </cell>
          <cell r="J2793">
            <v>17.359762408858497</v>
          </cell>
          <cell r="K2793">
            <v>0</v>
          </cell>
          <cell r="M2793">
            <v>2030</v>
          </cell>
          <cell r="N2793">
            <v>2052</v>
          </cell>
          <cell r="O2793">
            <v>1</v>
          </cell>
          <cell r="Q2793">
            <v>1</v>
          </cell>
          <cell r="R2793">
            <v>0</v>
          </cell>
          <cell r="S2793">
            <v>1</v>
          </cell>
          <cell r="T2793">
            <v>0</v>
          </cell>
          <cell r="U2793">
            <v>0</v>
          </cell>
          <cell r="V2793">
            <v>0</v>
          </cell>
          <cell r="W2793">
            <v>0</v>
          </cell>
          <cell r="X2793">
            <v>0</v>
          </cell>
          <cell r="Y2793">
            <v>0</v>
          </cell>
          <cell r="Z2793">
            <v>1</v>
          </cell>
          <cell r="AA2793">
            <v>0</v>
          </cell>
          <cell r="AC2793">
            <v>1992</v>
          </cell>
          <cell r="AD2793">
            <v>1</v>
          </cell>
          <cell r="AE2793">
            <v>0</v>
          </cell>
          <cell r="AF2793">
            <v>1</v>
          </cell>
        </row>
        <row r="2794">
          <cell r="A2794">
            <v>21</v>
          </cell>
          <cell r="B2794">
            <v>1</v>
          </cell>
          <cell r="C2794">
            <v>7</v>
          </cell>
          <cell r="D2794">
            <v>3</v>
          </cell>
          <cell r="E2794">
            <v>1</v>
          </cell>
          <cell r="F2794">
            <v>1.2957874903410677E-2</v>
          </cell>
          <cell r="G2794">
            <v>2</v>
          </cell>
          <cell r="H2794">
            <v>281.42857142857144</v>
          </cell>
          <cell r="I2794">
            <v>2.2857142857142856</v>
          </cell>
          <cell r="J2794">
            <v>0</v>
          </cell>
          <cell r="K2794">
            <v>0</v>
          </cell>
          <cell r="M2794">
            <v>2003</v>
          </cell>
          <cell r="N2794">
            <v>2052</v>
          </cell>
          <cell r="O2794">
            <v>1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C2794">
            <v>1992</v>
          </cell>
          <cell r="AD2794">
            <v>1</v>
          </cell>
          <cell r="AE2794">
            <v>0</v>
          </cell>
          <cell r="AF2794">
            <v>1</v>
          </cell>
        </row>
        <row r="2795">
          <cell r="A2795">
            <v>21</v>
          </cell>
          <cell r="B2795">
            <v>2</v>
          </cell>
          <cell r="C2795">
            <v>7</v>
          </cell>
          <cell r="D2795">
            <v>3</v>
          </cell>
          <cell r="E2795">
            <v>1</v>
          </cell>
          <cell r="F2795">
            <v>0</v>
          </cell>
          <cell r="G2795">
            <v>2</v>
          </cell>
          <cell r="H2795">
            <v>281.42857142857144</v>
          </cell>
          <cell r="I2795">
            <v>2.2857142857142856</v>
          </cell>
          <cell r="J2795">
            <v>0</v>
          </cell>
          <cell r="K2795">
            <v>0</v>
          </cell>
          <cell r="M2795">
            <v>2003</v>
          </cell>
          <cell r="N2795">
            <v>2052</v>
          </cell>
          <cell r="O2795">
            <v>1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C2795">
            <v>1992</v>
          </cell>
          <cell r="AD2795">
            <v>1</v>
          </cell>
          <cell r="AE2795">
            <v>0</v>
          </cell>
          <cell r="AF2795">
            <v>1</v>
          </cell>
        </row>
        <row r="2796">
          <cell r="A2796">
            <v>21</v>
          </cell>
          <cell r="B2796">
            <v>3</v>
          </cell>
          <cell r="C2796">
            <v>7</v>
          </cell>
          <cell r="D2796">
            <v>3</v>
          </cell>
          <cell r="E2796">
            <v>1</v>
          </cell>
          <cell r="F2796">
            <v>0</v>
          </cell>
          <cell r="G2796">
            <v>2.4500000000000002</v>
          </cell>
          <cell r="H2796">
            <v>310</v>
          </cell>
          <cell r="I2796">
            <v>2.2857142857142856</v>
          </cell>
          <cell r="J2796">
            <v>0</v>
          </cell>
          <cell r="K2796">
            <v>0</v>
          </cell>
          <cell r="M2796">
            <v>2003</v>
          </cell>
          <cell r="N2796">
            <v>2052</v>
          </cell>
          <cell r="O2796">
            <v>1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C2796">
            <v>1992</v>
          </cell>
          <cell r="AD2796">
            <v>1</v>
          </cell>
          <cell r="AE2796">
            <v>0</v>
          </cell>
          <cell r="AF2796">
            <v>1</v>
          </cell>
        </row>
        <row r="2797">
          <cell r="A2797">
            <v>21</v>
          </cell>
          <cell r="B2797">
            <v>4</v>
          </cell>
          <cell r="C2797">
            <v>7</v>
          </cell>
          <cell r="D2797">
            <v>3</v>
          </cell>
          <cell r="E2797">
            <v>1</v>
          </cell>
          <cell r="F2797">
            <v>0</v>
          </cell>
          <cell r="G2797">
            <v>2</v>
          </cell>
          <cell r="H2797">
            <v>267.14285714285717</v>
          </cell>
          <cell r="I2797">
            <v>2.2857142857142856</v>
          </cell>
          <cell r="J2797">
            <v>0</v>
          </cell>
          <cell r="K2797">
            <v>0</v>
          </cell>
          <cell r="M2797">
            <v>2020</v>
          </cell>
          <cell r="N2797">
            <v>2052</v>
          </cell>
          <cell r="O2797">
            <v>1</v>
          </cell>
          <cell r="Q2797">
            <v>0</v>
          </cell>
          <cell r="R2797">
            <v>0</v>
          </cell>
          <cell r="S2797">
            <v>0</v>
          </cell>
          <cell r="T2797">
            <v>0</v>
          </cell>
          <cell r="U2797">
            <v>0</v>
          </cell>
          <cell r="V2797">
            <v>0</v>
          </cell>
          <cell r="W2797">
            <v>0</v>
          </cell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C2797">
            <v>1992</v>
          </cell>
          <cell r="AD2797">
            <v>1</v>
          </cell>
          <cell r="AE2797">
            <v>0</v>
          </cell>
          <cell r="AF2797">
            <v>1</v>
          </cell>
        </row>
        <row r="2798">
          <cell r="A2798">
            <v>21</v>
          </cell>
          <cell r="B2798">
            <v>5</v>
          </cell>
          <cell r="C2798">
            <v>7</v>
          </cell>
          <cell r="D2798">
            <v>3</v>
          </cell>
          <cell r="E2798">
            <v>1</v>
          </cell>
          <cell r="F2798">
            <v>0</v>
          </cell>
          <cell r="G2798">
            <v>2.4500000000000002</v>
          </cell>
          <cell r="H2798">
            <v>310</v>
          </cell>
          <cell r="I2798">
            <v>2.2857142857142856</v>
          </cell>
          <cell r="J2798">
            <v>0</v>
          </cell>
          <cell r="K2798">
            <v>46.5</v>
          </cell>
          <cell r="M2798">
            <v>2025</v>
          </cell>
          <cell r="N2798">
            <v>2052</v>
          </cell>
          <cell r="O2798">
            <v>1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C2798">
            <v>1992</v>
          </cell>
          <cell r="AD2798">
            <v>1</v>
          </cell>
          <cell r="AE2798">
            <v>0</v>
          </cell>
          <cell r="AF2798">
            <v>1</v>
          </cell>
        </row>
        <row r="2799">
          <cell r="A2799">
            <v>58</v>
          </cell>
          <cell r="B2799">
            <v>1</v>
          </cell>
          <cell r="C2799">
            <v>7</v>
          </cell>
          <cell r="D2799">
            <v>3</v>
          </cell>
          <cell r="E2799">
            <v>1</v>
          </cell>
          <cell r="F2799">
            <v>0.51638227157773775</v>
          </cell>
          <cell r="G2799">
            <v>0.97474999999999989</v>
          </cell>
          <cell r="H2799">
            <v>35.156696519952256</v>
          </cell>
          <cell r="I2799">
            <v>1.0633405374654747</v>
          </cell>
          <cell r="J2799">
            <v>0</v>
          </cell>
          <cell r="K2799">
            <v>0</v>
          </cell>
          <cell r="M2799">
            <v>2003</v>
          </cell>
          <cell r="N2799">
            <v>2052</v>
          </cell>
          <cell r="O2799">
            <v>1</v>
          </cell>
          <cell r="Q2799">
            <v>0</v>
          </cell>
          <cell r="R2799">
            <v>0</v>
          </cell>
          <cell r="S2799">
            <v>0</v>
          </cell>
          <cell r="T2799">
            <v>0</v>
          </cell>
          <cell r="U2799">
            <v>0</v>
          </cell>
          <cell r="V2799">
            <v>0</v>
          </cell>
          <cell r="W2799">
            <v>0</v>
          </cell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C2799">
            <v>1992</v>
          </cell>
          <cell r="AD2799">
            <v>1</v>
          </cell>
          <cell r="AE2799">
            <v>0</v>
          </cell>
          <cell r="AF2799">
            <v>1</v>
          </cell>
        </row>
        <row r="2800">
          <cell r="A2800">
            <v>58</v>
          </cell>
          <cell r="B2800">
            <v>2</v>
          </cell>
          <cell r="C2800">
            <v>7</v>
          </cell>
          <cell r="D2800">
            <v>3</v>
          </cell>
          <cell r="E2800">
            <v>1</v>
          </cell>
          <cell r="F2800">
            <v>0</v>
          </cell>
          <cell r="G2800">
            <v>0.97474999999999989</v>
          </cell>
          <cell r="H2800">
            <v>29.297247099960213</v>
          </cell>
          <cell r="I2800">
            <v>0.88611711455456221</v>
          </cell>
          <cell r="J2800">
            <v>0</v>
          </cell>
          <cell r="K2800">
            <v>0</v>
          </cell>
          <cell r="M2800">
            <v>2013</v>
          </cell>
          <cell r="N2800">
            <v>2052</v>
          </cell>
          <cell r="O2800">
            <v>1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C2800">
            <v>1992</v>
          </cell>
          <cell r="AD2800">
            <v>1</v>
          </cell>
          <cell r="AE2800">
            <v>0</v>
          </cell>
          <cell r="AF2800">
            <v>1</v>
          </cell>
        </row>
        <row r="2801">
          <cell r="A2801">
            <v>22</v>
          </cell>
          <cell r="B2801">
            <v>1</v>
          </cell>
          <cell r="C2801">
            <v>7</v>
          </cell>
          <cell r="D2801">
            <v>3</v>
          </cell>
          <cell r="E2801">
            <v>2</v>
          </cell>
          <cell r="F2801">
            <v>0</v>
          </cell>
          <cell r="G2801">
            <v>0.76</v>
          </cell>
          <cell r="H2801">
            <v>5.2310654685494216</v>
          </cell>
          <cell r="I2801">
            <v>6.4184852374839535E-2</v>
          </cell>
          <cell r="J2801">
            <v>0</v>
          </cell>
          <cell r="K2801">
            <v>0</v>
          </cell>
          <cell r="M2801">
            <v>2051</v>
          </cell>
          <cell r="N2801">
            <v>2052</v>
          </cell>
          <cell r="O2801">
            <v>1</v>
          </cell>
          <cell r="Q2801">
            <v>1</v>
          </cell>
          <cell r="R2801">
            <v>1</v>
          </cell>
          <cell r="S2801">
            <v>1</v>
          </cell>
          <cell r="T2801">
            <v>0</v>
          </cell>
          <cell r="U2801">
            <v>1</v>
          </cell>
          <cell r="V2801">
            <v>1</v>
          </cell>
          <cell r="W2801">
            <v>0</v>
          </cell>
          <cell r="X2801">
            <v>0</v>
          </cell>
          <cell r="Y2801">
            <v>1</v>
          </cell>
          <cell r="Z2801">
            <v>1</v>
          </cell>
          <cell r="AA2801">
            <v>1</v>
          </cell>
          <cell r="AC2801">
            <v>1992</v>
          </cell>
          <cell r="AD2801">
            <v>1</v>
          </cell>
          <cell r="AE2801">
            <v>0</v>
          </cell>
          <cell r="AF2801">
            <v>1</v>
          </cell>
        </row>
        <row r="2802">
          <cell r="A2802">
            <v>22</v>
          </cell>
          <cell r="B2802">
            <v>2</v>
          </cell>
          <cell r="C2802">
            <v>7</v>
          </cell>
          <cell r="D2802">
            <v>3</v>
          </cell>
          <cell r="E2802">
            <v>2</v>
          </cell>
          <cell r="F2802">
            <v>0</v>
          </cell>
          <cell r="G2802">
            <v>0.78</v>
          </cell>
          <cell r="H2802">
            <v>5.7535959974984365</v>
          </cell>
          <cell r="I2802">
            <v>6.2539086929330828E-2</v>
          </cell>
          <cell r="J2802">
            <v>0</v>
          </cell>
          <cell r="K2802">
            <v>0</v>
          </cell>
          <cell r="M2802">
            <v>2051</v>
          </cell>
          <cell r="N2802">
            <v>2052</v>
          </cell>
          <cell r="O2802">
            <v>1</v>
          </cell>
          <cell r="Q2802">
            <v>1</v>
          </cell>
          <cell r="R2802">
            <v>1</v>
          </cell>
          <cell r="S2802">
            <v>1</v>
          </cell>
          <cell r="T2802">
            <v>0</v>
          </cell>
          <cell r="U2802">
            <v>1</v>
          </cell>
          <cell r="V2802">
            <v>1</v>
          </cell>
          <cell r="W2802">
            <v>0</v>
          </cell>
          <cell r="X2802">
            <v>0</v>
          </cell>
          <cell r="Y2802">
            <v>1</v>
          </cell>
          <cell r="Z2802">
            <v>1</v>
          </cell>
          <cell r="AA2802">
            <v>1</v>
          </cell>
          <cell r="AC2802">
            <v>1992</v>
          </cell>
          <cell r="AD2802">
            <v>1</v>
          </cell>
          <cell r="AE2802">
            <v>0</v>
          </cell>
          <cell r="AF2802">
            <v>1</v>
          </cell>
        </row>
        <row r="2803">
          <cell r="A2803">
            <v>22</v>
          </cell>
          <cell r="B2803">
            <v>3</v>
          </cell>
          <cell r="C2803">
            <v>7</v>
          </cell>
          <cell r="D2803">
            <v>3</v>
          </cell>
          <cell r="E2803">
            <v>2</v>
          </cell>
          <cell r="F2803">
            <v>0</v>
          </cell>
          <cell r="G2803">
            <v>0.8</v>
          </cell>
          <cell r="H2803">
            <v>6.3953488372093021</v>
          </cell>
          <cell r="I2803">
            <v>5.8139534883720929E-2</v>
          </cell>
          <cell r="J2803">
            <v>0</v>
          </cell>
          <cell r="K2803">
            <v>0</v>
          </cell>
          <cell r="M2803">
            <v>2051</v>
          </cell>
          <cell r="N2803">
            <v>2052</v>
          </cell>
          <cell r="O2803">
            <v>1</v>
          </cell>
          <cell r="Q2803">
            <v>1</v>
          </cell>
          <cell r="R2803">
            <v>1</v>
          </cell>
          <cell r="S2803">
            <v>1</v>
          </cell>
          <cell r="T2803">
            <v>0</v>
          </cell>
          <cell r="U2803">
            <v>1</v>
          </cell>
          <cell r="V2803">
            <v>1</v>
          </cell>
          <cell r="W2803">
            <v>0</v>
          </cell>
          <cell r="X2803">
            <v>0</v>
          </cell>
          <cell r="Y2803">
            <v>1</v>
          </cell>
          <cell r="Z2803">
            <v>1</v>
          </cell>
          <cell r="AA2803">
            <v>1</v>
          </cell>
          <cell r="AC2803">
            <v>1992</v>
          </cell>
          <cell r="AD2803">
            <v>1</v>
          </cell>
          <cell r="AE2803">
            <v>0</v>
          </cell>
          <cell r="AF2803">
            <v>1</v>
          </cell>
        </row>
        <row r="2804">
          <cell r="A2804">
            <v>22</v>
          </cell>
          <cell r="B2804">
            <v>4</v>
          </cell>
          <cell r="C2804">
            <v>7</v>
          </cell>
          <cell r="D2804">
            <v>3</v>
          </cell>
          <cell r="E2804">
            <v>2</v>
          </cell>
          <cell r="F2804">
            <v>0</v>
          </cell>
          <cell r="G2804">
            <v>0.89</v>
          </cell>
          <cell r="H2804">
            <v>9.79879801411027</v>
          </cell>
          <cell r="I2804">
            <v>5.2260256075254773E-2</v>
          </cell>
          <cell r="J2804">
            <v>0</v>
          </cell>
          <cell r="K2804">
            <v>0</v>
          </cell>
          <cell r="M2804">
            <v>2051</v>
          </cell>
          <cell r="N2804">
            <v>2052</v>
          </cell>
          <cell r="O2804">
            <v>1</v>
          </cell>
          <cell r="Q2804">
            <v>1</v>
          </cell>
          <cell r="R2804">
            <v>1</v>
          </cell>
          <cell r="S2804">
            <v>1</v>
          </cell>
          <cell r="T2804">
            <v>0</v>
          </cell>
          <cell r="U2804">
            <v>1</v>
          </cell>
          <cell r="V2804">
            <v>1</v>
          </cell>
          <cell r="W2804">
            <v>0</v>
          </cell>
          <cell r="X2804">
            <v>0</v>
          </cell>
          <cell r="Y2804">
            <v>1</v>
          </cell>
          <cell r="Z2804">
            <v>1</v>
          </cell>
          <cell r="AA2804">
            <v>1</v>
          </cell>
          <cell r="AC2804">
            <v>1992</v>
          </cell>
          <cell r="AD2804">
            <v>1</v>
          </cell>
          <cell r="AE2804">
            <v>0</v>
          </cell>
          <cell r="AF2804">
            <v>1</v>
          </cell>
        </row>
        <row r="2805">
          <cell r="A2805">
            <v>22</v>
          </cell>
          <cell r="B2805">
            <v>5</v>
          </cell>
          <cell r="C2805">
            <v>7</v>
          </cell>
          <cell r="D2805">
            <v>3</v>
          </cell>
          <cell r="E2805">
            <v>2</v>
          </cell>
          <cell r="F2805">
            <v>0</v>
          </cell>
          <cell r="G2805">
            <v>0.97</v>
          </cell>
          <cell r="H2805">
            <v>9.9496523615439934</v>
          </cell>
          <cell r="I2805">
            <v>4.7950131862862622E-2</v>
          </cell>
          <cell r="J2805">
            <v>0</v>
          </cell>
          <cell r="K2805">
            <v>0</v>
          </cell>
          <cell r="M2805">
            <v>2051</v>
          </cell>
          <cell r="N2805">
            <v>2052</v>
          </cell>
          <cell r="O2805">
            <v>1</v>
          </cell>
          <cell r="Q2805">
            <v>1</v>
          </cell>
          <cell r="R2805">
            <v>1</v>
          </cell>
          <cell r="S2805">
            <v>1</v>
          </cell>
          <cell r="T2805">
            <v>0</v>
          </cell>
          <cell r="U2805">
            <v>1</v>
          </cell>
          <cell r="V2805">
            <v>1</v>
          </cell>
          <cell r="W2805">
            <v>0</v>
          </cell>
          <cell r="X2805">
            <v>0</v>
          </cell>
          <cell r="Y2805">
            <v>1</v>
          </cell>
          <cell r="Z2805">
            <v>1</v>
          </cell>
          <cell r="AA2805">
            <v>1</v>
          </cell>
          <cell r="AC2805">
            <v>1992</v>
          </cell>
          <cell r="AD2805">
            <v>1</v>
          </cell>
          <cell r="AE2805">
            <v>0</v>
          </cell>
          <cell r="AF2805">
            <v>1</v>
          </cell>
        </row>
        <row r="2806">
          <cell r="A2806">
            <v>23</v>
          </cell>
          <cell r="B2806">
            <v>1</v>
          </cell>
          <cell r="C2806">
            <v>7</v>
          </cell>
          <cell r="D2806">
            <v>3</v>
          </cell>
          <cell r="E2806">
            <v>2</v>
          </cell>
          <cell r="F2806">
            <v>0</v>
          </cell>
          <cell r="G2806">
            <v>0.77</v>
          </cell>
          <cell r="H2806">
            <v>53.246753246753244</v>
          </cell>
          <cell r="I2806">
            <v>1.3852813852813852</v>
          </cell>
          <cell r="J2806">
            <v>0</v>
          </cell>
          <cell r="K2806">
            <v>0</v>
          </cell>
          <cell r="M2806">
            <v>2051</v>
          </cell>
          <cell r="N2806">
            <v>2052</v>
          </cell>
          <cell r="O2806">
            <v>1</v>
          </cell>
          <cell r="Q2806">
            <v>1</v>
          </cell>
          <cell r="R2806">
            <v>1</v>
          </cell>
          <cell r="S2806">
            <v>1</v>
          </cell>
          <cell r="T2806">
            <v>0</v>
          </cell>
          <cell r="U2806">
            <v>1</v>
          </cell>
          <cell r="V2806">
            <v>1</v>
          </cell>
          <cell r="W2806">
            <v>0</v>
          </cell>
          <cell r="X2806">
            <v>0</v>
          </cell>
          <cell r="Y2806">
            <v>1</v>
          </cell>
          <cell r="Z2806">
            <v>1</v>
          </cell>
          <cell r="AA2806">
            <v>1</v>
          </cell>
          <cell r="AC2806">
            <v>1992</v>
          </cell>
          <cell r="AD2806">
            <v>1</v>
          </cell>
          <cell r="AE2806">
            <v>0</v>
          </cell>
          <cell r="AF2806">
            <v>1</v>
          </cell>
        </row>
        <row r="2807">
          <cell r="A2807">
            <v>23</v>
          </cell>
          <cell r="B2807">
            <v>2</v>
          </cell>
          <cell r="C2807">
            <v>7</v>
          </cell>
          <cell r="D2807">
            <v>3</v>
          </cell>
          <cell r="E2807">
            <v>2</v>
          </cell>
          <cell r="F2807">
            <v>0</v>
          </cell>
          <cell r="G2807">
            <v>0.78</v>
          </cell>
          <cell r="H2807">
            <v>49.572649572649574</v>
          </cell>
          <cell r="I2807">
            <v>1.3675213675213675</v>
          </cell>
          <cell r="J2807">
            <v>0</v>
          </cell>
          <cell r="K2807">
            <v>0</v>
          </cell>
          <cell r="M2807">
            <v>2051</v>
          </cell>
          <cell r="N2807">
            <v>2052</v>
          </cell>
          <cell r="O2807">
            <v>1</v>
          </cell>
          <cell r="Q2807">
            <v>1</v>
          </cell>
          <cell r="R2807">
            <v>1</v>
          </cell>
          <cell r="S2807">
            <v>1</v>
          </cell>
          <cell r="T2807">
            <v>0</v>
          </cell>
          <cell r="U2807">
            <v>1</v>
          </cell>
          <cell r="V2807">
            <v>1</v>
          </cell>
          <cell r="W2807">
            <v>0</v>
          </cell>
          <cell r="X2807">
            <v>0</v>
          </cell>
          <cell r="Y2807">
            <v>1</v>
          </cell>
          <cell r="Z2807">
            <v>1</v>
          </cell>
          <cell r="AA2807">
            <v>1</v>
          </cell>
          <cell r="AC2807">
            <v>1992</v>
          </cell>
          <cell r="AD2807">
            <v>1</v>
          </cell>
          <cell r="AE2807">
            <v>0</v>
          </cell>
          <cell r="AF2807">
            <v>1</v>
          </cell>
        </row>
        <row r="2808">
          <cell r="A2808">
            <v>23</v>
          </cell>
          <cell r="B2808">
            <v>3</v>
          </cell>
          <cell r="C2808">
            <v>7</v>
          </cell>
          <cell r="D2808">
            <v>3</v>
          </cell>
          <cell r="E2808">
            <v>2</v>
          </cell>
          <cell r="F2808">
            <v>0</v>
          </cell>
          <cell r="G2808">
            <v>0.89</v>
          </cell>
          <cell r="H2808">
            <v>69.662921348314612</v>
          </cell>
          <cell r="I2808">
            <v>1.1985018726591761</v>
          </cell>
          <cell r="J2808">
            <v>0</v>
          </cell>
          <cell r="K2808">
            <v>0</v>
          </cell>
          <cell r="M2808">
            <v>2051</v>
          </cell>
          <cell r="N2808">
            <v>2052</v>
          </cell>
          <cell r="O2808">
            <v>1</v>
          </cell>
          <cell r="Q2808">
            <v>1</v>
          </cell>
          <cell r="R2808">
            <v>1</v>
          </cell>
          <cell r="S2808">
            <v>1</v>
          </cell>
          <cell r="T2808">
            <v>0</v>
          </cell>
          <cell r="U2808">
            <v>1</v>
          </cell>
          <cell r="V2808">
            <v>1</v>
          </cell>
          <cell r="W2808">
            <v>0</v>
          </cell>
          <cell r="X2808">
            <v>0</v>
          </cell>
          <cell r="Y2808">
            <v>1</v>
          </cell>
          <cell r="Z2808">
            <v>1</v>
          </cell>
          <cell r="AA2808">
            <v>1</v>
          </cell>
          <cell r="AC2808">
            <v>1992</v>
          </cell>
          <cell r="AD2808">
            <v>1</v>
          </cell>
          <cell r="AE2808">
            <v>0</v>
          </cell>
          <cell r="AF2808">
            <v>1</v>
          </cell>
        </row>
        <row r="2809">
          <cell r="A2809">
            <v>23</v>
          </cell>
          <cell r="B2809">
            <v>4</v>
          </cell>
          <cell r="C2809">
            <v>7</v>
          </cell>
          <cell r="D2809">
            <v>3</v>
          </cell>
          <cell r="E2809">
            <v>2</v>
          </cell>
          <cell r="F2809">
            <v>0</v>
          </cell>
          <cell r="G2809">
            <v>0.8</v>
          </cell>
          <cell r="H2809">
            <v>48.333333333333336</v>
          </cell>
          <cell r="I2809">
            <v>1.3333333333333333</v>
          </cell>
          <cell r="J2809">
            <v>0</v>
          </cell>
          <cell r="K2809">
            <v>0</v>
          </cell>
          <cell r="M2809">
            <v>2051</v>
          </cell>
          <cell r="N2809">
            <v>2052</v>
          </cell>
          <cell r="O2809">
            <v>1</v>
          </cell>
          <cell r="Q2809">
            <v>1</v>
          </cell>
          <cell r="R2809">
            <v>1</v>
          </cell>
          <cell r="S2809">
            <v>1</v>
          </cell>
          <cell r="T2809">
            <v>0</v>
          </cell>
          <cell r="U2809">
            <v>1</v>
          </cell>
          <cell r="V2809">
            <v>1</v>
          </cell>
          <cell r="W2809">
            <v>0</v>
          </cell>
          <cell r="X2809">
            <v>0</v>
          </cell>
          <cell r="Y2809">
            <v>1</v>
          </cell>
          <cell r="Z2809">
            <v>1</v>
          </cell>
          <cell r="AA2809">
            <v>1</v>
          </cell>
          <cell r="AC2809">
            <v>1992</v>
          </cell>
          <cell r="AD2809">
            <v>1</v>
          </cell>
          <cell r="AE2809">
            <v>0</v>
          </cell>
          <cell r="AF2809">
            <v>1</v>
          </cell>
        </row>
        <row r="2810">
          <cell r="A2810">
            <v>23</v>
          </cell>
          <cell r="B2810">
            <v>5</v>
          </cell>
          <cell r="C2810">
            <v>7</v>
          </cell>
          <cell r="D2810">
            <v>3</v>
          </cell>
          <cell r="E2810">
            <v>2</v>
          </cell>
          <cell r="F2810">
            <v>0</v>
          </cell>
          <cell r="G2810">
            <v>0.91</v>
          </cell>
          <cell r="H2810">
            <v>68.131868131868131</v>
          </cell>
          <cell r="I2810">
            <v>1.1721611721611722</v>
          </cell>
          <cell r="J2810">
            <v>0</v>
          </cell>
          <cell r="K2810">
            <v>0</v>
          </cell>
          <cell r="M2810">
            <v>2051</v>
          </cell>
          <cell r="N2810">
            <v>2052</v>
          </cell>
          <cell r="O2810">
            <v>1</v>
          </cell>
          <cell r="Q2810">
            <v>1</v>
          </cell>
          <cell r="R2810">
            <v>1</v>
          </cell>
          <cell r="S2810">
            <v>1</v>
          </cell>
          <cell r="T2810">
            <v>0</v>
          </cell>
          <cell r="U2810">
            <v>1</v>
          </cell>
          <cell r="V2810">
            <v>1</v>
          </cell>
          <cell r="W2810">
            <v>0</v>
          </cell>
          <cell r="X2810">
            <v>0</v>
          </cell>
          <cell r="Y2810">
            <v>1</v>
          </cell>
          <cell r="Z2810">
            <v>1</v>
          </cell>
          <cell r="AA2810">
            <v>1</v>
          </cell>
          <cell r="AC2810">
            <v>1992</v>
          </cell>
          <cell r="AD2810">
            <v>1</v>
          </cell>
          <cell r="AE2810">
            <v>0</v>
          </cell>
          <cell r="AF2810">
            <v>1</v>
          </cell>
        </row>
        <row r="2811">
          <cell r="A2811">
            <v>23</v>
          </cell>
          <cell r="B2811">
            <v>6</v>
          </cell>
          <cell r="C2811">
            <v>7</v>
          </cell>
          <cell r="D2811">
            <v>3</v>
          </cell>
          <cell r="E2811">
            <v>2</v>
          </cell>
          <cell r="F2811">
            <v>0</v>
          </cell>
          <cell r="G2811">
            <v>0.83</v>
          </cell>
          <cell r="H2811">
            <v>46.586345381526101</v>
          </cell>
          <cell r="I2811">
            <v>1.285140562248996</v>
          </cell>
          <cell r="J2811">
            <v>0</v>
          </cell>
          <cell r="K2811">
            <v>0</v>
          </cell>
          <cell r="M2811">
            <v>2051</v>
          </cell>
          <cell r="N2811">
            <v>2052</v>
          </cell>
          <cell r="O2811">
            <v>1</v>
          </cell>
          <cell r="Q2811">
            <v>1</v>
          </cell>
          <cell r="R2811">
            <v>1</v>
          </cell>
          <cell r="S2811">
            <v>1</v>
          </cell>
          <cell r="T2811">
            <v>0</v>
          </cell>
          <cell r="U2811">
            <v>1</v>
          </cell>
          <cell r="V2811">
            <v>1</v>
          </cell>
          <cell r="W2811">
            <v>0</v>
          </cell>
          <cell r="X2811">
            <v>0</v>
          </cell>
          <cell r="Y2811">
            <v>1</v>
          </cell>
          <cell r="Z2811">
            <v>1</v>
          </cell>
          <cell r="AA2811">
            <v>1</v>
          </cell>
          <cell r="AC2811">
            <v>1992</v>
          </cell>
          <cell r="AD2811">
            <v>1</v>
          </cell>
          <cell r="AE2811">
            <v>0</v>
          </cell>
          <cell r="AF2811">
            <v>1</v>
          </cell>
        </row>
        <row r="2812">
          <cell r="A2812">
            <v>23</v>
          </cell>
          <cell r="B2812">
            <v>7</v>
          </cell>
          <cell r="C2812">
            <v>7</v>
          </cell>
          <cell r="D2812">
            <v>3</v>
          </cell>
          <cell r="E2812">
            <v>2</v>
          </cell>
          <cell r="F2812">
            <v>0</v>
          </cell>
          <cell r="G2812">
            <v>0.93</v>
          </cell>
          <cell r="H2812">
            <v>66.666666666666671</v>
          </cell>
          <cell r="I2812">
            <v>1.1469534050179211</v>
          </cell>
          <cell r="J2812">
            <v>0</v>
          </cell>
          <cell r="K2812">
            <v>0</v>
          </cell>
          <cell r="M2812">
            <v>2051</v>
          </cell>
          <cell r="N2812">
            <v>2052</v>
          </cell>
          <cell r="O2812">
            <v>1</v>
          </cell>
          <cell r="Q2812">
            <v>1</v>
          </cell>
          <cell r="R2812">
            <v>1</v>
          </cell>
          <cell r="S2812">
            <v>1</v>
          </cell>
          <cell r="T2812">
            <v>0</v>
          </cell>
          <cell r="U2812">
            <v>1</v>
          </cell>
          <cell r="V2812">
            <v>1</v>
          </cell>
          <cell r="W2812">
            <v>0</v>
          </cell>
          <cell r="X2812">
            <v>0</v>
          </cell>
          <cell r="Y2812">
            <v>1</v>
          </cell>
          <cell r="Z2812">
            <v>1</v>
          </cell>
          <cell r="AA2812">
            <v>1</v>
          </cell>
          <cell r="AC2812">
            <v>1992</v>
          </cell>
          <cell r="AD2812">
            <v>1</v>
          </cell>
          <cell r="AE2812">
            <v>0</v>
          </cell>
          <cell r="AF2812">
            <v>1</v>
          </cell>
        </row>
        <row r="2813">
          <cell r="A2813">
            <v>57</v>
          </cell>
          <cell r="B2813">
            <v>1</v>
          </cell>
          <cell r="C2813">
            <v>7</v>
          </cell>
          <cell r="D2813">
            <v>3</v>
          </cell>
          <cell r="E2813">
            <v>2</v>
          </cell>
          <cell r="F2813">
            <v>0.46974214626950911</v>
          </cell>
          <cell r="G2813">
            <v>0.77</v>
          </cell>
          <cell r="H2813">
            <v>23.077853432748974</v>
          </cell>
          <cell r="I2813">
            <v>0.7191399086692315</v>
          </cell>
          <cell r="J2813">
            <v>0</v>
          </cell>
          <cell r="K2813">
            <v>0</v>
          </cell>
          <cell r="M2813">
            <v>2003</v>
          </cell>
          <cell r="N2813">
            <v>2003</v>
          </cell>
          <cell r="O2813">
            <v>1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C2813">
            <v>1992</v>
          </cell>
          <cell r="AD2813">
            <v>1</v>
          </cell>
          <cell r="AE2813">
            <v>0</v>
          </cell>
          <cell r="AF2813">
            <v>1</v>
          </cell>
        </row>
        <row r="2814">
          <cell r="A2814">
            <v>57</v>
          </cell>
          <cell r="B2814">
            <v>2</v>
          </cell>
          <cell r="C2814">
            <v>7</v>
          </cell>
          <cell r="D2814">
            <v>3</v>
          </cell>
          <cell r="E2814">
            <v>2</v>
          </cell>
          <cell r="F2814">
            <v>0</v>
          </cell>
          <cell r="G2814">
            <v>0.8</v>
          </cell>
          <cell r="H2814">
            <v>26.4375</v>
          </cell>
          <cell r="I2814">
            <v>0.6875</v>
          </cell>
          <cell r="J2814">
            <v>0</v>
          </cell>
          <cell r="K2814">
            <v>0</v>
          </cell>
          <cell r="M2814">
            <v>2003</v>
          </cell>
          <cell r="N2814">
            <v>2052</v>
          </cell>
          <cell r="O2814">
            <v>1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C2814">
            <v>1992</v>
          </cell>
          <cell r="AD2814">
            <v>1</v>
          </cell>
          <cell r="AE2814">
            <v>0</v>
          </cell>
          <cell r="AF2814">
            <v>1</v>
          </cell>
        </row>
        <row r="2815">
          <cell r="A2815">
            <v>57</v>
          </cell>
          <cell r="B2815">
            <v>3</v>
          </cell>
          <cell r="C2815">
            <v>7</v>
          </cell>
          <cell r="D2815">
            <v>3</v>
          </cell>
          <cell r="E2815">
            <v>2</v>
          </cell>
          <cell r="F2815">
            <v>0</v>
          </cell>
          <cell r="G2815">
            <v>0.99</v>
          </cell>
          <cell r="H2815">
            <v>29.444444444444443</v>
          </cell>
          <cell r="I2815">
            <v>0.55555555555555558</v>
          </cell>
          <cell r="J2815">
            <v>0</v>
          </cell>
          <cell r="K2815">
            <v>0</v>
          </cell>
          <cell r="M2815">
            <v>2013</v>
          </cell>
          <cell r="N2815">
            <v>2052</v>
          </cell>
          <cell r="O2815">
            <v>1</v>
          </cell>
          <cell r="Q2815">
            <v>0</v>
          </cell>
          <cell r="R2815">
            <v>0</v>
          </cell>
          <cell r="S2815">
            <v>0</v>
          </cell>
          <cell r="T2815">
            <v>0</v>
          </cell>
          <cell r="U2815">
            <v>0</v>
          </cell>
          <cell r="V2815">
            <v>0</v>
          </cell>
          <cell r="W2815">
            <v>0</v>
          </cell>
          <cell r="X2815">
            <v>0</v>
          </cell>
          <cell r="Y2815">
            <v>0</v>
          </cell>
          <cell r="Z2815">
            <v>0</v>
          </cell>
          <cell r="AA2815">
            <v>0</v>
          </cell>
          <cell r="AC2815">
            <v>1992</v>
          </cell>
          <cell r="AD2815">
            <v>1</v>
          </cell>
          <cell r="AE2815">
            <v>0</v>
          </cell>
          <cell r="AF2815">
            <v>1</v>
          </cell>
        </row>
        <row r="2816">
          <cell r="A2816">
            <v>57</v>
          </cell>
          <cell r="B2816">
            <v>4</v>
          </cell>
          <cell r="C2816">
            <v>7</v>
          </cell>
          <cell r="D2816">
            <v>3</v>
          </cell>
          <cell r="E2816">
            <v>2</v>
          </cell>
          <cell r="F2816">
            <v>0</v>
          </cell>
          <cell r="G2816">
            <v>0.8</v>
          </cell>
          <cell r="H2816">
            <v>26.4375</v>
          </cell>
          <cell r="I2816">
            <v>0.6875</v>
          </cell>
          <cell r="J2816">
            <v>0</v>
          </cell>
          <cell r="K2816">
            <v>0</v>
          </cell>
          <cell r="M2816">
            <v>2020</v>
          </cell>
          <cell r="N2816">
            <v>2052</v>
          </cell>
          <cell r="O2816">
            <v>1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C2816">
            <v>1992</v>
          </cell>
          <cell r="AD2816">
            <v>1</v>
          </cell>
          <cell r="AE2816">
            <v>0</v>
          </cell>
          <cell r="AF2816">
            <v>1</v>
          </cell>
        </row>
        <row r="2817">
          <cell r="A2817">
            <v>57</v>
          </cell>
          <cell r="B2817">
            <v>5</v>
          </cell>
          <cell r="C2817">
            <v>7</v>
          </cell>
          <cell r="D2817">
            <v>3</v>
          </cell>
          <cell r="E2817">
            <v>2</v>
          </cell>
          <cell r="F2817">
            <v>0</v>
          </cell>
          <cell r="G2817">
            <v>0.99</v>
          </cell>
          <cell r="H2817">
            <v>29.444444444444443</v>
          </cell>
          <cell r="I2817">
            <v>0.55555555555555558</v>
          </cell>
          <cell r="J2817">
            <v>0</v>
          </cell>
          <cell r="K2817">
            <v>0</v>
          </cell>
          <cell r="M2817">
            <v>2020</v>
          </cell>
          <cell r="N2817">
            <v>2052</v>
          </cell>
          <cell r="O2817">
            <v>1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C2817">
            <v>1992</v>
          </cell>
          <cell r="AD2817">
            <v>1</v>
          </cell>
          <cell r="AE2817">
            <v>0</v>
          </cell>
          <cell r="AF2817">
            <v>1</v>
          </cell>
        </row>
        <row r="2818">
          <cell r="A2818">
            <v>59</v>
          </cell>
          <cell r="B2818">
            <v>1</v>
          </cell>
          <cell r="C2818">
            <v>7</v>
          </cell>
          <cell r="D2818">
            <v>3</v>
          </cell>
          <cell r="E2818">
            <v>3</v>
          </cell>
          <cell r="F2818">
            <v>9.1770724934256811E-4</v>
          </cell>
          <cell r="G2818">
            <v>0.78</v>
          </cell>
          <cell r="H2818">
            <v>44.780219780219781</v>
          </cell>
          <cell r="I2818">
            <v>1.4652014652014651</v>
          </cell>
          <cell r="J2818">
            <v>0</v>
          </cell>
          <cell r="K2818">
            <v>0</v>
          </cell>
          <cell r="M2818">
            <v>2003</v>
          </cell>
          <cell r="N2818">
            <v>2003</v>
          </cell>
          <cell r="O2818">
            <v>1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C2818">
            <v>1992</v>
          </cell>
          <cell r="AD2818">
            <v>1</v>
          </cell>
          <cell r="AE2818">
            <v>0</v>
          </cell>
          <cell r="AF2818">
            <v>1</v>
          </cell>
        </row>
        <row r="2819">
          <cell r="A2819">
            <v>59</v>
          </cell>
          <cell r="B2819">
            <v>2</v>
          </cell>
          <cell r="C2819">
            <v>7</v>
          </cell>
          <cell r="D2819">
            <v>3</v>
          </cell>
          <cell r="E2819">
            <v>3</v>
          </cell>
          <cell r="F2819">
            <v>0</v>
          </cell>
          <cell r="G2819">
            <v>0.79</v>
          </cell>
          <cell r="H2819">
            <v>44.755877034358051</v>
          </cell>
          <cell r="I2819">
            <v>1.4466546112115732</v>
          </cell>
          <cell r="J2819">
            <v>0</v>
          </cell>
          <cell r="K2819">
            <v>0</v>
          </cell>
          <cell r="M2819">
            <v>2007</v>
          </cell>
          <cell r="N2819">
            <v>2052</v>
          </cell>
          <cell r="O2819">
            <v>1</v>
          </cell>
          <cell r="Q2819">
            <v>0</v>
          </cell>
          <cell r="R2819">
            <v>0</v>
          </cell>
          <cell r="S2819">
            <v>0</v>
          </cell>
          <cell r="T2819">
            <v>0</v>
          </cell>
          <cell r="U2819">
            <v>0</v>
          </cell>
          <cell r="V2819">
            <v>0</v>
          </cell>
          <cell r="W2819">
            <v>0</v>
          </cell>
          <cell r="X2819">
            <v>0</v>
          </cell>
          <cell r="Y2819">
            <v>0</v>
          </cell>
          <cell r="Z2819">
            <v>0</v>
          </cell>
          <cell r="AA2819">
            <v>0</v>
          </cell>
          <cell r="AC2819">
            <v>1992</v>
          </cell>
          <cell r="AD2819">
            <v>1</v>
          </cell>
          <cell r="AE2819">
            <v>0</v>
          </cell>
          <cell r="AF2819">
            <v>1</v>
          </cell>
        </row>
        <row r="2820">
          <cell r="A2820">
            <v>59</v>
          </cell>
          <cell r="B2820">
            <v>3</v>
          </cell>
          <cell r="C2820">
            <v>7</v>
          </cell>
          <cell r="D2820">
            <v>3</v>
          </cell>
          <cell r="E2820">
            <v>3</v>
          </cell>
          <cell r="F2820">
            <v>0</v>
          </cell>
          <cell r="G2820">
            <v>0.78</v>
          </cell>
          <cell r="H2820">
            <v>44.780219780219781</v>
          </cell>
          <cell r="I2820">
            <v>1.4652014652014651</v>
          </cell>
          <cell r="J2820">
            <v>0</v>
          </cell>
          <cell r="K2820">
            <v>0</v>
          </cell>
          <cell r="M2820">
            <v>2003</v>
          </cell>
          <cell r="N2820">
            <v>2052</v>
          </cell>
          <cell r="O2820">
            <v>1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C2820">
            <v>1992</v>
          </cell>
          <cell r="AD2820">
            <v>1</v>
          </cell>
          <cell r="AE2820">
            <v>0</v>
          </cell>
          <cell r="AF2820">
            <v>1</v>
          </cell>
        </row>
        <row r="2821">
          <cell r="A2821">
            <v>59</v>
          </cell>
          <cell r="B2821">
            <v>4</v>
          </cell>
          <cell r="C2821">
            <v>7</v>
          </cell>
          <cell r="D2821">
            <v>3</v>
          </cell>
          <cell r="E2821">
            <v>3</v>
          </cell>
          <cell r="F2821">
            <v>0</v>
          </cell>
          <cell r="G2821">
            <v>0.8</v>
          </cell>
          <cell r="H2821">
            <v>62.767857142857146</v>
          </cell>
          <cell r="I2821">
            <v>1.4285714285714286</v>
          </cell>
          <cell r="J2821">
            <v>0</v>
          </cell>
          <cell r="K2821">
            <v>0</v>
          </cell>
          <cell r="M2821">
            <v>2003</v>
          </cell>
          <cell r="N2821">
            <v>2052</v>
          </cell>
          <cell r="O2821">
            <v>1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C2821">
            <v>1992</v>
          </cell>
          <cell r="AD2821">
            <v>1</v>
          </cell>
          <cell r="AE2821">
            <v>0</v>
          </cell>
          <cell r="AF2821">
            <v>1</v>
          </cell>
        </row>
        <row r="2822">
          <cell r="A2822">
            <v>59</v>
          </cell>
          <cell r="B2822">
            <v>5</v>
          </cell>
          <cell r="C2822">
            <v>7</v>
          </cell>
          <cell r="D2822">
            <v>3</v>
          </cell>
          <cell r="E2822">
            <v>3</v>
          </cell>
          <cell r="F2822">
            <v>0</v>
          </cell>
          <cell r="G2822">
            <v>0.85</v>
          </cell>
          <cell r="H2822">
            <v>75.882352941176464</v>
          </cell>
          <cell r="I2822">
            <v>1.3445378151260505</v>
          </cell>
          <cell r="J2822">
            <v>0</v>
          </cell>
          <cell r="K2822">
            <v>0</v>
          </cell>
          <cell r="M2822">
            <v>2007</v>
          </cell>
          <cell r="N2822">
            <v>2052</v>
          </cell>
          <cell r="O2822">
            <v>1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C2822">
            <v>1992</v>
          </cell>
          <cell r="AD2822">
            <v>1</v>
          </cell>
          <cell r="AE2822">
            <v>0</v>
          </cell>
          <cell r="AF2822">
            <v>1</v>
          </cell>
        </row>
        <row r="2823">
          <cell r="A2823">
            <v>31</v>
          </cell>
          <cell r="B2823">
            <v>1</v>
          </cell>
          <cell r="C2823">
            <v>7</v>
          </cell>
          <cell r="D2823">
            <v>4</v>
          </cell>
          <cell r="E2823">
            <v>1</v>
          </cell>
          <cell r="F2823">
            <v>0.25899291355849963</v>
          </cell>
          <cell r="G2823">
            <v>0.37430809149287547</v>
          </cell>
          <cell r="H2823">
            <v>4798.9330145229314</v>
          </cell>
          <cell r="I2823">
            <v>32.64580281988389</v>
          </cell>
          <cell r="J2823">
            <v>0</v>
          </cell>
          <cell r="K2823">
            <v>0</v>
          </cell>
          <cell r="M2823">
            <v>2003</v>
          </cell>
          <cell r="N2823">
            <v>2003</v>
          </cell>
          <cell r="O2823">
            <v>1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C2823">
            <v>1992</v>
          </cell>
          <cell r="AD2823">
            <v>1</v>
          </cell>
          <cell r="AE2823">
            <v>0</v>
          </cell>
          <cell r="AF2823">
            <v>1</v>
          </cell>
        </row>
        <row r="2824">
          <cell r="A2824">
            <v>31</v>
          </cell>
          <cell r="B2824">
            <v>2</v>
          </cell>
          <cell r="C2824">
            <v>7</v>
          </cell>
          <cell r="D2824">
            <v>4</v>
          </cell>
          <cell r="E2824">
            <v>1</v>
          </cell>
          <cell r="F2824">
            <v>0</v>
          </cell>
          <cell r="G2824">
            <v>0.380627578751846</v>
          </cell>
          <cell r="H2824">
            <v>5061.5584767364226</v>
          </cell>
          <cell r="I2824">
            <v>34.432370590043696</v>
          </cell>
          <cell r="J2824">
            <v>0</v>
          </cell>
          <cell r="K2824">
            <v>0</v>
          </cell>
          <cell r="M2824">
            <v>2004</v>
          </cell>
          <cell r="N2824">
            <v>2052</v>
          </cell>
          <cell r="O2824">
            <v>1</v>
          </cell>
          <cell r="Q2824">
            <v>0</v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C2824">
            <v>1992</v>
          </cell>
          <cell r="AD2824">
            <v>1</v>
          </cell>
          <cell r="AE2824">
            <v>0</v>
          </cell>
          <cell r="AF2824">
            <v>1</v>
          </cell>
        </row>
        <row r="2825">
          <cell r="A2825">
            <v>31</v>
          </cell>
          <cell r="B2825">
            <v>3</v>
          </cell>
          <cell r="C2825">
            <v>7</v>
          </cell>
          <cell r="D2825">
            <v>4</v>
          </cell>
          <cell r="E2825">
            <v>1</v>
          </cell>
          <cell r="F2825">
            <v>0</v>
          </cell>
          <cell r="G2825">
            <v>0.40626810387690959</v>
          </cell>
          <cell r="H2825">
            <v>5061.5584767364226</v>
          </cell>
          <cell r="I2825">
            <v>34.432370590043696</v>
          </cell>
          <cell r="J2825">
            <v>0</v>
          </cell>
          <cell r="K2825">
            <v>0</v>
          </cell>
          <cell r="M2825">
            <v>2011</v>
          </cell>
          <cell r="N2825">
            <v>2052</v>
          </cell>
          <cell r="O2825">
            <v>1</v>
          </cell>
          <cell r="Q2825">
            <v>0</v>
          </cell>
          <cell r="R2825">
            <v>0</v>
          </cell>
          <cell r="S2825">
            <v>0</v>
          </cell>
          <cell r="T2825">
            <v>0</v>
          </cell>
          <cell r="U2825">
            <v>0</v>
          </cell>
          <cell r="V2825">
            <v>0</v>
          </cell>
          <cell r="W2825">
            <v>0</v>
          </cell>
          <cell r="X2825">
            <v>0</v>
          </cell>
          <cell r="Y2825">
            <v>0</v>
          </cell>
          <cell r="Z2825">
            <v>0</v>
          </cell>
          <cell r="AA2825">
            <v>0</v>
          </cell>
          <cell r="AC2825">
            <v>1992</v>
          </cell>
          <cell r="AD2825">
            <v>1</v>
          </cell>
          <cell r="AE2825">
            <v>0</v>
          </cell>
          <cell r="AF2825">
            <v>1</v>
          </cell>
        </row>
        <row r="2826">
          <cell r="A2826">
            <v>31</v>
          </cell>
          <cell r="B2826">
            <v>4</v>
          </cell>
          <cell r="C2826">
            <v>7</v>
          </cell>
          <cell r="D2826">
            <v>4</v>
          </cell>
          <cell r="E2826">
            <v>1</v>
          </cell>
          <cell r="F2826">
            <v>0</v>
          </cell>
          <cell r="G2826">
            <v>0.42765063565990485</v>
          </cell>
          <cell r="H2826">
            <v>5061.5584767364226</v>
          </cell>
          <cell r="I2826">
            <v>34.432370590043696</v>
          </cell>
          <cell r="J2826">
            <v>0</v>
          </cell>
          <cell r="K2826">
            <v>0</v>
          </cell>
          <cell r="M2826">
            <v>2011</v>
          </cell>
          <cell r="N2826">
            <v>2052</v>
          </cell>
          <cell r="O2826">
            <v>1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C2826">
            <v>1992</v>
          </cell>
          <cell r="AD2826">
            <v>1</v>
          </cell>
          <cell r="AE2826">
            <v>0</v>
          </cell>
          <cell r="AF2826">
            <v>1</v>
          </cell>
        </row>
        <row r="2827">
          <cell r="A2827">
            <v>31</v>
          </cell>
          <cell r="B2827">
            <v>5</v>
          </cell>
          <cell r="C2827">
            <v>7</v>
          </cell>
          <cell r="D2827">
            <v>4</v>
          </cell>
          <cell r="E2827">
            <v>1</v>
          </cell>
          <cell r="F2827">
            <v>0</v>
          </cell>
          <cell r="G2827">
            <v>0.4779624751493054</v>
          </cell>
          <cell r="H2827">
            <v>5509.1792944069903</v>
          </cell>
          <cell r="I2827">
            <v>34.432370590043696</v>
          </cell>
          <cell r="J2827">
            <v>0</v>
          </cell>
          <cell r="K2827">
            <v>0</v>
          </cell>
          <cell r="M2827">
            <v>2011</v>
          </cell>
          <cell r="N2827">
            <v>2052</v>
          </cell>
          <cell r="O2827">
            <v>1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C2827">
            <v>1992</v>
          </cell>
          <cell r="AD2827">
            <v>1</v>
          </cell>
          <cell r="AE2827">
            <v>0</v>
          </cell>
          <cell r="AF2827">
            <v>1</v>
          </cell>
        </row>
        <row r="2828">
          <cell r="A2828">
            <v>31</v>
          </cell>
          <cell r="B2828">
            <v>6</v>
          </cell>
          <cell r="C2828">
            <v>7</v>
          </cell>
          <cell r="D2828">
            <v>4</v>
          </cell>
          <cell r="E2828">
            <v>1</v>
          </cell>
          <cell r="F2828">
            <v>0</v>
          </cell>
          <cell r="G2828">
            <v>0.45140900430767733</v>
          </cell>
          <cell r="H2828">
            <v>5061.5584767364226</v>
          </cell>
          <cell r="I2828">
            <v>34.432370590043696</v>
          </cell>
          <cell r="J2828">
            <v>0</v>
          </cell>
          <cell r="K2828">
            <v>0</v>
          </cell>
          <cell r="M2828">
            <v>2020</v>
          </cell>
          <cell r="N2828">
            <v>2052</v>
          </cell>
          <cell r="O2828">
            <v>1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C2828">
            <v>1992</v>
          </cell>
          <cell r="AD2828">
            <v>1</v>
          </cell>
          <cell r="AE2828">
            <v>0</v>
          </cell>
          <cell r="AF2828">
            <v>1</v>
          </cell>
        </row>
        <row r="2829">
          <cell r="A2829">
            <v>31</v>
          </cell>
          <cell r="B2829">
            <v>7</v>
          </cell>
          <cell r="C2829">
            <v>7</v>
          </cell>
          <cell r="D2829">
            <v>4</v>
          </cell>
          <cell r="E2829">
            <v>1</v>
          </cell>
          <cell r="F2829">
            <v>0</v>
          </cell>
          <cell r="G2829">
            <v>0.50783512984613699</v>
          </cell>
          <cell r="H2829">
            <v>5509.1792944069903</v>
          </cell>
          <cell r="I2829">
            <v>34.432370590043696</v>
          </cell>
          <cell r="J2829">
            <v>0</v>
          </cell>
          <cell r="K2829">
            <v>0</v>
          </cell>
          <cell r="M2829">
            <v>2020</v>
          </cell>
          <cell r="N2829">
            <v>2052</v>
          </cell>
          <cell r="O2829">
            <v>1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C2829">
            <v>1992</v>
          </cell>
          <cell r="AD2829">
            <v>1</v>
          </cell>
          <cell r="AE2829">
            <v>0</v>
          </cell>
          <cell r="AF2829">
            <v>1</v>
          </cell>
        </row>
        <row r="2830">
          <cell r="A2830">
            <v>31</v>
          </cell>
          <cell r="B2830">
            <v>8</v>
          </cell>
          <cell r="C2830">
            <v>7</v>
          </cell>
          <cell r="D2830">
            <v>4</v>
          </cell>
          <cell r="E2830">
            <v>1</v>
          </cell>
          <cell r="F2830">
            <v>0</v>
          </cell>
          <cell r="G2830">
            <v>0.4779624751493054</v>
          </cell>
          <cell r="H2830">
            <v>5061.5584767364226</v>
          </cell>
          <cell r="I2830">
            <v>34.432370590043696</v>
          </cell>
          <cell r="J2830">
            <v>0</v>
          </cell>
          <cell r="K2830">
            <v>0</v>
          </cell>
          <cell r="M2830">
            <v>2030</v>
          </cell>
          <cell r="N2830">
            <v>2052</v>
          </cell>
          <cell r="O2830">
            <v>1</v>
          </cell>
          <cell r="Q2830">
            <v>0</v>
          </cell>
          <cell r="R2830">
            <v>0</v>
          </cell>
          <cell r="S2830">
            <v>0</v>
          </cell>
          <cell r="T2830">
            <v>0</v>
          </cell>
          <cell r="U2830">
            <v>0</v>
          </cell>
          <cell r="V2830">
            <v>0</v>
          </cell>
          <cell r="W2830">
            <v>0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C2830">
            <v>1992</v>
          </cell>
          <cell r="AD2830">
            <v>1</v>
          </cell>
          <cell r="AE2830">
            <v>0</v>
          </cell>
          <cell r="AF2830">
            <v>1</v>
          </cell>
        </row>
        <row r="2831">
          <cell r="A2831">
            <v>31</v>
          </cell>
          <cell r="B2831">
            <v>9</v>
          </cell>
          <cell r="C2831">
            <v>7</v>
          </cell>
          <cell r="D2831">
            <v>4</v>
          </cell>
          <cell r="E2831">
            <v>1</v>
          </cell>
          <cell r="F2831">
            <v>0</v>
          </cell>
          <cell r="G2831">
            <v>0.54169080516921275</v>
          </cell>
          <cell r="H2831">
            <v>5509.1792944069903</v>
          </cell>
          <cell r="I2831">
            <v>34.432370590043696</v>
          </cell>
          <cell r="J2831">
            <v>0</v>
          </cell>
          <cell r="K2831">
            <v>0</v>
          </cell>
          <cell r="M2831">
            <v>2030</v>
          </cell>
          <cell r="N2831">
            <v>2052</v>
          </cell>
          <cell r="O2831">
            <v>1</v>
          </cell>
          <cell r="Q2831">
            <v>0</v>
          </cell>
          <cell r="R2831">
            <v>0</v>
          </cell>
          <cell r="S2831">
            <v>0</v>
          </cell>
          <cell r="T2831">
            <v>0</v>
          </cell>
          <cell r="U2831">
            <v>0</v>
          </cell>
          <cell r="V2831">
            <v>0</v>
          </cell>
          <cell r="W2831">
            <v>0</v>
          </cell>
          <cell r="X2831">
            <v>0</v>
          </cell>
          <cell r="Y2831">
            <v>0</v>
          </cell>
          <cell r="Z2831">
            <v>0</v>
          </cell>
          <cell r="AA2831">
            <v>0</v>
          </cell>
          <cell r="AC2831">
            <v>1992</v>
          </cell>
          <cell r="AD2831">
            <v>1</v>
          </cell>
          <cell r="AE2831">
            <v>0</v>
          </cell>
          <cell r="AF2831">
            <v>1</v>
          </cell>
        </row>
        <row r="2832">
          <cell r="A2832">
            <v>32</v>
          </cell>
          <cell r="B2832">
            <v>1</v>
          </cell>
          <cell r="C2832">
            <v>7</v>
          </cell>
          <cell r="D2832">
            <v>4</v>
          </cell>
          <cell r="E2832">
            <v>1</v>
          </cell>
          <cell r="F2832">
            <v>0.74100708644150037</v>
          </cell>
          <cell r="G2832">
            <v>1.1519614143855001</v>
          </cell>
          <cell r="H2832">
            <v>6266.6914473879524</v>
          </cell>
          <cell r="I2832">
            <v>18.937803824524028</v>
          </cell>
          <cell r="J2832">
            <v>0</v>
          </cell>
          <cell r="K2832">
            <v>0</v>
          </cell>
          <cell r="M2832">
            <v>2003</v>
          </cell>
          <cell r="N2832">
            <v>2003</v>
          </cell>
          <cell r="O2832">
            <v>1</v>
          </cell>
          <cell r="Q2832">
            <v>0</v>
          </cell>
          <cell r="R2832">
            <v>0</v>
          </cell>
          <cell r="S2832">
            <v>0</v>
          </cell>
          <cell r="T2832">
            <v>0</v>
          </cell>
          <cell r="U2832">
            <v>0</v>
          </cell>
          <cell r="V2832">
            <v>0</v>
          </cell>
          <cell r="W2832">
            <v>0</v>
          </cell>
          <cell r="X2832">
            <v>0</v>
          </cell>
          <cell r="Y2832">
            <v>0</v>
          </cell>
          <cell r="Z2832">
            <v>0</v>
          </cell>
          <cell r="AA2832">
            <v>0</v>
          </cell>
          <cell r="AC2832">
            <v>1992</v>
          </cell>
          <cell r="AD2832">
            <v>1</v>
          </cell>
          <cell r="AE2832">
            <v>0</v>
          </cell>
          <cell r="AF2832">
            <v>1</v>
          </cell>
        </row>
        <row r="2833">
          <cell r="A2833">
            <v>32</v>
          </cell>
          <cell r="B2833">
            <v>2</v>
          </cell>
          <cell r="C2833">
            <v>7</v>
          </cell>
          <cell r="D2833">
            <v>4</v>
          </cell>
          <cell r="E2833">
            <v>1</v>
          </cell>
          <cell r="F2833">
            <v>0</v>
          </cell>
          <cell r="G2833">
            <v>1.2555989801892915</v>
          </cell>
          <cell r="H2833">
            <v>6266.6914473879524</v>
          </cell>
          <cell r="I2833">
            <v>18.937803824524028</v>
          </cell>
          <cell r="J2833">
            <v>0</v>
          </cell>
          <cell r="K2833">
            <v>0</v>
          </cell>
          <cell r="M2833">
            <v>2004</v>
          </cell>
          <cell r="N2833">
            <v>2052</v>
          </cell>
          <cell r="O2833">
            <v>1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C2833">
            <v>1992</v>
          </cell>
          <cell r="AD2833">
            <v>1</v>
          </cell>
          <cell r="AE2833">
            <v>0</v>
          </cell>
          <cell r="AF2833">
            <v>1</v>
          </cell>
        </row>
        <row r="2834">
          <cell r="A2834">
            <v>32</v>
          </cell>
          <cell r="B2834">
            <v>3</v>
          </cell>
          <cell r="C2834">
            <v>7</v>
          </cell>
          <cell r="D2834">
            <v>4</v>
          </cell>
          <cell r="E2834">
            <v>1</v>
          </cell>
          <cell r="F2834">
            <v>0</v>
          </cell>
          <cell r="G2834">
            <v>1.2756371740545605</v>
          </cell>
          <cell r="H2834">
            <v>6266.6914473879524</v>
          </cell>
          <cell r="I2834">
            <v>18.937803824524028</v>
          </cell>
          <cell r="J2834">
            <v>0</v>
          </cell>
          <cell r="K2834">
            <v>0</v>
          </cell>
          <cell r="M2834">
            <v>2011</v>
          </cell>
          <cell r="N2834">
            <v>2052</v>
          </cell>
          <cell r="O2834">
            <v>1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C2834">
            <v>1992</v>
          </cell>
          <cell r="AD2834">
            <v>1</v>
          </cell>
          <cell r="AE2834">
            <v>0</v>
          </cell>
          <cell r="AF2834">
            <v>1</v>
          </cell>
        </row>
        <row r="2835">
          <cell r="A2835">
            <v>32</v>
          </cell>
          <cell r="B2835">
            <v>4</v>
          </cell>
          <cell r="C2835">
            <v>7</v>
          </cell>
          <cell r="D2835">
            <v>4</v>
          </cell>
          <cell r="E2835">
            <v>1</v>
          </cell>
          <cell r="F2835">
            <v>0</v>
          </cell>
          <cell r="G2835">
            <v>1.3427975589919237</v>
          </cell>
          <cell r="H2835">
            <v>6266.6914473879524</v>
          </cell>
          <cell r="I2835">
            <v>18.937803824524028</v>
          </cell>
          <cell r="J2835">
            <v>0</v>
          </cell>
          <cell r="K2835">
            <v>0</v>
          </cell>
          <cell r="M2835">
            <v>2011</v>
          </cell>
          <cell r="N2835">
            <v>2052</v>
          </cell>
          <cell r="O2835">
            <v>1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C2835">
            <v>1992</v>
          </cell>
          <cell r="AD2835">
            <v>1</v>
          </cell>
          <cell r="AE2835">
            <v>0</v>
          </cell>
          <cell r="AF2835">
            <v>1</v>
          </cell>
        </row>
        <row r="2836">
          <cell r="A2836">
            <v>32</v>
          </cell>
          <cell r="B2836">
            <v>5</v>
          </cell>
          <cell r="C2836">
            <v>7</v>
          </cell>
          <cell r="D2836">
            <v>4</v>
          </cell>
          <cell r="E2836">
            <v>1</v>
          </cell>
          <cell r="F2836">
            <v>0</v>
          </cell>
          <cell r="G2836">
            <v>1.5008305122108097</v>
          </cell>
          <cell r="H2836">
            <v>6886.4741180087385</v>
          </cell>
          <cell r="I2836">
            <v>18.937803824524028</v>
          </cell>
          <cell r="J2836">
            <v>0</v>
          </cell>
          <cell r="K2836">
            <v>0</v>
          </cell>
          <cell r="M2836">
            <v>2011</v>
          </cell>
          <cell r="N2836">
            <v>2052</v>
          </cell>
          <cell r="O2836">
            <v>1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C2836">
            <v>1992</v>
          </cell>
          <cell r="AD2836">
            <v>1</v>
          </cell>
          <cell r="AE2836">
            <v>0</v>
          </cell>
          <cell r="AF2836">
            <v>1</v>
          </cell>
        </row>
        <row r="2837">
          <cell r="A2837">
            <v>32</v>
          </cell>
          <cell r="B2837">
            <v>6</v>
          </cell>
          <cell r="C2837">
            <v>7</v>
          </cell>
          <cell r="D2837">
            <v>4</v>
          </cell>
          <cell r="E2837">
            <v>1</v>
          </cell>
          <cell r="F2837">
            <v>0</v>
          </cell>
          <cell r="G2837">
            <v>1.4174227415084442</v>
          </cell>
          <cell r="H2837">
            <v>6266.6914473879524</v>
          </cell>
          <cell r="I2837">
            <v>18.937803824524028</v>
          </cell>
          <cell r="J2837">
            <v>0</v>
          </cell>
          <cell r="K2837">
            <v>0</v>
          </cell>
          <cell r="M2837">
            <v>2020</v>
          </cell>
          <cell r="N2837">
            <v>2052</v>
          </cell>
          <cell r="O2837">
            <v>1</v>
          </cell>
          <cell r="Q2837">
            <v>0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C2837">
            <v>1992</v>
          </cell>
          <cell r="AD2837">
            <v>1</v>
          </cell>
          <cell r="AE2837">
            <v>0</v>
          </cell>
          <cell r="AF2837">
            <v>1</v>
          </cell>
        </row>
        <row r="2838">
          <cell r="A2838">
            <v>32</v>
          </cell>
          <cell r="B2838">
            <v>7</v>
          </cell>
          <cell r="C2838">
            <v>7</v>
          </cell>
          <cell r="D2838">
            <v>4</v>
          </cell>
          <cell r="E2838">
            <v>1</v>
          </cell>
          <cell r="F2838">
            <v>0</v>
          </cell>
          <cell r="G2838">
            <v>1.5945160285786506</v>
          </cell>
          <cell r="H2838">
            <v>6886.4741180087385</v>
          </cell>
          <cell r="I2838">
            <v>18.937803824524028</v>
          </cell>
          <cell r="J2838">
            <v>0</v>
          </cell>
          <cell r="K2838">
            <v>0</v>
          </cell>
          <cell r="M2838">
            <v>2020</v>
          </cell>
          <cell r="N2838">
            <v>2052</v>
          </cell>
          <cell r="O2838">
            <v>1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C2838">
            <v>1992</v>
          </cell>
          <cell r="AD2838">
            <v>1</v>
          </cell>
          <cell r="AE2838">
            <v>0</v>
          </cell>
          <cell r="AF2838">
            <v>1</v>
          </cell>
        </row>
        <row r="2839">
          <cell r="A2839">
            <v>32</v>
          </cell>
          <cell r="B2839">
            <v>12</v>
          </cell>
          <cell r="C2839">
            <v>7</v>
          </cell>
          <cell r="D2839">
            <v>4</v>
          </cell>
          <cell r="E2839">
            <v>1</v>
          </cell>
          <cell r="F2839">
            <v>0</v>
          </cell>
          <cell r="G2839">
            <v>1.5945160285786506</v>
          </cell>
          <cell r="H2839">
            <v>6886.4741180087385</v>
          </cell>
          <cell r="I2839">
            <v>18.937803824524028</v>
          </cell>
          <cell r="J2839">
            <v>0</v>
          </cell>
          <cell r="K2839">
            <v>688.6474118008739</v>
          </cell>
          <cell r="M2839">
            <v>2022</v>
          </cell>
          <cell r="N2839">
            <v>2052</v>
          </cell>
          <cell r="O2839">
            <v>1</v>
          </cell>
          <cell r="Q2839">
            <v>0</v>
          </cell>
          <cell r="R2839">
            <v>0</v>
          </cell>
          <cell r="S2839">
            <v>0</v>
          </cell>
          <cell r="T2839">
            <v>0</v>
          </cell>
          <cell r="U2839">
            <v>0</v>
          </cell>
          <cell r="V2839">
            <v>0</v>
          </cell>
          <cell r="W2839">
            <v>0</v>
          </cell>
          <cell r="X2839">
            <v>0</v>
          </cell>
          <cell r="Y2839">
            <v>0</v>
          </cell>
          <cell r="Z2839">
            <v>0</v>
          </cell>
          <cell r="AA2839">
            <v>0</v>
          </cell>
          <cell r="AC2839">
            <v>1992</v>
          </cell>
          <cell r="AD2839">
            <v>1</v>
          </cell>
          <cell r="AE2839">
            <v>0</v>
          </cell>
          <cell r="AF2839">
            <v>1</v>
          </cell>
        </row>
        <row r="2840">
          <cell r="A2840">
            <v>32</v>
          </cell>
          <cell r="B2840">
            <v>13</v>
          </cell>
          <cell r="C2840">
            <v>7</v>
          </cell>
          <cell r="D2840">
            <v>4</v>
          </cell>
          <cell r="E2840">
            <v>1</v>
          </cell>
          <cell r="F2840">
            <v>0</v>
          </cell>
          <cell r="G2840">
            <v>1.5945160285786506</v>
          </cell>
          <cell r="H2840">
            <v>6886.4741180087385</v>
          </cell>
          <cell r="I2840">
            <v>18.937803824524028</v>
          </cell>
          <cell r="J2840">
            <v>0</v>
          </cell>
          <cell r="K2840">
            <v>1032.9711177013107</v>
          </cell>
          <cell r="M2840">
            <v>2025</v>
          </cell>
          <cell r="N2840">
            <v>2052</v>
          </cell>
          <cell r="O2840">
            <v>1</v>
          </cell>
          <cell r="Q2840">
            <v>0</v>
          </cell>
          <cell r="R2840">
            <v>0</v>
          </cell>
          <cell r="S2840">
            <v>0</v>
          </cell>
          <cell r="T2840">
            <v>0</v>
          </cell>
          <cell r="U2840">
            <v>0</v>
          </cell>
          <cell r="V2840">
            <v>0</v>
          </cell>
          <cell r="W2840">
            <v>0</v>
          </cell>
          <cell r="X2840">
            <v>0</v>
          </cell>
          <cell r="Y2840">
            <v>0</v>
          </cell>
          <cell r="Z2840">
            <v>0</v>
          </cell>
          <cell r="AA2840">
            <v>0</v>
          </cell>
          <cell r="AC2840">
            <v>1992</v>
          </cell>
          <cell r="AD2840">
            <v>1</v>
          </cell>
          <cell r="AE2840">
            <v>0</v>
          </cell>
          <cell r="AF2840">
            <v>1</v>
          </cell>
        </row>
        <row r="2841">
          <cell r="A2841">
            <v>32</v>
          </cell>
          <cell r="B2841">
            <v>8</v>
          </cell>
          <cell r="C2841">
            <v>7</v>
          </cell>
          <cell r="D2841">
            <v>4</v>
          </cell>
          <cell r="E2841">
            <v>1</v>
          </cell>
          <cell r="F2841">
            <v>0</v>
          </cell>
          <cell r="G2841">
            <v>1.5008305122108097</v>
          </cell>
          <cell r="H2841">
            <v>6266.6914473879524</v>
          </cell>
          <cell r="I2841">
            <v>18.937803824524028</v>
          </cell>
          <cell r="J2841">
            <v>0</v>
          </cell>
          <cell r="K2841">
            <v>0</v>
          </cell>
          <cell r="M2841">
            <v>2030</v>
          </cell>
          <cell r="N2841">
            <v>2052</v>
          </cell>
          <cell r="O2841">
            <v>1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C2841">
            <v>1992</v>
          </cell>
          <cell r="AD2841">
            <v>1</v>
          </cell>
          <cell r="AE2841">
            <v>0</v>
          </cell>
          <cell r="AF2841">
            <v>1</v>
          </cell>
        </row>
        <row r="2842">
          <cell r="A2842">
            <v>32</v>
          </cell>
          <cell r="B2842">
            <v>9</v>
          </cell>
          <cell r="C2842">
            <v>7</v>
          </cell>
          <cell r="D2842">
            <v>4</v>
          </cell>
          <cell r="E2842">
            <v>1</v>
          </cell>
          <cell r="F2842">
            <v>0</v>
          </cell>
          <cell r="G2842">
            <v>1.7008495654060805</v>
          </cell>
          <cell r="H2842">
            <v>6886.4741180087385</v>
          </cell>
          <cell r="I2842">
            <v>18.937803824524028</v>
          </cell>
          <cell r="J2842">
            <v>0</v>
          </cell>
          <cell r="K2842">
            <v>1032.9711177013107</v>
          </cell>
          <cell r="M2842">
            <v>2030</v>
          </cell>
          <cell r="N2842">
            <v>2052</v>
          </cell>
          <cell r="O2842">
            <v>1</v>
          </cell>
          <cell r="Q2842">
            <v>0</v>
          </cell>
          <cell r="R2842">
            <v>0</v>
          </cell>
          <cell r="S2842">
            <v>0</v>
          </cell>
          <cell r="T2842">
            <v>0</v>
          </cell>
          <cell r="U2842">
            <v>0</v>
          </cell>
          <cell r="V2842">
            <v>0</v>
          </cell>
          <cell r="W2842">
            <v>0</v>
          </cell>
          <cell r="X2842">
            <v>0</v>
          </cell>
          <cell r="Y2842">
            <v>0</v>
          </cell>
          <cell r="Z2842">
            <v>0</v>
          </cell>
          <cell r="AA2842">
            <v>0</v>
          </cell>
          <cell r="AC2842">
            <v>1992</v>
          </cell>
          <cell r="AD2842">
            <v>1</v>
          </cell>
          <cell r="AE2842">
            <v>0</v>
          </cell>
          <cell r="AF2842">
            <v>1</v>
          </cell>
        </row>
        <row r="2843">
          <cell r="A2843">
            <v>34</v>
          </cell>
          <cell r="B2843">
            <v>1</v>
          </cell>
          <cell r="C2843">
            <v>7</v>
          </cell>
          <cell r="D2843">
            <v>5</v>
          </cell>
          <cell r="E2843">
            <v>1</v>
          </cell>
          <cell r="F2843">
            <v>0.45390029032426599</v>
          </cell>
          <cell r="G2843">
            <v>0.7</v>
          </cell>
          <cell r="H2843">
            <v>52.560439969176251</v>
          </cell>
          <cell r="I2843">
            <v>0.4277070160240386</v>
          </cell>
          <cell r="J2843">
            <v>0</v>
          </cell>
          <cell r="K2843">
            <v>0</v>
          </cell>
          <cell r="M2843">
            <v>1995</v>
          </cell>
          <cell r="N2843">
            <v>2052</v>
          </cell>
          <cell r="O2843">
            <v>1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C2843">
            <v>1992</v>
          </cell>
          <cell r="AD2843">
            <v>1</v>
          </cell>
          <cell r="AE2843">
            <v>0</v>
          </cell>
          <cell r="AF2843">
            <v>1</v>
          </cell>
        </row>
        <row r="2844">
          <cell r="A2844">
            <v>34</v>
          </cell>
          <cell r="B2844">
            <v>2</v>
          </cell>
          <cell r="C2844">
            <v>7</v>
          </cell>
          <cell r="D2844">
            <v>5</v>
          </cell>
          <cell r="E2844">
            <v>1</v>
          </cell>
          <cell r="F2844">
            <v>0</v>
          </cell>
          <cell r="G2844">
            <v>0.8</v>
          </cell>
          <cell r="H2844">
            <v>61.463082302713701</v>
          </cell>
          <cell r="I2844">
            <v>0.4277070160240386</v>
          </cell>
          <cell r="J2844">
            <v>0</v>
          </cell>
          <cell r="K2844">
            <v>0</v>
          </cell>
          <cell r="M2844">
            <v>2000</v>
          </cell>
          <cell r="N2844">
            <v>2052</v>
          </cell>
          <cell r="O2844">
            <v>1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C2844">
            <v>1992</v>
          </cell>
          <cell r="AD2844">
            <v>1</v>
          </cell>
          <cell r="AE2844">
            <v>0</v>
          </cell>
          <cell r="AF2844">
            <v>1</v>
          </cell>
        </row>
        <row r="2845">
          <cell r="A2845">
            <v>35</v>
          </cell>
          <cell r="B2845">
            <v>1</v>
          </cell>
          <cell r="C2845">
            <v>7</v>
          </cell>
          <cell r="D2845">
            <v>5</v>
          </cell>
          <cell r="E2845">
            <v>2</v>
          </cell>
          <cell r="F2845">
            <v>0.32765982463084348</v>
          </cell>
          <cell r="G2845">
            <v>0.45</v>
          </cell>
          <cell r="H2845">
            <v>37.701581412489269</v>
          </cell>
          <cell r="I2845">
            <v>0.4277070160240386</v>
          </cell>
          <cell r="J2845">
            <v>0</v>
          </cell>
          <cell r="K2845">
            <v>0</v>
          </cell>
          <cell r="M2845">
            <v>1995</v>
          </cell>
          <cell r="N2845">
            <v>2052</v>
          </cell>
          <cell r="O2845">
            <v>1</v>
          </cell>
          <cell r="Q2845">
            <v>0</v>
          </cell>
          <cell r="R2845">
            <v>0</v>
          </cell>
          <cell r="S2845">
            <v>0</v>
          </cell>
          <cell r="T2845">
            <v>0</v>
          </cell>
          <cell r="U2845">
            <v>0</v>
          </cell>
          <cell r="V2845">
            <v>0</v>
          </cell>
          <cell r="W2845">
            <v>0</v>
          </cell>
          <cell r="X2845">
            <v>0</v>
          </cell>
          <cell r="Y2845">
            <v>0</v>
          </cell>
          <cell r="Z2845">
            <v>0</v>
          </cell>
          <cell r="AA2845">
            <v>0</v>
          </cell>
          <cell r="AC2845">
            <v>1992</v>
          </cell>
          <cell r="AD2845">
            <v>1</v>
          </cell>
          <cell r="AE2845">
            <v>0</v>
          </cell>
          <cell r="AF2845">
            <v>1</v>
          </cell>
        </row>
        <row r="2846">
          <cell r="A2846">
            <v>35</v>
          </cell>
          <cell r="B2846">
            <v>2</v>
          </cell>
          <cell r="C2846">
            <v>7</v>
          </cell>
          <cell r="D2846">
            <v>5</v>
          </cell>
          <cell r="E2846">
            <v>2</v>
          </cell>
          <cell r="F2846">
            <v>0.218439883087229</v>
          </cell>
          <cell r="G2846">
            <v>0.6</v>
          </cell>
          <cell r="H2846">
            <v>51.372364924665021</v>
          </cell>
          <cell r="I2846">
            <v>0.4277070160240386</v>
          </cell>
          <cell r="J2846">
            <v>0</v>
          </cell>
          <cell r="K2846">
            <v>0</v>
          </cell>
          <cell r="M2846">
            <v>1995</v>
          </cell>
          <cell r="N2846">
            <v>2052</v>
          </cell>
          <cell r="O2846">
            <v>1</v>
          </cell>
          <cell r="Q2846">
            <v>0</v>
          </cell>
          <cell r="R2846">
            <v>0</v>
          </cell>
          <cell r="S2846">
            <v>0</v>
          </cell>
          <cell r="T2846">
            <v>0</v>
          </cell>
          <cell r="U2846">
            <v>0</v>
          </cell>
          <cell r="V2846">
            <v>0</v>
          </cell>
          <cell r="W2846">
            <v>0</v>
          </cell>
          <cell r="X2846">
            <v>0</v>
          </cell>
          <cell r="Y2846">
            <v>0</v>
          </cell>
          <cell r="Z2846">
            <v>0</v>
          </cell>
          <cell r="AA2846">
            <v>0</v>
          </cell>
          <cell r="AC2846">
            <v>1992</v>
          </cell>
          <cell r="AD2846">
            <v>1</v>
          </cell>
          <cell r="AE2846">
            <v>0</v>
          </cell>
          <cell r="AF2846">
            <v>1</v>
          </cell>
        </row>
        <row r="2847">
          <cell r="A2847">
            <v>24</v>
          </cell>
          <cell r="B2847">
            <v>1</v>
          </cell>
          <cell r="C2847">
            <v>7</v>
          </cell>
          <cell r="D2847">
            <v>6</v>
          </cell>
          <cell r="E2847">
            <v>1</v>
          </cell>
          <cell r="F2847">
            <v>5.2623892189640142E-2</v>
          </cell>
          <cell r="G2847">
            <v>10</v>
          </cell>
          <cell r="H2847">
            <v>92.998482973791027</v>
          </cell>
          <cell r="I2847">
            <v>4.7852631976013074</v>
          </cell>
          <cell r="J2847">
            <v>0</v>
          </cell>
          <cell r="K2847">
            <v>0</v>
          </cell>
          <cell r="M2847">
            <v>2003</v>
          </cell>
          <cell r="N2847">
            <v>2007</v>
          </cell>
          <cell r="O2847">
            <v>1</v>
          </cell>
          <cell r="Q2847">
            <v>0</v>
          </cell>
          <cell r="R2847">
            <v>0</v>
          </cell>
          <cell r="S2847">
            <v>0</v>
          </cell>
          <cell r="T2847">
            <v>0</v>
          </cell>
          <cell r="U2847">
            <v>0</v>
          </cell>
          <cell r="V2847">
            <v>0</v>
          </cell>
          <cell r="W2847">
            <v>0</v>
          </cell>
          <cell r="X2847">
            <v>0</v>
          </cell>
          <cell r="Y2847">
            <v>0</v>
          </cell>
          <cell r="Z2847">
            <v>0</v>
          </cell>
          <cell r="AA2847">
            <v>0</v>
          </cell>
          <cell r="AC2847">
            <v>2005</v>
          </cell>
          <cell r="AD2847">
            <v>1</v>
          </cell>
          <cell r="AE2847">
            <v>0</v>
          </cell>
          <cell r="AF2847">
            <v>1</v>
          </cell>
        </row>
        <row r="2848">
          <cell r="A2848">
            <v>24</v>
          </cell>
          <cell r="B2848">
            <v>2</v>
          </cell>
          <cell r="C2848">
            <v>7</v>
          </cell>
          <cell r="D2848">
            <v>6</v>
          </cell>
          <cell r="E2848">
            <v>1</v>
          </cell>
          <cell r="F2848">
            <v>0</v>
          </cell>
          <cell r="G2848">
            <v>10</v>
          </cell>
          <cell r="H2848">
            <v>76.103504888536023</v>
          </cell>
          <cell r="I2848">
            <v>4.5899646778998626</v>
          </cell>
          <cell r="J2848">
            <v>0</v>
          </cell>
          <cell r="K2848">
            <v>0</v>
          </cell>
          <cell r="M2848">
            <v>2007</v>
          </cell>
          <cell r="N2848">
            <v>2010</v>
          </cell>
          <cell r="O2848">
            <v>1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C2848">
            <v>2005</v>
          </cell>
          <cell r="AD2848">
            <v>1</v>
          </cell>
          <cell r="AE2848">
            <v>0</v>
          </cell>
          <cell r="AF2848">
            <v>1</v>
          </cell>
        </row>
        <row r="2849">
          <cell r="A2849">
            <v>24</v>
          </cell>
          <cell r="B2849">
            <v>3</v>
          </cell>
          <cell r="C2849">
            <v>7</v>
          </cell>
          <cell r="D2849">
            <v>6</v>
          </cell>
          <cell r="E2849">
            <v>1</v>
          </cell>
          <cell r="F2849">
            <v>0</v>
          </cell>
          <cell r="G2849">
            <v>9.6</v>
          </cell>
          <cell r="H2849">
            <v>91.358177884712831</v>
          </cell>
          <cell r="I2849">
            <v>5.4606870986280347</v>
          </cell>
          <cell r="J2849">
            <v>0</v>
          </cell>
          <cell r="K2849">
            <v>0</v>
          </cell>
          <cell r="M2849">
            <v>2011</v>
          </cell>
          <cell r="N2849">
            <v>2011</v>
          </cell>
          <cell r="O2849">
            <v>1</v>
          </cell>
          <cell r="Q2849">
            <v>0</v>
          </cell>
          <cell r="R2849">
            <v>0</v>
          </cell>
          <cell r="S2849">
            <v>0</v>
          </cell>
          <cell r="T2849">
            <v>0</v>
          </cell>
          <cell r="U2849">
            <v>0</v>
          </cell>
          <cell r="V2849">
            <v>0</v>
          </cell>
          <cell r="W2849">
            <v>0</v>
          </cell>
          <cell r="X2849">
            <v>0</v>
          </cell>
          <cell r="Y2849">
            <v>0</v>
          </cell>
          <cell r="Z2849">
            <v>0</v>
          </cell>
          <cell r="AA2849">
            <v>0</v>
          </cell>
          <cell r="AC2849">
            <v>2005</v>
          </cell>
          <cell r="AD2849">
            <v>1</v>
          </cell>
          <cell r="AE2849">
            <v>0</v>
          </cell>
          <cell r="AF2849">
            <v>1</v>
          </cell>
        </row>
        <row r="2850">
          <cell r="A2850">
            <v>24</v>
          </cell>
          <cell r="B2850">
            <v>4</v>
          </cell>
          <cell r="C2850">
            <v>7</v>
          </cell>
          <cell r="D2850">
            <v>6</v>
          </cell>
          <cell r="E2850">
            <v>1</v>
          </cell>
          <cell r="F2850">
            <v>0</v>
          </cell>
          <cell r="G2850">
            <v>12.2</v>
          </cell>
          <cell r="H2850">
            <v>83.436802453689495</v>
          </cell>
          <cell r="I2850">
            <v>4.602572767458625</v>
          </cell>
          <cell r="J2850">
            <v>0</v>
          </cell>
          <cell r="K2850">
            <v>0</v>
          </cell>
          <cell r="M2850">
            <v>2012</v>
          </cell>
          <cell r="N2850">
            <v>2019</v>
          </cell>
          <cell r="O2850">
            <v>1</v>
          </cell>
          <cell r="Q2850">
            <v>0</v>
          </cell>
          <cell r="R2850">
            <v>0</v>
          </cell>
          <cell r="S2850">
            <v>0</v>
          </cell>
          <cell r="T2850">
            <v>0</v>
          </cell>
          <cell r="U2850">
            <v>0</v>
          </cell>
          <cell r="V2850">
            <v>0</v>
          </cell>
          <cell r="W2850">
            <v>0</v>
          </cell>
          <cell r="X2850">
            <v>0</v>
          </cell>
          <cell r="Y2850">
            <v>0</v>
          </cell>
          <cell r="Z2850">
            <v>0</v>
          </cell>
          <cell r="AA2850">
            <v>0</v>
          </cell>
          <cell r="AC2850">
            <v>2005</v>
          </cell>
          <cell r="AD2850">
            <v>1</v>
          </cell>
          <cell r="AE2850">
            <v>0</v>
          </cell>
          <cell r="AF2850">
            <v>1</v>
          </cell>
        </row>
        <row r="2851">
          <cell r="A2851">
            <v>24</v>
          </cell>
          <cell r="B2851">
            <v>5</v>
          </cell>
          <cell r="C2851">
            <v>7</v>
          </cell>
          <cell r="D2851">
            <v>6</v>
          </cell>
          <cell r="E2851">
            <v>1</v>
          </cell>
          <cell r="F2851">
            <v>0.11137667896759622</v>
          </cell>
          <cell r="G2851">
            <v>41.1</v>
          </cell>
          <cell r="H2851">
            <v>93.39296921838816</v>
          </cell>
          <cell r="I2851">
            <v>1.8851992166924549</v>
          </cell>
          <cell r="J2851">
            <v>0</v>
          </cell>
          <cell r="K2851">
            <v>0</v>
          </cell>
          <cell r="M2851">
            <v>2003</v>
          </cell>
          <cell r="N2851">
            <v>2052</v>
          </cell>
          <cell r="O2851">
            <v>1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C2851">
            <v>2005</v>
          </cell>
          <cell r="AD2851">
            <v>1</v>
          </cell>
          <cell r="AE2851">
            <v>0</v>
          </cell>
          <cell r="AF2851">
            <v>0.82</v>
          </cell>
        </row>
        <row r="2852">
          <cell r="A2852">
            <v>24</v>
          </cell>
          <cell r="B2852">
            <v>6</v>
          </cell>
          <cell r="C2852">
            <v>7</v>
          </cell>
          <cell r="D2852">
            <v>6</v>
          </cell>
          <cell r="E2852">
            <v>1</v>
          </cell>
          <cell r="F2852">
            <v>0</v>
          </cell>
          <cell r="G2852">
            <v>41.1</v>
          </cell>
          <cell r="H2852">
            <v>76.426325055964128</v>
          </cell>
          <cell r="I2852">
            <v>1.610394782596418</v>
          </cell>
          <cell r="J2852">
            <v>0</v>
          </cell>
          <cell r="K2852">
            <v>0</v>
          </cell>
          <cell r="M2852">
            <v>2007</v>
          </cell>
          <cell r="N2852">
            <v>2052</v>
          </cell>
          <cell r="O2852">
            <v>1</v>
          </cell>
          <cell r="Q2852">
            <v>0</v>
          </cell>
          <cell r="R2852">
            <v>0</v>
          </cell>
          <cell r="S2852">
            <v>0</v>
          </cell>
          <cell r="T2852">
            <v>0</v>
          </cell>
          <cell r="U2852">
            <v>0</v>
          </cell>
          <cell r="V2852">
            <v>0</v>
          </cell>
          <cell r="W2852">
            <v>0</v>
          </cell>
          <cell r="X2852">
            <v>0</v>
          </cell>
          <cell r="Y2852">
            <v>0</v>
          </cell>
          <cell r="Z2852">
            <v>0</v>
          </cell>
          <cell r="AA2852">
            <v>0</v>
          </cell>
          <cell r="AC2852">
            <v>2005</v>
          </cell>
          <cell r="AD2852">
            <v>1</v>
          </cell>
          <cell r="AE2852">
            <v>0</v>
          </cell>
          <cell r="AF2852">
            <v>0.82</v>
          </cell>
        </row>
        <row r="2853">
          <cell r="A2853">
            <v>24</v>
          </cell>
          <cell r="B2853">
            <v>7</v>
          </cell>
          <cell r="C2853">
            <v>7</v>
          </cell>
          <cell r="D2853">
            <v>6</v>
          </cell>
          <cell r="E2853">
            <v>1</v>
          </cell>
          <cell r="F2853">
            <v>0</v>
          </cell>
          <cell r="G2853">
            <v>42.4</v>
          </cell>
          <cell r="H2853">
            <v>84.669763746009082</v>
          </cell>
          <cell r="I2853">
            <v>0.89858344507898613</v>
          </cell>
          <cell r="J2853">
            <v>0</v>
          </cell>
          <cell r="K2853">
            <v>0</v>
          </cell>
          <cell r="M2853">
            <v>2011</v>
          </cell>
          <cell r="N2853">
            <v>2052</v>
          </cell>
          <cell r="O2853">
            <v>1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C2853">
            <v>2005</v>
          </cell>
          <cell r="AD2853">
            <v>1</v>
          </cell>
          <cell r="AE2853">
            <v>0</v>
          </cell>
          <cell r="AF2853">
            <v>0.82</v>
          </cell>
        </row>
        <row r="2854">
          <cell r="A2854">
            <v>24</v>
          </cell>
          <cell r="B2854">
            <v>8</v>
          </cell>
          <cell r="C2854">
            <v>7</v>
          </cell>
          <cell r="D2854">
            <v>6</v>
          </cell>
          <cell r="E2854">
            <v>1</v>
          </cell>
          <cell r="F2854">
            <v>0</v>
          </cell>
          <cell r="G2854">
            <v>44.556521739130432</v>
          </cell>
          <cell r="H2854">
            <v>78.621923478437012</v>
          </cell>
          <cell r="I2854">
            <v>0.85522357105803182</v>
          </cell>
          <cell r="J2854">
            <v>0</v>
          </cell>
          <cell r="K2854">
            <v>0</v>
          </cell>
          <cell r="M2854">
            <v>2020</v>
          </cell>
          <cell r="N2854">
            <v>2052</v>
          </cell>
          <cell r="O2854">
            <v>1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C2854">
            <v>2005</v>
          </cell>
          <cell r="AD2854">
            <v>1</v>
          </cell>
          <cell r="AE2854">
            <v>0</v>
          </cell>
          <cell r="AF2854">
            <v>0.82</v>
          </cell>
        </row>
        <row r="2855">
          <cell r="A2855">
            <v>24</v>
          </cell>
          <cell r="B2855">
            <v>9</v>
          </cell>
          <cell r="C2855">
            <v>7</v>
          </cell>
          <cell r="D2855">
            <v>6</v>
          </cell>
          <cell r="E2855">
            <v>1</v>
          </cell>
          <cell r="F2855">
            <v>0</v>
          </cell>
          <cell r="G2855">
            <v>46.784347826086957</v>
          </cell>
          <cell r="H2855">
            <v>73.006071801405795</v>
          </cell>
          <cell r="I2855">
            <v>0.81395626690186407</v>
          </cell>
          <cell r="J2855">
            <v>0</v>
          </cell>
          <cell r="K2855">
            <v>0</v>
          </cell>
          <cell r="M2855">
            <v>2030</v>
          </cell>
          <cell r="N2855">
            <v>2052</v>
          </cell>
          <cell r="O2855">
            <v>1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C2855">
            <v>2005</v>
          </cell>
          <cell r="AD2855">
            <v>1</v>
          </cell>
          <cell r="AE2855">
            <v>0</v>
          </cell>
          <cell r="AF2855">
            <v>0.82</v>
          </cell>
        </row>
        <row r="2856">
          <cell r="A2856">
            <v>24</v>
          </cell>
          <cell r="B2856">
            <v>10</v>
          </cell>
          <cell r="C2856">
            <v>7</v>
          </cell>
          <cell r="D2856">
            <v>6</v>
          </cell>
          <cell r="E2856">
            <v>1</v>
          </cell>
          <cell r="F2856">
            <v>0</v>
          </cell>
          <cell r="G2856">
            <v>13.5</v>
          </cell>
          <cell r="H2856">
            <v>81.891372024005392</v>
          </cell>
          <cell r="I2856">
            <v>8.721862953369051</v>
          </cell>
          <cell r="J2856">
            <v>0</v>
          </cell>
          <cell r="K2856">
            <v>0</v>
          </cell>
          <cell r="M2856">
            <v>2003</v>
          </cell>
          <cell r="N2856">
            <v>2012</v>
          </cell>
          <cell r="O2856">
            <v>1</v>
          </cell>
          <cell r="Q2856">
            <v>0</v>
          </cell>
          <cell r="R2856">
            <v>0</v>
          </cell>
          <cell r="S2856">
            <v>0</v>
          </cell>
          <cell r="T2856">
            <v>0</v>
          </cell>
          <cell r="U2856">
            <v>0</v>
          </cell>
          <cell r="V2856">
            <v>0</v>
          </cell>
          <cell r="W2856">
            <v>0</v>
          </cell>
          <cell r="X2856">
            <v>0</v>
          </cell>
          <cell r="Y2856">
            <v>0</v>
          </cell>
          <cell r="Z2856">
            <v>0</v>
          </cell>
          <cell r="AA2856">
            <v>0</v>
          </cell>
          <cell r="AC2856">
            <v>2005</v>
          </cell>
          <cell r="AD2856">
            <v>1</v>
          </cell>
          <cell r="AE2856">
            <v>0</v>
          </cell>
          <cell r="AF2856">
            <v>1</v>
          </cell>
        </row>
        <row r="2857">
          <cell r="A2857">
            <v>24</v>
          </cell>
          <cell r="B2857">
            <v>11</v>
          </cell>
          <cell r="C2857">
            <v>7</v>
          </cell>
          <cell r="D2857">
            <v>6</v>
          </cell>
          <cell r="E2857">
            <v>1</v>
          </cell>
          <cell r="F2857">
            <v>0</v>
          </cell>
          <cell r="G2857">
            <v>13.5</v>
          </cell>
          <cell r="H2857">
            <v>67.01421605892422</v>
          </cell>
          <cell r="I2857">
            <v>7.1373673922823659</v>
          </cell>
          <cell r="J2857">
            <v>0</v>
          </cell>
          <cell r="K2857">
            <v>0</v>
          </cell>
          <cell r="M2857">
            <v>2007</v>
          </cell>
          <cell r="N2857">
            <v>2012</v>
          </cell>
          <cell r="O2857">
            <v>1</v>
          </cell>
          <cell r="Q2857">
            <v>0</v>
          </cell>
          <cell r="R2857">
            <v>0</v>
          </cell>
          <cell r="S2857">
            <v>0</v>
          </cell>
          <cell r="T2857">
            <v>0</v>
          </cell>
          <cell r="U2857">
            <v>0</v>
          </cell>
          <cell r="V2857">
            <v>0</v>
          </cell>
          <cell r="W2857">
            <v>0</v>
          </cell>
          <cell r="X2857">
            <v>0</v>
          </cell>
          <cell r="Y2857">
            <v>0</v>
          </cell>
          <cell r="Z2857">
            <v>0</v>
          </cell>
          <cell r="AA2857">
            <v>0</v>
          </cell>
          <cell r="AC2857">
            <v>2005</v>
          </cell>
          <cell r="AD2857">
            <v>1</v>
          </cell>
          <cell r="AE2857">
            <v>0</v>
          </cell>
          <cell r="AF2857">
            <v>1</v>
          </cell>
        </row>
        <row r="2858">
          <cell r="A2858">
            <v>24</v>
          </cell>
          <cell r="B2858">
            <v>12</v>
          </cell>
          <cell r="C2858">
            <v>7</v>
          </cell>
          <cell r="D2858">
            <v>6</v>
          </cell>
          <cell r="E2858">
            <v>1</v>
          </cell>
          <cell r="F2858">
            <v>0</v>
          </cell>
          <cell r="G2858">
            <v>19.399999999999999</v>
          </cell>
          <cell r="H2858">
            <v>59.238487036634311</v>
          </cell>
          <cell r="I2858">
            <v>5.7838663075931454</v>
          </cell>
          <cell r="J2858">
            <v>0</v>
          </cell>
          <cell r="K2858">
            <v>0</v>
          </cell>
          <cell r="M2858">
            <v>2011</v>
          </cell>
          <cell r="N2858">
            <v>2052</v>
          </cell>
          <cell r="O2858">
            <v>1</v>
          </cell>
          <cell r="Q2858">
            <v>0</v>
          </cell>
          <cell r="R2858">
            <v>0</v>
          </cell>
          <cell r="S2858">
            <v>0</v>
          </cell>
          <cell r="T2858">
            <v>0</v>
          </cell>
          <cell r="U2858">
            <v>0</v>
          </cell>
          <cell r="V2858">
            <v>0</v>
          </cell>
          <cell r="W2858">
            <v>0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C2858">
            <v>2005</v>
          </cell>
          <cell r="AD2858">
            <v>1</v>
          </cell>
          <cell r="AE2858">
            <v>0</v>
          </cell>
          <cell r="AF2858">
            <v>1</v>
          </cell>
        </row>
        <row r="2859">
          <cell r="A2859">
            <v>24</v>
          </cell>
          <cell r="B2859">
            <v>13</v>
          </cell>
          <cell r="C2859">
            <v>7</v>
          </cell>
          <cell r="D2859">
            <v>6</v>
          </cell>
          <cell r="E2859">
            <v>1</v>
          </cell>
          <cell r="F2859">
            <v>0</v>
          </cell>
          <cell r="G2859">
            <v>20.34375</v>
          </cell>
          <cell r="H2859">
            <v>55.007166534017578</v>
          </cell>
          <cell r="I2859">
            <v>5.5029391222448396</v>
          </cell>
          <cell r="J2859">
            <v>0</v>
          </cell>
          <cell r="K2859">
            <v>0</v>
          </cell>
          <cell r="M2859">
            <v>2020</v>
          </cell>
          <cell r="N2859">
            <v>2052</v>
          </cell>
          <cell r="O2859">
            <v>1</v>
          </cell>
          <cell r="Q2859">
            <v>0</v>
          </cell>
          <cell r="R2859">
            <v>0</v>
          </cell>
          <cell r="S2859">
            <v>0</v>
          </cell>
          <cell r="T2859">
            <v>0</v>
          </cell>
          <cell r="U2859">
            <v>0</v>
          </cell>
          <cell r="V2859">
            <v>0</v>
          </cell>
          <cell r="W2859">
            <v>0</v>
          </cell>
          <cell r="X2859">
            <v>0</v>
          </cell>
          <cell r="Y2859">
            <v>0</v>
          </cell>
          <cell r="Z2859">
            <v>0</v>
          </cell>
          <cell r="AA2859">
            <v>0</v>
          </cell>
          <cell r="AC2859">
            <v>2005</v>
          </cell>
          <cell r="AD2859">
            <v>1</v>
          </cell>
          <cell r="AE2859">
            <v>0</v>
          </cell>
          <cell r="AF2859">
            <v>1</v>
          </cell>
        </row>
        <row r="2860">
          <cell r="A2860">
            <v>24</v>
          </cell>
          <cell r="B2860">
            <v>14</v>
          </cell>
          <cell r="C2860">
            <v>7</v>
          </cell>
          <cell r="D2860">
            <v>6</v>
          </cell>
          <cell r="E2860">
            <v>1</v>
          </cell>
          <cell r="F2860">
            <v>0</v>
          </cell>
          <cell r="G2860">
            <v>21.360937500000002</v>
          </cell>
          <cell r="H2860">
            <v>51.078083210159164</v>
          </cell>
          <cell r="I2860">
            <v>5.2356579575338422</v>
          </cell>
          <cell r="J2860">
            <v>0</v>
          </cell>
          <cell r="K2860">
            <v>0</v>
          </cell>
          <cell r="M2860">
            <v>2030</v>
          </cell>
          <cell r="N2860">
            <v>2052</v>
          </cell>
          <cell r="O2860">
            <v>1</v>
          </cell>
          <cell r="Q2860">
            <v>0</v>
          </cell>
          <cell r="R2860">
            <v>0</v>
          </cell>
          <cell r="S2860">
            <v>0</v>
          </cell>
          <cell r="T2860">
            <v>0</v>
          </cell>
          <cell r="U2860">
            <v>0</v>
          </cell>
          <cell r="V2860">
            <v>0</v>
          </cell>
          <cell r="W2860">
            <v>0</v>
          </cell>
          <cell r="X2860">
            <v>0</v>
          </cell>
          <cell r="Y2860">
            <v>0</v>
          </cell>
          <cell r="Z2860">
            <v>0</v>
          </cell>
          <cell r="AA2860">
            <v>0</v>
          </cell>
          <cell r="AC2860">
            <v>2005</v>
          </cell>
          <cell r="AD2860">
            <v>1</v>
          </cell>
          <cell r="AE2860">
            <v>0</v>
          </cell>
          <cell r="AF2860">
            <v>1</v>
          </cell>
        </row>
        <row r="2861">
          <cell r="A2861">
            <v>24</v>
          </cell>
          <cell r="B2861">
            <v>15</v>
          </cell>
          <cell r="C2861">
            <v>7</v>
          </cell>
          <cell r="D2861">
            <v>6</v>
          </cell>
          <cell r="E2861">
            <v>1</v>
          </cell>
          <cell r="F2861">
            <v>2.6397571084463285E-2</v>
          </cell>
          <cell r="G2861">
            <v>13.5</v>
          </cell>
          <cell r="H2861">
            <v>81.891372024005392</v>
          </cell>
          <cell r="I2861">
            <v>8.340401476332211</v>
          </cell>
          <cell r="J2861">
            <v>0</v>
          </cell>
          <cell r="K2861">
            <v>0</v>
          </cell>
          <cell r="M2861">
            <v>2003</v>
          </cell>
          <cell r="N2861">
            <v>2012</v>
          </cell>
          <cell r="O2861">
            <v>1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C2861">
            <v>2005</v>
          </cell>
          <cell r="AD2861">
            <v>1</v>
          </cell>
          <cell r="AE2861">
            <v>0</v>
          </cell>
          <cell r="AF2861">
            <v>1</v>
          </cell>
        </row>
        <row r="2862">
          <cell r="A2862">
            <v>24</v>
          </cell>
          <cell r="B2862">
            <v>16</v>
          </cell>
          <cell r="C2862">
            <v>7</v>
          </cell>
          <cell r="D2862">
            <v>6</v>
          </cell>
          <cell r="E2862">
            <v>1</v>
          </cell>
          <cell r="F2862">
            <v>0</v>
          </cell>
          <cell r="G2862">
            <v>13.5</v>
          </cell>
          <cell r="H2862">
            <v>67.01421605892422</v>
          </cell>
          <cell r="I2862">
            <v>7.0513536604675595</v>
          </cell>
          <cell r="J2862">
            <v>0</v>
          </cell>
          <cell r="K2862">
            <v>0</v>
          </cell>
          <cell r="M2862">
            <v>2007</v>
          </cell>
          <cell r="N2862">
            <v>2012</v>
          </cell>
          <cell r="O2862">
            <v>1</v>
          </cell>
          <cell r="Q2862">
            <v>0</v>
          </cell>
          <cell r="R2862">
            <v>0</v>
          </cell>
          <cell r="S2862">
            <v>0</v>
          </cell>
          <cell r="T2862">
            <v>0</v>
          </cell>
          <cell r="U2862">
            <v>0</v>
          </cell>
          <cell r="V2862">
            <v>0</v>
          </cell>
          <cell r="W2862">
            <v>0</v>
          </cell>
          <cell r="X2862">
            <v>0</v>
          </cell>
          <cell r="Y2862">
            <v>0</v>
          </cell>
          <cell r="Z2862">
            <v>0</v>
          </cell>
          <cell r="AA2862">
            <v>0</v>
          </cell>
          <cell r="AC2862">
            <v>2005</v>
          </cell>
          <cell r="AD2862">
            <v>1</v>
          </cell>
          <cell r="AE2862">
            <v>0</v>
          </cell>
          <cell r="AF2862">
            <v>1</v>
          </cell>
        </row>
        <row r="2863">
          <cell r="A2863">
            <v>24</v>
          </cell>
          <cell r="B2863">
            <v>17</v>
          </cell>
          <cell r="C2863">
            <v>7</v>
          </cell>
          <cell r="D2863">
            <v>6</v>
          </cell>
          <cell r="E2863">
            <v>1</v>
          </cell>
          <cell r="F2863">
            <v>0</v>
          </cell>
          <cell r="G2863">
            <v>13.7</v>
          </cell>
          <cell r="H2863">
            <v>68.024927263257055</v>
          </cell>
          <cell r="I2863">
            <v>5.4943387327292035</v>
          </cell>
          <cell r="J2863">
            <v>0</v>
          </cell>
          <cell r="K2863">
            <v>0</v>
          </cell>
          <cell r="M2863">
            <v>2011</v>
          </cell>
          <cell r="N2863">
            <v>2052</v>
          </cell>
          <cell r="O2863">
            <v>1</v>
          </cell>
          <cell r="Q2863">
            <v>0</v>
          </cell>
          <cell r="R2863">
            <v>0</v>
          </cell>
          <cell r="S2863">
            <v>0</v>
          </cell>
          <cell r="T2863">
            <v>0</v>
          </cell>
          <cell r="U2863">
            <v>0</v>
          </cell>
          <cell r="V2863">
            <v>0</v>
          </cell>
          <cell r="W2863">
            <v>0</v>
          </cell>
          <cell r="X2863">
            <v>0</v>
          </cell>
          <cell r="Y2863">
            <v>0</v>
          </cell>
          <cell r="Z2863">
            <v>0</v>
          </cell>
          <cell r="AA2863">
            <v>0</v>
          </cell>
          <cell r="AC2863">
            <v>2005</v>
          </cell>
          <cell r="AD2863">
            <v>1</v>
          </cell>
          <cell r="AE2863">
            <v>0</v>
          </cell>
          <cell r="AF2863">
            <v>1</v>
          </cell>
        </row>
        <row r="2864">
          <cell r="A2864">
            <v>24</v>
          </cell>
          <cell r="B2864">
            <v>18</v>
          </cell>
          <cell r="C2864">
            <v>7</v>
          </cell>
          <cell r="D2864">
            <v>6</v>
          </cell>
          <cell r="E2864">
            <v>1</v>
          </cell>
          <cell r="F2864">
            <v>0</v>
          </cell>
          <cell r="G2864">
            <v>14.343700000000002</v>
          </cell>
          <cell r="H2864">
            <v>64.165958983516646</v>
          </cell>
          <cell r="I2864">
            <v>5.2085910615201065</v>
          </cell>
          <cell r="J2864">
            <v>0</v>
          </cell>
          <cell r="K2864">
            <v>0</v>
          </cell>
          <cell r="M2864">
            <v>2020</v>
          </cell>
          <cell r="N2864">
            <v>2052</v>
          </cell>
          <cell r="O2864">
            <v>1</v>
          </cell>
          <cell r="Q2864">
            <v>0</v>
          </cell>
          <cell r="R2864">
            <v>0</v>
          </cell>
          <cell r="S2864">
            <v>0</v>
          </cell>
          <cell r="T2864">
            <v>0</v>
          </cell>
          <cell r="U2864">
            <v>0</v>
          </cell>
          <cell r="V2864">
            <v>0</v>
          </cell>
          <cell r="W2864">
            <v>0</v>
          </cell>
          <cell r="X2864">
            <v>0</v>
          </cell>
          <cell r="Y2864">
            <v>0</v>
          </cell>
          <cell r="Z2864">
            <v>0</v>
          </cell>
          <cell r="AA2864">
            <v>0</v>
          </cell>
          <cell r="AC2864">
            <v>2005</v>
          </cell>
          <cell r="AD2864">
            <v>1</v>
          </cell>
          <cell r="AE2864">
            <v>0</v>
          </cell>
          <cell r="AF2864">
            <v>1</v>
          </cell>
        </row>
        <row r="2865">
          <cell r="A2865">
            <v>24</v>
          </cell>
          <cell r="B2865">
            <v>19</v>
          </cell>
          <cell r="C2865">
            <v>7</v>
          </cell>
          <cell r="D2865">
            <v>6</v>
          </cell>
          <cell r="E2865">
            <v>1</v>
          </cell>
          <cell r="F2865">
            <v>0</v>
          </cell>
          <cell r="G2865">
            <v>15.060885000000003</v>
          </cell>
          <cell r="H2865">
            <v>60.499332755887124</v>
          </cell>
          <cell r="I2865">
            <v>4.9372498808619874</v>
          </cell>
          <cell r="J2865">
            <v>0</v>
          </cell>
          <cell r="K2865">
            <v>0</v>
          </cell>
          <cell r="M2865">
            <v>2030</v>
          </cell>
          <cell r="N2865">
            <v>2052</v>
          </cell>
          <cell r="O2865">
            <v>1</v>
          </cell>
          <cell r="Q2865">
            <v>0</v>
          </cell>
          <cell r="R2865">
            <v>0</v>
          </cell>
          <cell r="S2865">
            <v>0</v>
          </cell>
          <cell r="T2865">
            <v>0</v>
          </cell>
          <cell r="U2865">
            <v>0</v>
          </cell>
          <cell r="V2865">
            <v>0</v>
          </cell>
          <cell r="W2865">
            <v>0</v>
          </cell>
          <cell r="X2865">
            <v>0</v>
          </cell>
          <cell r="Y2865">
            <v>0</v>
          </cell>
          <cell r="Z2865">
            <v>0</v>
          </cell>
          <cell r="AA2865">
            <v>0</v>
          </cell>
          <cell r="AC2865">
            <v>2005</v>
          </cell>
          <cell r="AD2865">
            <v>1</v>
          </cell>
          <cell r="AE2865">
            <v>0</v>
          </cell>
          <cell r="AF2865">
            <v>1</v>
          </cell>
        </row>
        <row r="2866">
          <cell r="A2866">
            <v>24</v>
          </cell>
          <cell r="B2866">
            <v>20</v>
          </cell>
          <cell r="C2866">
            <v>7</v>
          </cell>
          <cell r="D2866">
            <v>6</v>
          </cell>
          <cell r="E2866">
            <v>1</v>
          </cell>
          <cell r="F2866">
            <v>0</v>
          </cell>
          <cell r="G2866">
            <v>16.7</v>
          </cell>
          <cell r="H2866">
            <v>86.304208059140237</v>
          </cell>
          <cell r="I2866">
            <v>9.1028550470379042</v>
          </cell>
          <cell r="J2866">
            <v>0</v>
          </cell>
          <cell r="K2866">
            <v>0</v>
          </cell>
          <cell r="M2866">
            <v>2003</v>
          </cell>
          <cell r="N2866">
            <v>2012</v>
          </cell>
          <cell r="O2866">
            <v>1</v>
          </cell>
          <cell r="Q2866">
            <v>0</v>
          </cell>
          <cell r="R2866">
            <v>0</v>
          </cell>
          <cell r="S2866">
            <v>0</v>
          </cell>
          <cell r="T2866">
            <v>0</v>
          </cell>
          <cell r="U2866">
            <v>0</v>
          </cell>
          <cell r="V2866">
            <v>0</v>
          </cell>
          <cell r="W2866">
            <v>0</v>
          </cell>
          <cell r="X2866">
            <v>0</v>
          </cell>
          <cell r="Y2866">
            <v>0</v>
          </cell>
          <cell r="Z2866">
            <v>0</v>
          </cell>
          <cell r="AA2866">
            <v>0</v>
          </cell>
          <cell r="AC2866">
            <v>2005</v>
          </cell>
          <cell r="AD2866">
            <v>1</v>
          </cell>
          <cell r="AE2866">
            <v>0</v>
          </cell>
          <cell r="AF2866">
            <v>1</v>
          </cell>
        </row>
        <row r="2867">
          <cell r="A2867">
            <v>24</v>
          </cell>
          <cell r="B2867">
            <v>21</v>
          </cell>
          <cell r="C2867">
            <v>7</v>
          </cell>
          <cell r="D2867">
            <v>6</v>
          </cell>
          <cell r="E2867">
            <v>1</v>
          </cell>
          <cell r="F2867">
            <v>0</v>
          </cell>
          <cell r="G2867">
            <v>16.7</v>
          </cell>
          <cell r="H2867">
            <v>70.625374843813617</v>
          </cell>
          <cell r="I2867">
            <v>7.6441647818176586</v>
          </cell>
          <cell r="J2867">
            <v>0</v>
          </cell>
          <cell r="K2867">
            <v>0</v>
          </cell>
          <cell r="M2867">
            <v>2007</v>
          </cell>
          <cell r="N2867">
            <v>2012</v>
          </cell>
          <cell r="O2867">
            <v>1</v>
          </cell>
          <cell r="Q2867">
            <v>0</v>
          </cell>
          <cell r="R2867">
            <v>0</v>
          </cell>
          <cell r="S2867">
            <v>0</v>
          </cell>
          <cell r="T2867">
            <v>0</v>
          </cell>
          <cell r="U2867">
            <v>0</v>
          </cell>
          <cell r="V2867">
            <v>0</v>
          </cell>
          <cell r="W2867">
            <v>0</v>
          </cell>
          <cell r="X2867">
            <v>0</v>
          </cell>
          <cell r="Y2867">
            <v>0</v>
          </cell>
          <cell r="Z2867">
            <v>0</v>
          </cell>
          <cell r="AA2867">
            <v>0</v>
          </cell>
          <cell r="AC2867">
            <v>2005</v>
          </cell>
          <cell r="AD2867">
            <v>1</v>
          </cell>
          <cell r="AE2867">
            <v>0</v>
          </cell>
          <cell r="AF2867">
            <v>1</v>
          </cell>
        </row>
        <row r="2868">
          <cell r="A2868">
            <v>24</v>
          </cell>
          <cell r="B2868">
            <v>22</v>
          </cell>
          <cell r="C2868">
            <v>7</v>
          </cell>
          <cell r="D2868">
            <v>6</v>
          </cell>
          <cell r="E2868">
            <v>1</v>
          </cell>
          <cell r="F2868">
            <v>0</v>
          </cell>
          <cell r="G2868">
            <v>18.7</v>
          </cell>
          <cell r="H2868">
            <v>73.557667646417997</v>
          </cell>
          <cell r="I2868">
            <v>12.040668458538761</v>
          </cell>
          <cell r="J2868">
            <v>0</v>
          </cell>
          <cell r="K2868">
            <v>0</v>
          </cell>
          <cell r="M2868">
            <v>2011</v>
          </cell>
          <cell r="N2868">
            <v>2052</v>
          </cell>
          <cell r="O2868">
            <v>1</v>
          </cell>
          <cell r="Q2868">
            <v>0</v>
          </cell>
          <cell r="R2868">
            <v>0</v>
          </cell>
          <cell r="S2868">
            <v>0</v>
          </cell>
          <cell r="T2868">
            <v>0</v>
          </cell>
          <cell r="U2868">
            <v>0</v>
          </cell>
          <cell r="V2868">
            <v>0</v>
          </cell>
          <cell r="W2868">
            <v>0</v>
          </cell>
          <cell r="X2868">
            <v>0</v>
          </cell>
          <cell r="Y2868">
            <v>0</v>
          </cell>
          <cell r="Z2868">
            <v>0</v>
          </cell>
          <cell r="AA2868">
            <v>0</v>
          </cell>
          <cell r="AC2868">
            <v>2005</v>
          </cell>
          <cell r="AD2868">
            <v>1</v>
          </cell>
          <cell r="AE2868">
            <v>0</v>
          </cell>
          <cell r="AF2868">
            <v>1</v>
          </cell>
        </row>
        <row r="2869">
          <cell r="A2869">
            <v>24</v>
          </cell>
          <cell r="B2869">
            <v>23</v>
          </cell>
          <cell r="C2869">
            <v>7</v>
          </cell>
          <cell r="D2869">
            <v>6</v>
          </cell>
          <cell r="E2869">
            <v>1</v>
          </cell>
          <cell r="F2869">
            <v>0</v>
          </cell>
          <cell r="G2869">
            <v>19.59975</v>
          </cell>
          <cell r="H2869">
            <v>69.319871650520071</v>
          </cell>
          <cell r="I2869">
            <v>11.40283091974578</v>
          </cell>
          <cell r="J2869">
            <v>0</v>
          </cell>
          <cell r="K2869">
            <v>0</v>
          </cell>
          <cell r="M2869">
            <v>2020</v>
          </cell>
          <cell r="N2869">
            <v>2052</v>
          </cell>
          <cell r="O2869">
            <v>1</v>
          </cell>
          <cell r="Q2869">
            <v>0</v>
          </cell>
          <cell r="R2869">
            <v>0</v>
          </cell>
          <cell r="S2869">
            <v>0</v>
          </cell>
          <cell r="T2869">
            <v>0</v>
          </cell>
          <cell r="U2869">
            <v>0</v>
          </cell>
          <cell r="V2869">
            <v>0</v>
          </cell>
          <cell r="W2869">
            <v>0</v>
          </cell>
          <cell r="X2869">
            <v>0</v>
          </cell>
          <cell r="Y2869">
            <v>0</v>
          </cell>
          <cell r="Z2869">
            <v>0</v>
          </cell>
          <cell r="AA2869">
            <v>0</v>
          </cell>
          <cell r="AC2869">
            <v>2005</v>
          </cell>
          <cell r="AD2869">
            <v>1</v>
          </cell>
          <cell r="AE2869">
            <v>0</v>
          </cell>
          <cell r="AF2869">
            <v>1</v>
          </cell>
        </row>
        <row r="2870">
          <cell r="A2870">
            <v>24</v>
          </cell>
          <cell r="B2870">
            <v>24</v>
          </cell>
          <cell r="C2870">
            <v>7</v>
          </cell>
          <cell r="D2870">
            <v>6</v>
          </cell>
          <cell r="E2870">
            <v>1</v>
          </cell>
          <cell r="F2870">
            <v>0</v>
          </cell>
          <cell r="G2870">
            <v>20.5797375</v>
          </cell>
          <cell r="H2870">
            <v>65.358736127633222</v>
          </cell>
          <cell r="I2870">
            <v>10.799241326538027</v>
          </cell>
          <cell r="J2870">
            <v>0</v>
          </cell>
          <cell r="K2870">
            <v>0</v>
          </cell>
          <cell r="M2870">
            <v>2030</v>
          </cell>
          <cell r="N2870">
            <v>2052</v>
          </cell>
          <cell r="O2870">
            <v>1</v>
          </cell>
          <cell r="Q2870">
            <v>0</v>
          </cell>
          <cell r="R2870">
            <v>0</v>
          </cell>
          <cell r="S2870">
            <v>0</v>
          </cell>
          <cell r="T2870">
            <v>0</v>
          </cell>
          <cell r="U2870">
            <v>0</v>
          </cell>
          <cell r="V2870">
            <v>0</v>
          </cell>
          <cell r="W2870">
            <v>0</v>
          </cell>
          <cell r="X2870">
            <v>0</v>
          </cell>
          <cell r="Y2870">
            <v>0</v>
          </cell>
          <cell r="Z2870">
            <v>0</v>
          </cell>
          <cell r="AA2870">
            <v>0</v>
          </cell>
          <cell r="AC2870">
            <v>2005</v>
          </cell>
          <cell r="AD2870">
            <v>1</v>
          </cell>
          <cell r="AE2870">
            <v>0</v>
          </cell>
          <cell r="AF2870">
            <v>1</v>
          </cell>
        </row>
        <row r="2871">
          <cell r="A2871">
            <v>24</v>
          </cell>
          <cell r="B2871">
            <v>25</v>
          </cell>
          <cell r="C2871">
            <v>7</v>
          </cell>
          <cell r="D2871">
            <v>6</v>
          </cell>
          <cell r="E2871">
            <v>1</v>
          </cell>
          <cell r="F2871">
            <v>0</v>
          </cell>
          <cell r="G2871">
            <v>15.054945054945055</v>
          </cell>
          <cell r="H2871">
            <v>509.766874839151</v>
          </cell>
          <cell r="I2871">
            <v>27.523251886627747</v>
          </cell>
          <cell r="J2871">
            <v>0</v>
          </cell>
          <cell r="K2871">
            <v>0</v>
          </cell>
          <cell r="M2871">
            <v>2003</v>
          </cell>
          <cell r="N2871">
            <v>2019</v>
          </cell>
          <cell r="O2871">
            <v>1</v>
          </cell>
          <cell r="Q2871">
            <v>0</v>
          </cell>
          <cell r="R2871">
            <v>0</v>
          </cell>
          <cell r="S2871">
            <v>0</v>
          </cell>
          <cell r="T2871">
            <v>0</v>
          </cell>
          <cell r="U2871">
            <v>0</v>
          </cell>
          <cell r="V2871">
            <v>0</v>
          </cell>
          <cell r="W2871">
            <v>0</v>
          </cell>
          <cell r="X2871">
            <v>0</v>
          </cell>
          <cell r="Y2871">
            <v>0</v>
          </cell>
          <cell r="Z2871">
            <v>0</v>
          </cell>
          <cell r="AA2871">
            <v>0</v>
          </cell>
          <cell r="AC2871">
            <v>2005</v>
          </cell>
          <cell r="AD2871">
            <v>1</v>
          </cell>
          <cell r="AE2871">
            <v>0</v>
          </cell>
          <cell r="AF2871">
            <v>0.92</v>
          </cell>
        </row>
        <row r="2872">
          <cell r="A2872">
            <v>24</v>
          </cell>
          <cell r="B2872">
            <v>26</v>
          </cell>
          <cell r="C2872">
            <v>7</v>
          </cell>
          <cell r="D2872">
            <v>6</v>
          </cell>
          <cell r="E2872">
            <v>1</v>
          </cell>
          <cell r="F2872">
            <v>0</v>
          </cell>
          <cell r="G2872">
            <v>51</v>
          </cell>
          <cell r="H2872">
            <v>296.81135573825793</v>
          </cell>
          <cell r="I2872">
            <v>28.708206851793367</v>
          </cell>
          <cell r="J2872">
            <v>0</v>
          </cell>
          <cell r="K2872">
            <v>0</v>
          </cell>
          <cell r="M2872">
            <v>2007</v>
          </cell>
          <cell r="N2872">
            <v>2052</v>
          </cell>
          <cell r="O2872">
            <v>1</v>
          </cell>
          <cell r="Q2872">
            <v>0</v>
          </cell>
          <cell r="R2872">
            <v>0</v>
          </cell>
          <cell r="S2872">
            <v>0</v>
          </cell>
          <cell r="T2872">
            <v>0</v>
          </cell>
          <cell r="U2872">
            <v>0</v>
          </cell>
          <cell r="V2872">
            <v>0</v>
          </cell>
          <cell r="W2872">
            <v>0</v>
          </cell>
          <cell r="X2872">
            <v>0</v>
          </cell>
          <cell r="Y2872">
            <v>0</v>
          </cell>
          <cell r="Z2872">
            <v>0</v>
          </cell>
          <cell r="AA2872">
            <v>0</v>
          </cell>
          <cell r="AC2872">
            <v>2005</v>
          </cell>
          <cell r="AD2872">
            <v>1</v>
          </cell>
          <cell r="AE2872">
            <v>0</v>
          </cell>
          <cell r="AF2872">
            <v>0.85</v>
          </cell>
        </row>
        <row r="2873">
          <cell r="A2873">
            <v>24</v>
          </cell>
          <cell r="B2873">
            <v>27</v>
          </cell>
          <cell r="C2873">
            <v>7</v>
          </cell>
          <cell r="D2873">
            <v>6</v>
          </cell>
          <cell r="E2873">
            <v>1</v>
          </cell>
          <cell r="F2873">
            <v>0</v>
          </cell>
          <cell r="G2873">
            <v>60</v>
          </cell>
          <cell r="H2873">
            <v>167.68996602559412</v>
          </cell>
          <cell r="I2873">
            <v>5.69195759561984</v>
          </cell>
          <cell r="J2873">
            <v>0</v>
          </cell>
          <cell r="K2873">
            <v>0</v>
          </cell>
          <cell r="M2873">
            <v>2011</v>
          </cell>
          <cell r="N2873">
            <v>2052</v>
          </cell>
          <cell r="O2873">
            <v>1</v>
          </cell>
          <cell r="Q2873">
            <v>0</v>
          </cell>
          <cell r="R2873">
            <v>0</v>
          </cell>
          <cell r="S2873">
            <v>0</v>
          </cell>
          <cell r="T2873">
            <v>0</v>
          </cell>
          <cell r="U2873">
            <v>0</v>
          </cell>
          <cell r="V2873">
            <v>0</v>
          </cell>
          <cell r="W2873">
            <v>0</v>
          </cell>
          <cell r="X2873">
            <v>0</v>
          </cell>
          <cell r="Y2873">
            <v>0</v>
          </cell>
          <cell r="Z2873">
            <v>0</v>
          </cell>
          <cell r="AA2873">
            <v>0</v>
          </cell>
          <cell r="AC2873">
            <v>2005</v>
          </cell>
          <cell r="AD2873">
            <v>1</v>
          </cell>
          <cell r="AE2873">
            <v>0</v>
          </cell>
          <cell r="AF2873">
            <v>0.9</v>
          </cell>
        </row>
        <row r="2874">
          <cell r="A2874">
            <v>24</v>
          </cell>
          <cell r="B2874">
            <v>28</v>
          </cell>
          <cell r="C2874">
            <v>7</v>
          </cell>
          <cell r="D2874">
            <v>6</v>
          </cell>
          <cell r="E2874">
            <v>1</v>
          </cell>
          <cell r="F2874">
            <v>0</v>
          </cell>
          <cell r="G2874">
            <v>170</v>
          </cell>
          <cell r="H2874">
            <v>105.71169896351547</v>
          </cell>
          <cell r="I2874">
            <v>1.0422102711403398</v>
          </cell>
          <cell r="J2874">
            <v>0</v>
          </cell>
          <cell r="K2874">
            <v>10.571169896351549</v>
          </cell>
          <cell r="M2874">
            <v>2020</v>
          </cell>
          <cell r="N2874">
            <v>2052</v>
          </cell>
          <cell r="O2874">
            <v>1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C2874">
            <v>2005</v>
          </cell>
          <cell r="AD2874">
            <v>1</v>
          </cell>
          <cell r="AE2874">
            <v>0</v>
          </cell>
          <cell r="AF2874">
            <v>0.92</v>
          </cell>
        </row>
        <row r="2875">
          <cell r="A2875">
            <v>24</v>
          </cell>
          <cell r="B2875">
            <v>30</v>
          </cell>
          <cell r="C2875">
            <v>7</v>
          </cell>
          <cell r="D2875">
            <v>6</v>
          </cell>
          <cell r="E2875">
            <v>1</v>
          </cell>
          <cell r="F2875">
            <v>0</v>
          </cell>
          <cell r="G2875">
            <v>170</v>
          </cell>
          <cell r="H2875">
            <v>105.71169896351547</v>
          </cell>
          <cell r="I2875">
            <v>1.0422102711403398</v>
          </cell>
          <cell r="J2875">
            <v>0</v>
          </cell>
          <cell r="K2875">
            <v>15.85675484452732</v>
          </cell>
          <cell r="M2875">
            <v>2022</v>
          </cell>
          <cell r="N2875">
            <v>2052</v>
          </cell>
          <cell r="O2875">
            <v>1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C2875">
            <v>2005</v>
          </cell>
          <cell r="AD2875">
            <v>1</v>
          </cell>
          <cell r="AE2875">
            <v>0</v>
          </cell>
          <cell r="AF2875">
            <v>0.92</v>
          </cell>
        </row>
        <row r="2876">
          <cell r="A2876">
            <v>24</v>
          </cell>
          <cell r="B2876">
            <v>29</v>
          </cell>
          <cell r="C2876">
            <v>7</v>
          </cell>
          <cell r="D2876">
            <v>6</v>
          </cell>
          <cell r="E2876">
            <v>1</v>
          </cell>
          <cell r="F2876">
            <v>0</v>
          </cell>
          <cell r="G2876">
            <v>202</v>
          </cell>
          <cell r="H2876">
            <v>98.480901139606303</v>
          </cell>
          <cell r="I2876">
            <v>0.71672795842677472</v>
          </cell>
          <cell r="J2876">
            <v>0</v>
          </cell>
          <cell r="K2876">
            <v>14.772135170940945</v>
          </cell>
          <cell r="M2876">
            <v>2030</v>
          </cell>
          <cell r="N2876">
            <v>2052</v>
          </cell>
          <cell r="O2876">
            <v>1</v>
          </cell>
          <cell r="Q2876">
            <v>0</v>
          </cell>
          <cell r="R2876">
            <v>0</v>
          </cell>
          <cell r="S2876">
            <v>0</v>
          </cell>
          <cell r="T2876">
            <v>0</v>
          </cell>
          <cell r="U2876">
            <v>0</v>
          </cell>
          <cell r="V2876">
            <v>0</v>
          </cell>
          <cell r="W2876">
            <v>0</v>
          </cell>
          <cell r="X2876">
            <v>0</v>
          </cell>
          <cell r="Y2876">
            <v>0</v>
          </cell>
          <cell r="Z2876">
            <v>0</v>
          </cell>
          <cell r="AA2876">
            <v>0</v>
          </cell>
          <cell r="AC2876">
            <v>2005</v>
          </cell>
          <cell r="AD2876">
            <v>1</v>
          </cell>
          <cell r="AE2876">
            <v>0</v>
          </cell>
          <cell r="AF2876">
            <v>0.92</v>
          </cell>
        </row>
        <row r="2877">
          <cell r="A2877">
            <v>25</v>
          </cell>
          <cell r="B2877">
            <v>1</v>
          </cell>
          <cell r="C2877">
            <v>7</v>
          </cell>
          <cell r="D2877">
            <v>6</v>
          </cell>
          <cell r="E2877">
            <v>1</v>
          </cell>
          <cell r="F2877">
            <v>6.6742377422083143E-3</v>
          </cell>
          <cell r="G2877">
            <v>41.6</v>
          </cell>
          <cell r="H2877">
            <v>19.766996212851847</v>
          </cell>
          <cell r="I2877">
            <v>1.4475999634765355</v>
          </cell>
          <cell r="J2877">
            <v>0</v>
          </cell>
          <cell r="K2877">
            <v>0</v>
          </cell>
          <cell r="M2877">
            <v>2003</v>
          </cell>
          <cell r="N2877">
            <v>2005</v>
          </cell>
          <cell r="O2877">
            <v>1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C2877">
            <v>2005</v>
          </cell>
          <cell r="AD2877">
            <v>1</v>
          </cell>
          <cell r="AE2877">
            <v>0</v>
          </cell>
          <cell r="AF2877">
            <v>0.62</v>
          </cell>
        </row>
        <row r="2878">
          <cell r="A2878">
            <v>25</v>
          </cell>
          <cell r="B2878">
            <v>2</v>
          </cell>
          <cell r="C2878">
            <v>7</v>
          </cell>
          <cell r="D2878">
            <v>6</v>
          </cell>
          <cell r="E2878">
            <v>1</v>
          </cell>
          <cell r="F2878">
            <v>2.0008141632939465E-2</v>
          </cell>
          <cell r="G2878">
            <v>59.001096914997611</v>
          </cell>
          <cell r="H2878">
            <v>31.107112877950648</v>
          </cell>
          <cell r="I2878">
            <v>0.84270712793396041</v>
          </cell>
          <cell r="J2878">
            <v>0</v>
          </cell>
          <cell r="K2878">
            <v>0</v>
          </cell>
          <cell r="M2878">
            <v>2003</v>
          </cell>
          <cell r="N2878">
            <v>2052</v>
          </cell>
          <cell r="O2878">
            <v>1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C2878">
            <v>2005</v>
          </cell>
          <cell r="AD2878">
            <v>1</v>
          </cell>
          <cell r="AE2878">
            <v>0</v>
          </cell>
          <cell r="AF2878">
            <v>0.82</v>
          </cell>
        </row>
        <row r="2879">
          <cell r="A2879">
            <v>25</v>
          </cell>
          <cell r="B2879">
            <v>3</v>
          </cell>
          <cell r="C2879">
            <v>7</v>
          </cell>
          <cell r="D2879">
            <v>6</v>
          </cell>
          <cell r="E2879">
            <v>1</v>
          </cell>
          <cell r="F2879">
            <v>8.8834385468253466E-2</v>
          </cell>
          <cell r="G2879">
            <v>50.116499999999995</v>
          </cell>
          <cell r="H2879">
            <v>23.290095653517316</v>
          </cell>
          <cell r="I2879">
            <v>1.0223612210273088</v>
          </cell>
          <cell r="J2879">
            <v>0</v>
          </cell>
          <cell r="K2879">
            <v>0</v>
          </cell>
          <cell r="M2879">
            <v>2003</v>
          </cell>
          <cell r="N2879">
            <v>2012</v>
          </cell>
          <cell r="O2879">
            <v>1</v>
          </cell>
          <cell r="Q2879">
            <v>0</v>
          </cell>
          <cell r="R2879">
            <v>0</v>
          </cell>
          <cell r="S2879">
            <v>0</v>
          </cell>
          <cell r="T2879">
            <v>0</v>
          </cell>
          <cell r="U2879">
            <v>0</v>
          </cell>
          <cell r="V2879">
            <v>0</v>
          </cell>
          <cell r="W2879">
            <v>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C2879">
            <v>2005</v>
          </cell>
          <cell r="AD2879">
            <v>1</v>
          </cell>
          <cell r="AE2879">
            <v>0</v>
          </cell>
          <cell r="AF2879">
            <v>0.75</v>
          </cell>
        </row>
        <row r="2880">
          <cell r="A2880">
            <v>25</v>
          </cell>
          <cell r="B2880">
            <v>4</v>
          </cell>
          <cell r="C2880">
            <v>7</v>
          </cell>
          <cell r="D2880">
            <v>6</v>
          </cell>
          <cell r="E2880">
            <v>1</v>
          </cell>
          <cell r="F2880">
            <v>0</v>
          </cell>
          <cell r="G2880">
            <v>60.040593750000006</v>
          </cell>
          <cell r="H2880">
            <v>21.075279621034834</v>
          </cell>
          <cell r="I2880">
            <v>0.92224926317389644</v>
          </cell>
          <cell r="J2880">
            <v>0</v>
          </cell>
          <cell r="K2880">
            <v>0</v>
          </cell>
          <cell r="M2880">
            <v>2020</v>
          </cell>
          <cell r="N2880">
            <v>2029</v>
          </cell>
          <cell r="O2880">
            <v>1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C2880">
            <v>2005</v>
          </cell>
          <cell r="AD2880">
            <v>1</v>
          </cell>
          <cell r="AE2880">
            <v>0</v>
          </cell>
          <cell r="AF2880">
            <v>0.85</v>
          </cell>
        </row>
        <row r="2881">
          <cell r="A2881">
            <v>25</v>
          </cell>
          <cell r="B2881">
            <v>5</v>
          </cell>
          <cell r="C2881">
            <v>7</v>
          </cell>
          <cell r="D2881">
            <v>6</v>
          </cell>
          <cell r="E2881">
            <v>1</v>
          </cell>
          <cell r="F2881">
            <v>0</v>
          </cell>
          <cell r="G2881">
            <v>60.040593750000006</v>
          </cell>
          <cell r="H2881">
            <v>20.853670722456549</v>
          </cell>
          <cell r="I2881">
            <v>0.91853297841089832</v>
          </cell>
          <cell r="J2881">
            <v>0</v>
          </cell>
          <cell r="K2881">
            <v>0</v>
          </cell>
          <cell r="M2881">
            <v>2030</v>
          </cell>
          <cell r="N2881">
            <v>2052</v>
          </cell>
          <cell r="O2881">
            <v>1</v>
          </cell>
          <cell r="Q2881">
            <v>0</v>
          </cell>
          <cell r="R2881">
            <v>0</v>
          </cell>
          <cell r="S2881">
            <v>0</v>
          </cell>
          <cell r="T2881">
            <v>0</v>
          </cell>
          <cell r="U2881">
            <v>0</v>
          </cell>
          <cell r="V2881">
            <v>0</v>
          </cell>
          <cell r="W2881">
            <v>0</v>
          </cell>
          <cell r="X2881">
            <v>0</v>
          </cell>
          <cell r="Y2881">
            <v>0</v>
          </cell>
          <cell r="Z2881">
            <v>0</v>
          </cell>
          <cell r="AA2881">
            <v>0</v>
          </cell>
          <cell r="AC2881">
            <v>2005</v>
          </cell>
          <cell r="AD2881">
            <v>1</v>
          </cell>
          <cell r="AE2881">
            <v>0</v>
          </cell>
          <cell r="AF2881">
            <v>0.85</v>
          </cell>
        </row>
        <row r="2882">
          <cell r="A2882">
            <v>25</v>
          </cell>
          <cell r="B2882">
            <v>6</v>
          </cell>
          <cell r="C2882">
            <v>7</v>
          </cell>
          <cell r="D2882">
            <v>6</v>
          </cell>
          <cell r="E2882">
            <v>1</v>
          </cell>
          <cell r="F2882">
            <v>8.8834385468253466E-2</v>
          </cell>
          <cell r="G2882">
            <v>58.185142857142857</v>
          </cell>
          <cell r="H2882">
            <v>23.739923911618586</v>
          </cell>
          <cell r="I2882">
            <v>1.1029769471832198</v>
          </cell>
          <cell r="J2882">
            <v>0</v>
          </cell>
          <cell r="K2882">
            <v>0</v>
          </cell>
          <cell r="M2882">
            <v>2003</v>
          </cell>
          <cell r="N2882">
            <v>2011</v>
          </cell>
          <cell r="O2882">
            <v>1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C2882">
            <v>2005</v>
          </cell>
          <cell r="AD2882">
            <v>1</v>
          </cell>
          <cell r="AE2882">
            <v>0</v>
          </cell>
          <cell r="AF2882">
            <v>0.82</v>
          </cell>
        </row>
        <row r="2883">
          <cell r="A2883">
            <v>25</v>
          </cell>
          <cell r="B2883">
            <v>7</v>
          </cell>
          <cell r="C2883">
            <v>7</v>
          </cell>
          <cell r="D2883">
            <v>6</v>
          </cell>
          <cell r="E2883">
            <v>1</v>
          </cell>
          <cell r="F2883">
            <v>0</v>
          </cell>
          <cell r="G2883">
            <v>62.560191999999986</v>
          </cell>
          <cell r="H2883">
            <v>23.169511975391082</v>
          </cell>
          <cell r="I2883">
            <v>1.0813281055819752</v>
          </cell>
          <cell r="J2883">
            <v>0</v>
          </cell>
          <cell r="K2883">
            <v>0</v>
          </cell>
          <cell r="M2883">
            <v>2012</v>
          </cell>
          <cell r="N2883">
            <v>2029</v>
          </cell>
          <cell r="O2883">
            <v>1</v>
          </cell>
          <cell r="Q2883">
            <v>0</v>
          </cell>
          <cell r="R2883">
            <v>0</v>
          </cell>
          <cell r="S2883">
            <v>0</v>
          </cell>
          <cell r="T2883">
            <v>0</v>
          </cell>
          <cell r="U2883">
            <v>0</v>
          </cell>
          <cell r="V2883">
            <v>0</v>
          </cell>
          <cell r="W2883">
            <v>0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C2883">
            <v>2005</v>
          </cell>
          <cell r="AD2883">
            <v>1</v>
          </cell>
          <cell r="AE2883">
            <v>0</v>
          </cell>
          <cell r="AF2883">
            <v>0.82</v>
          </cell>
        </row>
        <row r="2884">
          <cell r="A2884">
            <v>25</v>
          </cell>
          <cell r="B2884">
            <v>8</v>
          </cell>
          <cell r="C2884">
            <v>7</v>
          </cell>
          <cell r="D2884">
            <v>6</v>
          </cell>
          <cell r="E2884">
            <v>1</v>
          </cell>
          <cell r="F2884">
            <v>0</v>
          </cell>
          <cell r="G2884">
            <v>63.587452952380957</v>
          </cell>
          <cell r="H2884">
            <v>22.555174941220358</v>
          </cell>
          <cell r="I2884">
            <v>1.058360427608555</v>
          </cell>
          <cell r="J2884">
            <v>0</v>
          </cell>
          <cell r="K2884">
            <v>0</v>
          </cell>
          <cell r="M2884">
            <v>2030</v>
          </cell>
          <cell r="N2884">
            <v>2052</v>
          </cell>
          <cell r="O2884">
            <v>1</v>
          </cell>
          <cell r="Q2884">
            <v>0</v>
          </cell>
          <cell r="R2884">
            <v>0</v>
          </cell>
          <cell r="S2884">
            <v>0</v>
          </cell>
          <cell r="T2884">
            <v>0</v>
          </cell>
          <cell r="U2884">
            <v>0</v>
          </cell>
          <cell r="V2884">
            <v>0</v>
          </cell>
          <cell r="W2884">
            <v>0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C2884">
            <v>2005</v>
          </cell>
          <cell r="AD2884">
            <v>1</v>
          </cell>
          <cell r="AE2884">
            <v>0</v>
          </cell>
          <cell r="AF2884">
            <v>0.82</v>
          </cell>
        </row>
        <row r="2885">
          <cell r="A2885">
            <v>25</v>
          </cell>
          <cell r="B2885">
            <v>9</v>
          </cell>
          <cell r="C2885">
            <v>7</v>
          </cell>
          <cell r="D2885">
            <v>6</v>
          </cell>
          <cell r="E2885">
            <v>1</v>
          </cell>
          <cell r="F2885">
            <v>5.9194325345388625E-3</v>
          </cell>
          <cell r="G2885">
            <v>151.13024118738406</v>
          </cell>
          <cell r="H2885">
            <v>24.675005760387791</v>
          </cell>
          <cell r="I2885">
            <v>1.6138223295769607</v>
          </cell>
          <cell r="J2885">
            <v>0</v>
          </cell>
          <cell r="K2885">
            <v>0</v>
          </cell>
          <cell r="M2885">
            <v>2003</v>
          </cell>
          <cell r="N2885">
            <v>2012</v>
          </cell>
          <cell r="O2885">
            <v>1</v>
          </cell>
          <cell r="Q2885">
            <v>0</v>
          </cell>
          <cell r="R2885">
            <v>0</v>
          </cell>
          <cell r="S2885">
            <v>0</v>
          </cell>
          <cell r="T2885">
            <v>0</v>
          </cell>
          <cell r="U2885">
            <v>0</v>
          </cell>
          <cell r="V2885">
            <v>0</v>
          </cell>
          <cell r="W2885">
            <v>0</v>
          </cell>
          <cell r="X2885">
            <v>0</v>
          </cell>
          <cell r="Y2885">
            <v>0</v>
          </cell>
          <cell r="Z2885">
            <v>0</v>
          </cell>
          <cell r="AA2885">
            <v>0</v>
          </cell>
          <cell r="AC2885">
            <v>2005</v>
          </cell>
          <cell r="AD2885">
            <v>1</v>
          </cell>
          <cell r="AE2885">
            <v>0</v>
          </cell>
          <cell r="AF2885">
            <v>0.82</v>
          </cell>
        </row>
        <row r="2886">
          <cell r="A2886">
            <v>25</v>
          </cell>
          <cell r="B2886">
            <v>10</v>
          </cell>
          <cell r="C2886">
            <v>7</v>
          </cell>
          <cell r="D2886">
            <v>6</v>
          </cell>
          <cell r="E2886">
            <v>1</v>
          </cell>
          <cell r="F2886">
            <v>0</v>
          </cell>
          <cell r="G2886">
            <v>162.49400519480514</v>
          </cell>
          <cell r="H2886">
            <v>24.076955937004545</v>
          </cell>
          <cell r="I2886">
            <v>1.5792753591546116</v>
          </cell>
          <cell r="J2886">
            <v>0</v>
          </cell>
          <cell r="K2886">
            <v>0</v>
          </cell>
          <cell r="M2886">
            <v>2020</v>
          </cell>
          <cell r="N2886">
            <v>2029</v>
          </cell>
          <cell r="O2886">
            <v>1</v>
          </cell>
          <cell r="Q2886">
            <v>0</v>
          </cell>
          <cell r="R2886">
            <v>0</v>
          </cell>
          <cell r="S2886">
            <v>0</v>
          </cell>
          <cell r="T2886">
            <v>0</v>
          </cell>
          <cell r="U2886">
            <v>0</v>
          </cell>
          <cell r="V2886">
            <v>0</v>
          </cell>
          <cell r="W2886">
            <v>0</v>
          </cell>
          <cell r="X2886">
            <v>0</v>
          </cell>
          <cell r="Y2886">
            <v>0</v>
          </cell>
          <cell r="Z2886">
            <v>0</v>
          </cell>
          <cell r="AA2886">
            <v>0</v>
          </cell>
          <cell r="AC2886">
            <v>2005</v>
          </cell>
          <cell r="AD2886">
            <v>1</v>
          </cell>
          <cell r="AE2886">
            <v>0</v>
          </cell>
          <cell r="AF2886">
            <v>0.82</v>
          </cell>
        </row>
        <row r="2887">
          <cell r="A2887">
            <v>25</v>
          </cell>
          <cell r="B2887">
            <v>11</v>
          </cell>
          <cell r="C2887">
            <v>7</v>
          </cell>
          <cell r="D2887">
            <v>6</v>
          </cell>
          <cell r="E2887">
            <v>1</v>
          </cell>
          <cell r="F2887">
            <v>0</v>
          </cell>
          <cell r="G2887">
            <v>165.16221546072973</v>
          </cell>
          <cell r="H2887">
            <v>23.43285273465316</v>
          </cell>
          <cell r="I2887">
            <v>1.542764572707114</v>
          </cell>
          <cell r="J2887">
            <v>0</v>
          </cell>
          <cell r="K2887">
            <v>0</v>
          </cell>
          <cell r="M2887">
            <v>2030</v>
          </cell>
          <cell r="N2887">
            <v>2052</v>
          </cell>
          <cell r="O2887">
            <v>1</v>
          </cell>
          <cell r="Q2887">
            <v>0</v>
          </cell>
          <cell r="R2887">
            <v>0</v>
          </cell>
          <cell r="S2887">
            <v>0</v>
          </cell>
          <cell r="T2887">
            <v>0</v>
          </cell>
          <cell r="U2887">
            <v>0</v>
          </cell>
          <cell r="V2887">
            <v>0</v>
          </cell>
          <cell r="W2887">
            <v>0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C2887">
            <v>2005</v>
          </cell>
          <cell r="AD2887">
            <v>1</v>
          </cell>
          <cell r="AE2887">
            <v>0</v>
          </cell>
          <cell r="AF2887">
            <v>0.82</v>
          </cell>
        </row>
        <row r="2888">
          <cell r="A2888">
            <v>25</v>
          </cell>
          <cell r="B2888">
            <v>12</v>
          </cell>
          <cell r="C2888">
            <v>7</v>
          </cell>
          <cell r="D2888">
            <v>6</v>
          </cell>
          <cell r="E2888">
            <v>1</v>
          </cell>
          <cell r="F2888">
            <v>0.5040717204370555</v>
          </cell>
          <cell r="G2888">
            <v>68.800000000000011</v>
          </cell>
          <cell r="H2888">
            <v>25.728873751825518</v>
          </cell>
          <cell r="I2888">
            <v>0.95197520430823357</v>
          </cell>
          <cell r="J2888">
            <v>0</v>
          </cell>
          <cell r="K2888">
            <v>0</v>
          </cell>
          <cell r="M2888">
            <v>2003</v>
          </cell>
          <cell r="N2888">
            <v>2012</v>
          </cell>
          <cell r="O2888">
            <v>1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C2888">
            <v>2005</v>
          </cell>
          <cell r="AD2888">
            <v>1</v>
          </cell>
          <cell r="AE2888">
            <v>0</v>
          </cell>
          <cell r="AF2888">
            <v>0.82</v>
          </cell>
        </row>
        <row r="2889">
          <cell r="A2889">
            <v>25</v>
          </cell>
          <cell r="B2889">
            <v>13</v>
          </cell>
          <cell r="C2889">
            <v>7</v>
          </cell>
          <cell r="D2889">
            <v>6</v>
          </cell>
          <cell r="E2889">
            <v>1</v>
          </cell>
          <cell r="F2889">
            <v>0</v>
          </cell>
          <cell r="G2889">
            <v>73.973199999999977</v>
          </cell>
          <cell r="H2889">
            <v>25.079423471236673</v>
          </cell>
          <cell r="I2889">
            <v>0.93255791555735845</v>
          </cell>
          <cell r="J2889">
            <v>0</v>
          </cell>
          <cell r="K2889">
            <v>0</v>
          </cell>
          <cell r="M2889">
            <v>2020</v>
          </cell>
          <cell r="N2889">
            <v>2029</v>
          </cell>
          <cell r="O2889">
            <v>1</v>
          </cell>
          <cell r="Q2889">
            <v>0</v>
          </cell>
          <cell r="R2889">
            <v>0</v>
          </cell>
          <cell r="S2889">
            <v>0</v>
          </cell>
          <cell r="T2889">
            <v>0</v>
          </cell>
          <cell r="U2889">
            <v>0</v>
          </cell>
          <cell r="V2889">
            <v>0</v>
          </cell>
          <cell r="W2889">
            <v>0</v>
          </cell>
          <cell r="X2889">
            <v>0</v>
          </cell>
          <cell r="Y2889">
            <v>0</v>
          </cell>
          <cell r="Z2889">
            <v>0</v>
          </cell>
          <cell r="AA2889">
            <v>0</v>
          </cell>
          <cell r="AC2889">
            <v>2005</v>
          </cell>
          <cell r="AD2889">
            <v>1</v>
          </cell>
          <cell r="AE2889">
            <v>0</v>
          </cell>
          <cell r="AF2889">
            <v>0.82</v>
          </cell>
        </row>
        <row r="2890">
          <cell r="A2890">
            <v>25</v>
          </cell>
          <cell r="B2890">
            <v>14</v>
          </cell>
          <cell r="C2890">
            <v>7</v>
          </cell>
          <cell r="D2890">
            <v>6</v>
          </cell>
          <cell r="E2890">
            <v>1</v>
          </cell>
          <cell r="F2890">
            <v>0</v>
          </cell>
          <cell r="G2890">
            <v>75.187866666666665</v>
          </cell>
          <cell r="H2890">
            <v>24.379961672002583</v>
          </cell>
          <cell r="I2890">
            <v>0.91199363322246163</v>
          </cell>
          <cell r="J2890">
            <v>0</v>
          </cell>
          <cell r="K2890">
            <v>0</v>
          </cell>
          <cell r="M2890">
            <v>2030</v>
          </cell>
          <cell r="N2890">
            <v>2052</v>
          </cell>
          <cell r="O2890">
            <v>1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C2890">
            <v>2005</v>
          </cell>
          <cell r="AD2890">
            <v>1</v>
          </cell>
          <cell r="AE2890">
            <v>0</v>
          </cell>
          <cell r="AF2890">
            <v>0.82</v>
          </cell>
        </row>
        <row r="2891">
          <cell r="A2891">
            <v>25</v>
          </cell>
          <cell r="B2891">
            <v>15</v>
          </cell>
          <cell r="C2891">
            <v>7</v>
          </cell>
          <cell r="D2891">
            <v>6</v>
          </cell>
          <cell r="E2891">
            <v>1</v>
          </cell>
          <cell r="F2891">
            <v>0</v>
          </cell>
          <cell r="G2891">
            <v>178.70129870129873</v>
          </cell>
          <cell r="H2891">
            <v>26.519685829641755</v>
          </cell>
          <cell r="I2891">
            <v>1.4031762852516505</v>
          </cell>
          <cell r="J2891">
            <v>0</v>
          </cell>
          <cell r="K2891">
            <v>0</v>
          </cell>
          <cell r="M2891">
            <v>2003</v>
          </cell>
          <cell r="N2891">
            <v>2019</v>
          </cell>
          <cell r="O2891">
            <v>1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C2891">
            <v>2005</v>
          </cell>
          <cell r="AD2891">
            <v>1</v>
          </cell>
          <cell r="AE2891">
            <v>0</v>
          </cell>
          <cell r="AF2891">
            <v>0.82</v>
          </cell>
        </row>
        <row r="2892">
          <cell r="A2892">
            <v>25</v>
          </cell>
          <cell r="B2892">
            <v>16</v>
          </cell>
          <cell r="C2892">
            <v>7</v>
          </cell>
          <cell r="D2892">
            <v>6</v>
          </cell>
          <cell r="E2892">
            <v>1</v>
          </cell>
          <cell r="F2892">
            <v>0</v>
          </cell>
          <cell r="G2892">
            <v>192.13818181818175</v>
          </cell>
          <cell r="H2892">
            <v>25.846861793058345</v>
          </cell>
          <cell r="I2892">
            <v>1.3717423105582471</v>
          </cell>
          <cell r="J2892">
            <v>0</v>
          </cell>
          <cell r="K2892">
            <v>0</v>
          </cell>
          <cell r="M2892">
            <v>2020</v>
          </cell>
          <cell r="N2892">
            <v>2029</v>
          </cell>
          <cell r="O2892">
            <v>1</v>
          </cell>
          <cell r="Q2892">
            <v>0</v>
          </cell>
          <cell r="R2892">
            <v>0</v>
          </cell>
          <cell r="S2892">
            <v>0</v>
          </cell>
          <cell r="T2892">
            <v>0</v>
          </cell>
          <cell r="U2892">
            <v>0</v>
          </cell>
          <cell r="V2892">
            <v>0</v>
          </cell>
          <cell r="W2892">
            <v>0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C2892">
            <v>2005</v>
          </cell>
          <cell r="AD2892">
            <v>1</v>
          </cell>
          <cell r="AE2892">
            <v>0</v>
          </cell>
          <cell r="AF2892">
            <v>0.82</v>
          </cell>
        </row>
        <row r="2893">
          <cell r="A2893">
            <v>25</v>
          </cell>
          <cell r="B2893">
            <v>17</v>
          </cell>
          <cell r="C2893">
            <v>7</v>
          </cell>
          <cell r="D2893">
            <v>6</v>
          </cell>
          <cell r="E2893">
            <v>1</v>
          </cell>
          <cell r="F2893">
            <v>0</v>
          </cell>
          <cell r="G2893">
            <v>195.29316017316017</v>
          </cell>
          <cell r="H2893">
            <v>25.122226320162898</v>
          </cell>
          <cell r="I2893">
            <v>1.3385842389507552</v>
          </cell>
          <cell r="J2893">
            <v>0</v>
          </cell>
          <cell r="K2893">
            <v>0</v>
          </cell>
          <cell r="M2893">
            <v>2030</v>
          </cell>
          <cell r="N2893">
            <v>2052</v>
          </cell>
          <cell r="O2893">
            <v>1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C2893">
            <v>2005</v>
          </cell>
          <cell r="AD2893">
            <v>1</v>
          </cell>
          <cell r="AE2893">
            <v>0</v>
          </cell>
          <cell r="AF2893">
            <v>0.82</v>
          </cell>
        </row>
        <row r="2894">
          <cell r="A2894">
            <v>25</v>
          </cell>
          <cell r="B2894">
            <v>18</v>
          </cell>
          <cell r="C2894">
            <v>7</v>
          </cell>
          <cell r="D2894">
            <v>6</v>
          </cell>
          <cell r="E2894">
            <v>1</v>
          </cell>
          <cell r="F2894">
            <v>8.8412556467307147E-4</v>
          </cell>
          <cell r="G2894">
            <v>71.2</v>
          </cell>
          <cell r="H2894">
            <v>36.267274458920738</v>
          </cell>
          <cell r="I2894">
            <v>0.88866669837763734</v>
          </cell>
          <cell r="J2894">
            <v>0</v>
          </cell>
          <cell r="K2894">
            <v>0</v>
          </cell>
          <cell r="M2894">
            <v>2003</v>
          </cell>
          <cell r="N2894">
            <v>2011</v>
          </cell>
          <cell r="O2894">
            <v>1</v>
          </cell>
          <cell r="Q2894">
            <v>0</v>
          </cell>
          <cell r="R2894">
            <v>0</v>
          </cell>
          <cell r="S2894">
            <v>0</v>
          </cell>
          <cell r="T2894">
            <v>0</v>
          </cell>
          <cell r="U2894">
            <v>0</v>
          </cell>
          <cell r="V2894">
            <v>0</v>
          </cell>
          <cell r="W2894">
            <v>0</v>
          </cell>
          <cell r="X2894">
            <v>0</v>
          </cell>
          <cell r="Y2894">
            <v>0</v>
          </cell>
          <cell r="Z2894">
            <v>0</v>
          </cell>
          <cell r="AA2894">
            <v>0</v>
          </cell>
          <cell r="AC2894">
            <v>2005</v>
          </cell>
          <cell r="AD2894">
            <v>1</v>
          </cell>
          <cell r="AE2894">
            <v>0</v>
          </cell>
          <cell r="AF2894">
            <v>0.85</v>
          </cell>
        </row>
        <row r="2895">
          <cell r="A2895">
            <v>25</v>
          </cell>
          <cell r="B2895">
            <v>19</v>
          </cell>
          <cell r="C2895">
            <v>7</v>
          </cell>
          <cell r="D2895">
            <v>6</v>
          </cell>
          <cell r="E2895">
            <v>1</v>
          </cell>
          <cell r="F2895">
            <v>0</v>
          </cell>
          <cell r="G2895">
            <v>74.405995000000004</v>
          </cell>
          <cell r="H2895">
            <v>35.488311267501004</v>
          </cell>
          <cell r="I2895">
            <v>0.76303104475159567</v>
          </cell>
          <cell r="J2895">
            <v>0</v>
          </cell>
          <cell r="K2895">
            <v>0</v>
          </cell>
          <cell r="M2895">
            <v>2007</v>
          </cell>
          <cell r="N2895">
            <v>2019</v>
          </cell>
          <cell r="O2895">
            <v>1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C2895">
            <v>2005</v>
          </cell>
          <cell r="AD2895">
            <v>1</v>
          </cell>
          <cell r="AE2895">
            <v>0</v>
          </cell>
          <cell r="AF2895">
            <v>0.85</v>
          </cell>
        </row>
        <row r="2896">
          <cell r="A2896">
            <v>25</v>
          </cell>
          <cell r="B2896">
            <v>20</v>
          </cell>
          <cell r="C2896">
            <v>7</v>
          </cell>
          <cell r="D2896">
            <v>6</v>
          </cell>
          <cell r="E2896">
            <v>1</v>
          </cell>
          <cell r="F2896">
            <v>0</v>
          </cell>
          <cell r="G2896">
            <v>78.331812999999983</v>
          </cell>
          <cell r="H2896">
            <v>34.529354833923151</v>
          </cell>
          <cell r="I2896">
            <v>0.74664261354618167</v>
          </cell>
          <cell r="J2896">
            <v>0</v>
          </cell>
          <cell r="K2896">
            <v>0</v>
          </cell>
          <cell r="M2896">
            <v>2020</v>
          </cell>
          <cell r="N2896">
            <v>2029</v>
          </cell>
          <cell r="O2896">
            <v>1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C2896">
            <v>2005</v>
          </cell>
          <cell r="AD2896">
            <v>1</v>
          </cell>
          <cell r="AE2896">
            <v>0</v>
          </cell>
          <cell r="AF2896">
            <v>0.85</v>
          </cell>
        </row>
        <row r="2897">
          <cell r="A2897">
            <v>25</v>
          </cell>
          <cell r="B2897">
            <v>21</v>
          </cell>
          <cell r="C2897">
            <v>7</v>
          </cell>
          <cell r="D2897">
            <v>6</v>
          </cell>
          <cell r="E2897">
            <v>1</v>
          </cell>
          <cell r="F2897">
            <v>0</v>
          </cell>
          <cell r="G2897">
            <v>79.618049666666678</v>
          </cell>
          <cell r="H2897">
            <v>33.496553074550093</v>
          </cell>
          <cell r="I2897">
            <v>0.72932502507222141</v>
          </cell>
          <cell r="J2897">
            <v>0</v>
          </cell>
          <cell r="K2897">
            <v>0</v>
          </cell>
          <cell r="M2897">
            <v>2030</v>
          </cell>
          <cell r="N2897">
            <v>2052</v>
          </cell>
          <cell r="O2897">
            <v>1</v>
          </cell>
          <cell r="Q2897">
            <v>0</v>
          </cell>
          <cell r="R2897">
            <v>0</v>
          </cell>
          <cell r="S2897">
            <v>0</v>
          </cell>
          <cell r="T2897">
            <v>0</v>
          </cell>
          <cell r="U2897">
            <v>0</v>
          </cell>
          <cell r="V2897">
            <v>0</v>
          </cell>
          <cell r="W2897">
            <v>0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C2897">
            <v>2005</v>
          </cell>
          <cell r="AD2897">
            <v>1</v>
          </cell>
          <cell r="AE2897">
            <v>0</v>
          </cell>
          <cell r="AF2897">
            <v>0.85</v>
          </cell>
        </row>
        <row r="2898">
          <cell r="A2898">
            <v>25</v>
          </cell>
          <cell r="B2898">
            <v>22</v>
          </cell>
          <cell r="C2898">
            <v>7</v>
          </cell>
          <cell r="D2898">
            <v>6</v>
          </cell>
          <cell r="E2898">
            <v>1</v>
          </cell>
          <cell r="F2898">
            <v>0</v>
          </cell>
          <cell r="G2898">
            <v>15.054945054945055</v>
          </cell>
          <cell r="H2898">
            <v>509.766874839151</v>
          </cell>
          <cell r="I2898">
            <v>27.523251886627747</v>
          </cell>
          <cell r="J2898">
            <v>0</v>
          </cell>
          <cell r="K2898">
            <v>0</v>
          </cell>
          <cell r="M2898">
            <v>2003</v>
          </cell>
          <cell r="N2898">
            <v>2006</v>
          </cell>
          <cell r="O2898">
            <v>1</v>
          </cell>
          <cell r="Q2898">
            <v>0</v>
          </cell>
          <cell r="R2898">
            <v>0</v>
          </cell>
          <cell r="S2898">
            <v>0</v>
          </cell>
          <cell r="T2898">
            <v>0</v>
          </cell>
          <cell r="U2898">
            <v>0</v>
          </cell>
          <cell r="V2898">
            <v>0</v>
          </cell>
          <cell r="W2898">
            <v>0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C2898">
            <v>2005</v>
          </cell>
          <cell r="AD2898">
            <v>1</v>
          </cell>
          <cell r="AE2898">
            <v>0</v>
          </cell>
          <cell r="AF2898">
            <v>0.92</v>
          </cell>
        </row>
        <row r="2899">
          <cell r="A2899">
            <v>25</v>
          </cell>
          <cell r="B2899">
            <v>23</v>
          </cell>
          <cell r="C2899">
            <v>7</v>
          </cell>
          <cell r="D2899">
            <v>6</v>
          </cell>
          <cell r="E2899">
            <v>1</v>
          </cell>
          <cell r="F2899">
            <v>0</v>
          </cell>
          <cell r="G2899">
            <v>63</v>
          </cell>
          <cell r="H2899">
            <v>321.89335003844536</v>
          </cell>
          <cell r="I2899">
            <v>42.001696420220298</v>
          </cell>
          <cell r="J2899">
            <v>0</v>
          </cell>
          <cell r="K2899">
            <v>0</v>
          </cell>
          <cell r="M2899">
            <v>2007</v>
          </cell>
          <cell r="N2899">
            <v>2011</v>
          </cell>
          <cell r="O2899">
            <v>1</v>
          </cell>
          <cell r="Q2899">
            <v>0</v>
          </cell>
          <cell r="R2899">
            <v>0</v>
          </cell>
          <cell r="S2899">
            <v>0</v>
          </cell>
          <cell r="T2899">
            <v>0</v>
          </cell>
          <cell r="U2899">
            <v>0</v>
          </cell>
          <cell r="V2899">
            <v>0</v>
          </cell>
          <cell r="W2899">
            <v>0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C2899">
            <v>2005</v>
          </cell>
          <cell r="AD2899">
            <v>1</v>
          </cell>
          <cell r="AE2899">
            <v>0</v>
          </cell>
          <cell r="AF2899">
            <v>0.7</v>
          </cell>
        </row>
        <row r="2900">
          <cell r="A2900">
            <v>25</v>
          </cell>
          <cell r="B2900">
            <v>24</v>
          </cell>
          <cell r="C2900">
            <v>7</v>
          </cell>
          <cell r="D2900">
            <v>6</v>
          </cell>
          <cell r="E2900">
            <v>1</v>
          </cell>
          <cell r="F2900">
            <v>0</v>
          </cell>
          <cell r="G2900">
            <v>91</v>
          </cell>
          <cell r="H2900">
            <v>124.59586655749499</v>
          </cell>
          <cell r="I2900">
            <v>7.6865611655615886</v>
          </cell>
          <cell r="J2900">
            <v>0</v>
          </cell>
          <cell r="K2900">
            <v>0</v>
          </cell>
          <cell r="M2900">
            <v>2011</v>
          </cell>
          <cell r="N2900">
            <v>2019</v>
          </cell>
          <cell r="O2900">
            <v>1</v>
          </cell>
          <cell r="Q2900">
            <v>0</v>
          </cell>
          <cell r="R2900">
            <v>0</v>
          </cell>
          <cell r="S2900">
            <v>0</v>
          </cell>
          <cell r="T2900">
            <v>0</v>
          </cell>
          <cell r="U2900">
            <v>0</v>
          </cell>
          <cell r="V2900">
            <v>0</v>
          </cell>
          <cell r="W2900">
            <v>0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C2900">
            <v>2005</v>
          </cell>
          <cell r="AD2900">
            <v>1</v>
          </cell>
          <cell r="AE2900">
            <v>0</v>
          </cell>
          <cell r="AF2900">
            <v>0.8</v>
          </cell>
        </row>
        <row r="2901">
          <cell r="A2901">
            <v>25</v>
          </cell>
          <cell r="B2901">
            <v>25</v>
          </cell>
          <cell r="C2901">
            <v>7</v>
          </cell>
          <cell r="D2901">
            <v>6</v>
          </cell>
          <cell r="E2901">
            <v>1</v>
          </cell>
          <cell r="F2901">
            <v>0</v>
          </cell>
          <cell r="G2901">
            <v>170</v>
          </cell>
          <cell r="H2901">
            <v>31.628465964377018</v>
          </cell>
          <cell r="I2901">
            <v>0.94442754506631377</v>
          </cell>
          <cell r="J2901">
            <v>0</v>
          </cell>
          <cell r="K2901">
            <v>3.1628465964377019</v>
          </cell>
          <cell r="M2901">
            <v>2020</v>
          </cell>
          <cell r="N2901">
            <v>2029</v>
          </cell>
          <cell r="O2901">
            <v>1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C2901">
            <v>2005</v>
          </cell>
          <cell r="AD2901">
            <v>1</v>
          </cell>
          <cell r="AE2901">
            <v>0</v>
          </cell>
          <cell r="AF2901">
            <v>0.85</v>
          </cell>
        </row>
        <row r="2902">
          <cell r="A2902">
            <v>25</v>
          </cell>
          <cell r="B2902">
            <v>27</v>
          </cell>
          <cell r="C2902">
            <v>7</v>
          </cell>
          <cell r="D2902">
            <v>6</v>
          </cell>
          <cell r="E2902">
            <v>1</v>
          </cell>
          <cell r="F2902">
            <v>0</v>
          </cell>
          <cell r="G2902">
            <v>170</v>
          </cell>
          <cell r="H2902">
            <v>31.628465964377018</v>
          </cell>
          <cell r="I2902">
            <v>0.94442754506631377</v>
          </cell>
          <cell r="J2902">
            <v>0</v>
          </cell>
          <cell r="K2902">
            <v>4.7442698946565525</v>
          </cell>
          <cell r="M2902">
            <v>2022</v>
          </cell>
          <cell r="N2902">
            <v>2029</v>
          </cell>
          <cell r="O2902">
            <v>1</v>
          </cell>
          <cell r="Q2902">
            <v>0</v>
          </cell>
          <cell r="R2902">
            <v>0</v>
          </cell>
          <cell r="S2902">
            <v>0</v>
          </cell>
          <cell r="T2902">
            <v>0</v>
          </cell>
          <cell r="U2902">
            <v>0</v>
          </cell>
          <cell r="V2902">
            <v>0</v>
          </cell>
          <cell r="W2902">
            <v>0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C2902">
            <v>2005</v>
          </cell>
          <cell r="AD2902">
            <v>1</v>
          </cell>
          <cell r="AE2902">
            <v>0</v>
          </cell>
          <cell r="AF2902">
            <v>0.85</v>
          </cell>
        </row>
        <row r="2903">
          <cell r="A2903">
            <v>25</v>
          </cell>
          <cell r="B2903">
            <v>26</v>
          </cell>
          <cell r="C2903">
            <v>7</v>
          </cell>
          <cell r="D2903">
            <v>6</v>
          </cell>
          <cell r="E2903">
            <v>1</v>
          </cell>
          <cell r="F2903">
            <v>0</v>
          </cell>
          <cell r="G2903">
            <v>202</v>
          </cell>
          <cell r="H2903">
            <v>24.397668140467836</v>
          </cell>
          <cell r="I2903">
            <v>0.6189452323527489</v>
          </cell>
          <cell r="J2903">
            <v>0</v>
          </cell>
          <cell r="K2903">
            <v>3.6596502210701751</v>
          </cell>
          <cell r="M2903">
            <v>2030</v>
          </cell>
          <cell r="N2903">
            <v>2052</v>
          </cell>
          <cell r="O2903">
            <v>1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C2903">
            <v>2005</v>
          </cell>
          <cell r="AD2903">
            <v>1</v>
          </cell>
          <cell r="AE2903">
            <v>0</v>
          </cell>
          <cell r="AF2903">
            <v>0.85</v>
          </cell>
        </row>
        <row r="2904">
          <cell r="A2904">
            <v>26</v>
          </cell>
          <cell r="B2904">
            <v>1</v>
          </cell>
          <cell r="C2904">
            <v>7</v>
          </cell>
          <cell r="D2904">
            <v>6</v>
          </cell>
          <cell r="E2904">
            <v>1</v>
          </cell>
          <cell r="F2904">
            <v>3.1096333777922425E-3</v>
          </cell>
          <cell r="G2904">
            <v>64.599999999999994</v>
          </cell>
          <cell r="H2904">
            <v>10.768508911922947</v>
          </cell>
          <cell r="I2904">
            <v>0.76262839250749126</v>
          </cell>
          <cell r="J2904">
            <v>0</v>
          </cell>
          <cell r="K2904">
            <v>0</v>
          </cell>
          <cell r="M2904">
            <v>2003</v>
          </cell>
          <cell r="N2904">
            <v>2005</v>
          </cell>
          <cell r="O2904">
            <v>1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C2904">
            <v>2005</v>
          </cell>
          <cell r="AD2904">
            <v>1</v>
          </cell>
          <cell r="AE2904">
            <v>0</v>
          </cell>
          <cell r="AF2904">
            <v>0.7</v>
          </cell>
        </row>
        <row r="2905">
          <cell r="A2905">
            <v>26</v>
          </cell>
          <cell r="B2905">
            <v>2</v>
          </cell>
          <cell r="C2905">
            <v>7</v>
          </cell>
          <cell r="D2905">
            <v>6</v>
          </cell>
          <cell r="E2905">
            <v>1</v>
          </cell>
          <cell r="F2905">
            <v>3.1545384787045744E-3</v>
          </cell>
          <cell r="G2905">
            <v>59.9</v>
          </cell>
          <cell r="H2905">
            <v>13.984619853431363</v>
          </cell>
          <cell r="I2905">
            <v>0.85290975589273033</v>
          </cell>
          <cell r="J2905">
            <v>0</v>
          </cell>
          <cell r="K2905">
            <v>0</v>
          </cell>
          <cell r="M2905">
            <v>2003</v>
          </cell>
          <cell r="N2905">
            <v>2009</v>
          </cell>
          <cell r="O2905">
            <v>1</v>
          </cell>
          <cell r="Q2905">
            <v>0</v>
          </cell>
          <cell r="R2905">
            <v>0</v>
          </cell>
          <cell r="S2905">
            <v>0</v>
          </cell>
          <cell r="T2905">
            <v>0</v>
          </cell>
          <cell r="U2905">
            <v>0</v>
          </cell>
          <cell r="V2905">
            <v>0</v>
          </cell>
          <cell r="W2905">
            <v>0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C2905">
            <v>2005</v>
          </cell>
          <cell r="AD2905">
            <v>1</v>
          </cell>
          <cell r="AE2905">
            <v>0</v>
          </cell>
          <cell r="AF2905">
            <v>0.62</v>
          </cell>
        </row>
        <row r="2906">
          <cell r="A2906">
            <v>26</v>
          </cell>
          <cell r="B2906">
            <v>3</v>
          </cell>
          <cell r="C2906">
            <v>7</v>
          </cell>
          <cell r="D2906">
            <v>6</v>
          </cell>
          <cell r="E2906">
            <v>1</v>
          </cell>
          <cell r="F2906">
            <v>9.7027152257018572E-3</v>
          </cell>
          <cell r="G2906">
            <v>73.5</v>
          </cell>
          <cell r="H2906">
            <v>13.111528865443415</v>
          </cell>
          <cell r="I2906">
            <v>0.73486159902435544</v>
          </cell>
          <cell r="J2906">
            <v>0</v>
          </cell>
          <cell r="K2906">
            <v>0</v>
          </cell>
          <cell r="M2906">
            <v>2003</v>
          </cell>
          <cell r="N2906">
            <v>2012</v>
          </cell>
          <cell r="O2906">
            <v>1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C2906">
            <v>2005</v>
          </cell>
          <cell r="AD2906">
            <v>1</v>
          </cell>
          <cell r="AE2906">
            <v>0</v>
          </cell>
          <cell r="AF2906">
            <v>0.75</v>
          </cell>
        </row>
        <row r="2907">
          <cell r="A2907">
            <v>26</v>
          </cell>
          <cell r="B2907">
            <v>4</v>
          </cell>
          <cell r="C2907">
            <v>7</v>
          </cell>
          <cell r="D2907">
            <v>6</v>
          </cell>
          <cell r="E2907">
            <v>1</v>
          </cell>
          <cell r="F2907">
            <v>3.1591680652981499E-2</v>
          </cell>
          <cell r="G2907">
            <v>83.1</v>
          </cell>
          <cell r="H2907">
            <v>13.887761511437242</v>
          </cell>
          <cell r="I2907">
            <v>0.76824555652708382</v>
          </cell>
          <cell r="J2907">
            <v>0</v>
          </cell>
          <cell r="K2907">
            <v>0</v>
          </cell>
          <cell r="M2907">
            <v>2003</v>
          </cell>
          <cell r="N2907">
            <v>2050</v>
          </cell>
          <cell r="O2907">
            <v>1</v>
          </cell>
          <cell r="Q2907">
            <v>0</v>
          </cell>
          <cell r="R2907">
            <v>0</v>
          </cell>
          <cell r="S2907">
            <v>0</v>
          </cell>
          <cell r="T2907">
            <v>0</v>
          </cell>
          <cell r="U2907">
            <v>0</v>
          </cell>
          <cell r="V2907">
            <v>0</v>
          </cell>
          <cell r="W2907">
            <v>0</v>
          </cell>
          <cell r="X2907">
            <v>0</v>
          </cell>
          <cell r="Y2907">
            <v>0</v>
          </cell>
          <cell r="Z2907">
            <v>0</v>
          </cell>
          <cell r="AA2907">
            <v>0</v>
          </cell>
          <cell r="AC2907">
            <v>2005</v>
          </cell>
          <cell r="AD2907">
            <v>1</v>
          </cell>
          <cell r="AE2907">
            <v>0</v>
          </cell>
          <cell r="AF2907">
            <v>0.85</v>
          </cell>
        </row>
        <row r="2908">
          <cell r="A2908">
            <v>26</v>
          </cell>
          <cell r="B2908">
            <v>5</v>
          </cell>
          <cell r="C2908">
            <v>7</v>
          </cell>
          <cell r="D2908">
            <v>6</v>
          </cell>
          <cell r="E2908">
            <v>1</v>
          </cell>
          <cell r="F2908">
            <v>0</v>
          </cell>
          <cell r="G2908">
            <v>73.910953220338982</v>
          </cell>
          <cell r="H2908">
            <v>12.813298094832295</v>
          </cell>
          <cell r="I2908">
            <v>0.64224841199281879</v>
          </cell>
          <cell r="J2908">
            <v>0</v>
          </cell>
          <cell r="K2908">
            <v>0</v>
          </cell>
          <cell r="M2908">
            <v>2011</v>
          </cell>
          <cell r="N2908">
            <v>2019</v>
          </cell>
          <cell r="O2908">
            <v>1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C2908">
            <v>2005</v>
          </cell>
          <cell r="AD2908">
            <v>1</v>
          </cell>
          <cell r="AE2908">
            <v>0</v>
          </cell>
          <cell r="AF2908">
            <v>0.75</v>
          </cell>
        </row>
        <row r="2909">
          <cell r="A2909">
            <v>26</v>
          </cell>
          <cell r="B2909">
            <v>6</v>
          </cell>
          <cell r="C2909">
            <v>7</v>
          </cell>
          <cell r="D2909">
            <v>6</v>
          </cell>
          <cell r="E2909">
            <v>1</v>
          </cell>
          <cell r="F2909">
            <v>0</v>
          </cell>
          <cell r="G2909">
            <v>79.314304000000007</v>
          </cell>
          <cell r="H2909">
            <v>12.540585485874045</v>
          </cell>
          <cell r="I2909">
            <v>0.65043008288380477</v>
          </cell>
          <cell r="J2909">
            <v>0</v>
          </cell>
          <cell r="K2909">
            <v>0</v>
          </cell>
          <cell r="M2909">
            <v>2020</v>
          </cell>
          <cell r="N2909">
            <v>2029</v>
          </cell>
          <cell r="O2909">
            <v>1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C2909">
            <v>2005</v>
          </cell>
          <cell r="AD2909">
            <v>1</v>
          </cell>
          <cell r="AE2909">
            <v>0</v>
          </cell>
          <cell r="AF2909">
            <v>0.82</v>
          </cell>
        </row>
        <row r="2910">
          <cell r="A2910">
            <v>26</v>
          </cell>
          <cell r="B2910">
            <v>7</v>
          </cell>
          <cell r="C2910">
            <v>7</v>
          </cell>
          <cell r="D2910">
            <v>6</v>
          </cell>
          <cell r="E2910">
            <v>1</v>
          </cell>
          <cell r="F2910">
            <v>0</v>
          </cell>
          <cell r="G2910">
            <v>79.314304000000007</v>
          </cell>
          <cell r="H2910">
            <v>12.428449504981327</v>
          </cell>
          <cell r="I2910">
            <v>0.64387608062378132</v>
          </cell>
          <cell r="J2910">
            <v>0</v>
          </cell>
          <cell r="K2910">
            <v>0</v>
          </cell>
          <cell r="M2910">
            <v>2030</v>
          </cell>
          <cell r="N2910">
            <v>2052</v>
          </cell>
          <cell r="O2910">
            <v>1</v>
          </cell>
          <cell r="Q2910">
            <v>0</v>
          </cell>
          <cell r="R2910">
            <v>0</v>
          </cell>
          <cell r="S2910">
            <v>0</v>
          </cell>
          <cell r="T2910">
            <v>0</v>
          </cell>
          <cell r="U2910">
            <v>0</v>
          </cell>
          <cell r="V2910">
            <v>0</v>
          </cell>
          <cell r="W2910">
            <v>0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C2910">
            <v>2005</v>
          </cell>
          <cell r="AD2910">
            <v>1</v>
          </cell>
          <cell r="AE2910">
            <v>0</v>
          </cell>
          <cell r="AF2910">
            <v>0.82</v>
          </cell>
        </row>
        <row r="2911">
          <cell r="A2911">
            <v>26</v>
          </cell>
          <cell r="B2911">
            <v>8</v>
          </cell>
          <cell r="C2911">
            <v>7</v>
          </cell>
          <cell r="D2911">
            <v>6</v>
          </cell>
          <cell r="E2911">
            <v>1</v>
          </cell>
          <cell r="F2911">
            <v>0</v>
          </cell>
          <cell r="G2911">
            <v>69.599999999999994</v>
          </cell>
          <cell r="H2911">
            <v>14.735759576800188</v>
          </cell>
          <cell r="I2911">
            <v>0.56394435718973646</v>
          </cell>
          <cell r="J2911">
            <v>0</v>
          </cell>
          <cell r="K2911">
            <v>0</v>
          </cell>
          <cell r="M2911">
            <v>2003</v>
          </cell>
          <cell r="N2911">
            <v>2012</v>
          </cell>
          <cell r="O2911">
            <v>1</v>
          </cell>
          <cell r="Q2911">
            <v>0</v>
          </cell>
          <cell r="R2911">
            <v>0</v>
          </cell>
          <cell r="S2911">
            <v>0</v>
          </cell>
          <cell r="T2911">
            <v>0</v>
          </cell>
          <cell r="U2911">
            <v>0</v>
          </cell>
          <cell r="V2911">
            <v>0</v>
          </cell>
          <cell r="W2911">
            <v>0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C2911">
            <v>2005</v>
          </cell>
          <cell r="AD2911">
            <v>1</v>
          </cell>
          <cell r="AE2911">
            <v>0</v>
          </cell>
          <cell r="AF2911">
            <v>0.78</v>
          </cell>
        </row>
        <row r="2912">
          <cell r="A2912">
            <v>26</v>
          </cell>
          <cell r="B2912">
            <v>9</v>
          </cell>
          <cell r="C2912">
            <v>7</v>
          </cell>
          <cell r="D2912">
            <v>6</v>
          </cell>
          <cell r="E2912">
            <v>1</v>
          </cell>
          <cell r="F2912">
            <v>0</v>
          </cell>
          <cell r="G2912">
            <v>70.254995348837213</v>
          </cell>
          <cell r="H2912">
            <v>14.498514278793014</v>
          </cell>
          <cell r="I2912">
            <v>0.48101209350691232</v>
          </cell>
          <cell r="J2912">
            <v>0</v>
          </cell>
          <cell r="K2912">
            <v>0</v>
          </cell>
          <cell r="M2912">
            <v>2007</v>
          </cell>
          <cell r="N2912">
            <v>2012</v>
          </cell>
          <cell r="O2912">
            <v>1</v>
          </cell>
          <cell r="Q2912">
            <v>0</v>
          </cell>
          <cell r="R2912">
            <v>0</v>
          </cell>
          <cell r="S2912">
            <v>0</v>
          </cell>
          <cell r="T2912">
            <v>0</v>
          </cell>
          <cell r="U2912">
            <v>0</v>
          </cell>
          <cell r="V2912">
            <v>0</v>
          </cell>
          <cell r="W2912">
            <v>0</v>
          </cell>
          <cell r="X2912">
            <v>0</v>
          </cell>
          <cell r="Y2912">
            <v>0</v>
          </cell>
          <cell r="Z2912">
            <v>0</v>
          </cell>
          <cell r="AA2912">
            <v>0</v>
          </cell>
          <cell r="AC2912">
            <v>2005</v>
          </cell>
          <cell r="AD2912">
            <v>1</v>
          </cell>
          <cell r="AE2912">
            <v>0</v>
          </cell>
          <cell r="AF2912">
            <v>0.78</v>
          </cell>
        </row>
        <row r="2913">
          <cell r="A2913">
            <v>26</v>
          </cell>
          <cell r="B2913">
            <v>10</v>
          </cell>
          <cell r="C2913">
            <v>7</v>
          </cell>
          <cell r="D2913">
            <v>6</v>
          </cell>
          <cell r="E2913">
            <v>1</v>
          </cell>
          <cell r="F2913">
            <v>0</v>
          </cell>
          <cell r="G2913">
            <v>71.308820279069764</v>
          </cell>
          <cell r="H2913">
            <v>13.985780932059672</v>
          </cell>
          <cell r="I2913">
            <v>0.46609915183236572</v>
          </cell>
          <cell r="J2913">
            <v>0</v>
          </cell>
          <cell r="K2913">
            <v>0</v>
          </cell>
          <cell r="M2913">
            <v>2013</v>
          </cell>
          <cell r="N2913">
            <v>2029</v>
          </cell>
          <cell r="O2913">
            <v>1</v>
          </cell>
          <cell r="Q2913">
            <v>0</v>
          </cell>
          <cell r="R2913">
            <v>0</v>
          </cell>
          <cell r="S2913">
            <v>0</v>
          </cell>
          <cell r="T2913">
            <v>0</v>
          </cell>
          <cell r="U2913">
            <v>0</v>
          </cell>
          <cell r="V2913">
            <v>0</v>
          </cell>
          <cell r="W2913">
            <v>0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C2913">
            <v>2005</v>
          </cell>
          <cell r="AD2913">
            <v>1</v>
          </cell>
          <cell r="AE2913">
            <v>0</v>
          </cell>
          <cell r="AF2913">
            <v>0.78</v>
          </cell>
        </row>
        <row r="2914">
          <cell r="A2914">
            <v>26</v>
          </cell>
          <cell r="B2914">
            <v>11</v>
          </cell>
          <cell r="C2914">
            <v>7</v>
          </cell>
          <cell r="D2914">
            <v>6</v>
          </cell>
          <cell r="E2914">
            <v>1</v>
          </cell>
          <cell r="F2914">
            <v>0</v>
          </cell>
          <cell r="G2914">
            <v>72.47973686821706</v>
          </cell>
          <cell r="H2914">
            <v>13.759839398423811</v>
          </cell>
          <cell r="I2914">
            <v>0.45965488856231362</v>
          </cell>
          <cell r="J2914">
            <v>0</v>
          </cell>
          <cell r="K2914">
            <v>0</v>
          </cell>
          <cell r="M2914">
            <v>2030</v>
          </cell>
          <cell r="N2914">
            <v>2052</v>
          </cell>
          <cell r="O2914">
            <v>1</v>
          </cell>
          <cell r="Q2914">
            <v>0</v>
          </cell>
          <cell r="R2914">
            <v>0</v>
          </cell>
          <cell r="S2914">
            <v>0</v>
          </cell>
          <cell r="T2914">
            <v>0</v>
          </cell>
          <cell r="U2914">
            <v>0</v>
          </cell>
          <cell r="V2914">
            <v>0</v>
          </cell>
          <cell r="W2914">
            <v>0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C2914">
            <v>2005</v>
          </cell>
          <cell r="AD2914">
            <v>1</v>
          </cell>
          <cell r="AE2914">
            <v>0</v>
          </cell>
          <cell r="AF2914">
            <v>0.78</v>
          </cell>
        </row>
        <row r="2915">
          <cell r="A2915">
            <v>26</v>
          </cell>
          <cell r="B2915">
            <v>12</v>
          </cell>
          <cell r="C2915">
            <v>7</v>
          </cell>
          <cell r="D2915">
            <v>6</v>
          </cell>
          <cell r="E2915">
            <v>1</v>
          </cell>
          <cell r="F2915">
            <v>0</v>
          </cell>
          <cell r="G2915">
            <v>15.054945054945055</v>
          </cell>
          <cell r="H2915">
            <v>509.766874839151</v>
          </cell>
          <cell r="I2915">
            <v>27.523251886627747</v>
          </cell>
          <cell r="J2915">
            <v>0</v>
          </cell>
          <cell r="K2915">
            <v>0</v>
          </cell>
          <cell r="M2915">
            <v>2003</v>
          </cell>
          <cell r="N2915">
            <v>2006</v>
          </cell>
          <cell r="O2915">
            <v>1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C2915">
            <v>2005</v>
          </cell>
          <cell r="AD2915">
            <v>1</v>
          </cell>
          <cell r="AE2915">
            <v>0</v>
          </cell>
          <cell r="AF2915">
            <v>0.92</v>
          </cell>
        </row>
        <row r="2916">
          <cell r="A2916">
            <v>26</v>
          </cell>
          <cell r="B2916">
            <v>13</v>
          </cell>
          <cell r="C2916">
            <v>7</v>
          </cell>
          <cell r="D2916">
            <v>6</v>
          </cell>
          <cell r="E2916">
            <v>1</v>
          </cell>
          <cell r="F2916">
            <v>0</v>
          </cell>
          <cell r="G2916">
            <v>63</v>
          </cell>
          <cell r="H2916">
            <v>321.89335003844536</v>
          </cell>
          <cell r="I2916">
            <v>42.001696420220298</v>
          </cell>
          <cell r="J2916">
            <v>0</v>
          </cell>
          <cell r="K2916">
            <v>0</v>
          </cell>
          <cell r="M2916">
            <v>2007</v>
          </cell>
          <cell r="N2916">
            <v>2011</v>
          </cell>
          <cell r="O2916">
            <v>1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C2916">
            <v>2005</v>
          </cell>
          <cell r="AD2916">
            <v>1</v>
          </cell>
          <cell r="AE2916">
            <v>0</v>
          </cell>
          <cell r="AF2916">
            <v>0.7</v>
          </cell>
        </row>
        <row r="2917">
          <cell r="A2917">
            <v>26</v>
          </cell>
          <cell r="B2917">
            <v>14</v>
          </cell>
          <cell r="C2917">
            <v>7</v>
          </cell>
          <cell r="D2917">
            <v>6</v>
          </cell>
          <cell r="E2917">
            <v>1</v>
          </cell>
          <cell r="F2917">
            <v>0</v>
          </cell>
          <cell r="G2917">
            <v>91</v>
          </cell>
          <cell r="H2917">
            <v>124.59586655749499</v>
          </cell>
          <cell r="I2917">
            <v>7.6865611655615886</v>
          </cell>
          <cell r="J2917">
            <v>0</v>
          </cell>
          <cell r="K2917">
            <v>0</v>
          </cell>
          <cell r="M2917">
            <v>2011</v>
          </cell>
          <cell r="N2917">
            <v>2019</v>
          </cell>
          <cell r="O2917">
            <v>1</v>
          </cell>
          <cell r="Q2917">
            <v>0</v>
          </cell>
          <cell r="R2917">
            <v>0</v>
          </cell>
          <cell r="S2917">
            <v>0</v>
          </cell>
          <cell r="T2917">
            <v>0</v>
          </cell>
          <cell r="U2917">
            <v>0</v>
          </cell>
          <cell r="V2917">
            <v>0</v>
          </cell>
          <cell r="W2917">
            <v>0</v>
          </cell>
          <cell r="X2917">
            <v>0</v>
          </cell>
          <cell r="Y2917">
            <v>0</v>
          </cell>
          <cell r="Z2917">
            <v>0</v>
          </cell>
          <cell r="AA2917">
            <v>0</v>
          </cell>
          <cell r="AC2917">
            <v>2005</v>
          </cell>
          <cell r="AD2917">
            <v>1</v>
          </cell>
          <cell r="AE2917">
            <v>0</v>
          </cell>
          <cell r="AF2917">
            <v>0.8</v>
          </cell>
        </row>
        <row r="2918">
          <cell r="A2918">
            <v>26</v>
          </cell>
          <cell r="B2918">
            <v>15</v>
          </cell>
          <cell r="C2918">
            <v>7</v>
          </cell>
          <cell r="D2918">
            <v>6</v>
          </cell>
          <cell r="E2918">
            <v>1</v>
          </cell>
          <cell r="F2918">
            <v>0</v>
          </cell>
          <cell r="G2918">
            <v>170</v>
          </cell>
          <cell r="H2918">
            <v>31.628465964377018</v>
          </cell>
          <cell r="I2918">
            <v>0.94442754506631377</v>
          </cell>
          <cell r="J2918">
            <v>0</v>
          </cell>
          <cell r="K2918">
            <v>3.1628465964377019</v>
          </cell>
          <cell r="M2918">
            <v>2020</v>
          </cell>
          <cell r="N2918">
            <v>2029</v>
          </cell>
          <cell r="O2918">
            <v>1</v>
          </cell>
          <cell r="Q2918">
            <v>0</v>
          </cell>
          <cell r="R2918">
            <v>0</v>
          </cell>
          <cell r="S2918">
            <v>0</v>
          </cell>
          <cell r="T2918">
            <v>0</v>
          </cell>
          <cell r="U2918">
            <v>0</v>
          </cell>
          <cell r="V2918">
            <v>0</v>
          </cell>
          <cell r="W2918">
            <v>0</v>
          </cell>
          <cell r="X2918">
            <v>0</v>
          </cell>
          <cell r="Y2918">
            <v>0</v>
          </cell>
          <cell r="Z2918">
            <v>0</v>
          </cell>
          <cell r="AA2918">
            <v>0</v>
          </cell>
          <cell r="AC2918">
            <v>2005</v>
          </cell>
          <cell r="AD2918">
            <v>1</v>
          </cell>
          <cell r="AE2918">
            <v>0</v>
          </cell>
          <cell r="AF2918">
            <v>0.85</v>
          </cell>
        </row>
        <row r="2919">
          <cell r="A2919">
            <v>26</v>
          </cell>
          <cell r="B2919">
            <v>17</v>
          </cell>
          <cell r="C2919">
            <v>7</v>
          </cell>
          <cell r="D2919">
            <v>6</v>
          </cell>
          <cell r="E2919">
            <v>1</v>
          </cell>
          <cell r="F2919">
            <v>0</v>
          </cell>
          <cell r="G2919">
            <v>170</v>
          </cell>
          <cell r="H2919">
            <v>31.628465964377018</v>
          </cell>
          <cell r="I2919">
            <v>0.94442754506631377</v>
          </cell>
          <cell r="J2919">
            <v>0</v>
          </cell>
          <cell r="K2919">
            <v>4.7442698946565525</v>
          </cell>
          <cell r="M2919">
            <v>2022</v>
          </cell>
          <cell r="N2919">
            <v>2029</v>
          </cell>
          <cell r="O2919">
            <v>1</v>
          </cell>
          <cell r="Q2919">
            <v>0</v>
          </cell>
          <cell r="R2919">
            <v>0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C2919">
            <v>2005</v>
          </cell>
          <cell r="AD2919">
            <v>1</v>
          </cell>
          <cell r="AE2919">
            <v>0</v>
          </cell>
          <cell r="AF2919">
            <v>0.85</v>
          </cell>
        </row>
        <row r="2920">
          <cell r="A2920">
            <v>26</v>
          </cell>
          <cell r="B2920">
            <v>16</v>
          </cell>
          <cell r="C2920">
            <v>7</v>
          </cell>
          <cell r="D2920">
            <v>6</v>
          </cell>
          <cell r="E2920">
            <v>1</v>
          </cell>
          <cell r="F2920">
            <v>0</v>
          </cell>
          <cell r="G2920">
            <v>202</v>
          </cell>
          <cell r="H2920">
            <v>24.397668140467836</v>
          </cell>
          <cell r="I2920">
            <v>0.6189452323527489</v>
          </cell>
          <cell r="J2920">
            <v>0</v>
          </cell>
          <cell r="K2920">
            <v>3.6596502210701751</v>
          </cell>
          <cell r="M2920">
            <v>2030</v>
          </cell>
          <cell r="N2920">
            <v>2052</v>
          </cell>
          <cell r="O2920">
            <v>1</v>
          </cell>
          <cell r="Q2920">
            <v>0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C2920">
            <v>2005</v>
          </cell>
          <cell r="AD2920">
            <v>1</v>
          </cell>
          <cell r="AE2920">
            <v>0</v>
          </cell>
          <cell r="AF2920">
            <v>0.85</v>
          </cell>
        </row>
        <row r="2921">
          <cell r="A2921">
            <v>27</v>
          </cell>
          <cell r="B2921">
            <v>1</v>
          </cell>
          <cell r="C2921">
            <v>7</v>
          </cell>
          <cell r="D2921">
            <v>6</v>
          </cell>
          <cell r="E2921">
            <v>1</v>
          </cell>
          <cell r="F2921">
            <v>6.4475793614548462E-3</v>
          </cell>
          <cell r="G2921">
            <v>24.9</v>
          </cell>
          <cell r="H2921">
            <v>65.623659471848953</v>
          </cell>
          <cell r="I2921">
            <v>1.1277504944989922</v>
          </cell>
          <cell r="J2921">
            <v>0</v>
          </cell>
          <cell r="K2921">
            <v>0</v>
          </cell>
          <cell r="M2921">
            <v>2003</v>
          </cell>
          <cell r="N2921">
            <v>2008</v>
          </cell>
          <cell r="O2921">
            <v>1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C2921">
            <v>2005</v>
          </cell>
          <cell r="AD2921">
            <v>1</v>
          </cell>
          <cell r="AE2921">
            <v>0</v>
          </cell>
          <cell r="AF2921">
            <v>0.15</v>
          </cell>
        </row>
        <row r="2922">
          <cell r="A2922">
            <v>27</v>
          </cell>
          <cell r="B2922">
            <v>2</v>
          </cell>
          <cell r="C2922">
            <v>7</v>
          </cell>
          <cell r="D2922">
            <v>6</v>
          </cell>
          <cell r="E2922">
            <v>1</v>
          </cell>
          <cell r="F2922">
            <v>1.576259017225403E-2</v>
          </cell>
          <cell r="G2922">
            <v>31.8</v>
          </cell>
          <cell r="H2922">
            <v>49.284085699355117</v>
          </cell>
          <cell r="I2922">
            <v>1.7800325016548759</v>
          </cell>
          <cell r="J2922">
            <v>0</v>
          </cell>
          <cell r="K2922">
            <v>0</v>
          </cell>
          <cell r="M2922">
            <v>2003</v>
          </cell>
          <cell r="N2922">
            <v>2016</v>
          </cell>
          <cell r="O2922">
            <v>1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C2922">
            <v>2005</v>
          </cell>
          <cell r="AD2922">
            <v>1</v>
          </cell>
          <cell r="AE2922">
            <v>0</v>
          </cell>
          <cell r="AF2922">
            <v>0.65</v>
          </cell>
        </row>
        <row r="2923">
          <cell r="A2923">
            <v>27</v>
          </cell>
          <cell r="B2923">
            <v>3</v>
          </cell>
          <cell r="C2923">
            <v>7</v>
          </cell>
          <cell r="D2923">
            <v>6</v>
          </cell>
          <cell r="E2923">
            <v>1</v>
          </cell>
          <cell r="F2923">
            <v>0</v>
          </cell>
          <cell r="G2923">
            <v>34.012293333333332</v>
          </cell>
          <cell r="H2923">
            <v>111.15423165455991</v>
          </cell>
          <cell r="I2923">
            <v>2.8835593985093739</v>
          </cell>
          <cell r="J2923">
            <v>0</v>
          </cell>
          <cell r="K2923">
            <v>0</v>
          </cell>
          <cell r="M2923">
            <v>2007</v>
          </cell>
          <cell r="N2923">
            <v>2016</v>
          </cell>
          <cell r="O2923">
            <v>1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C2923">
            <v>2005</v>
          </cell>
          <cell r="AD2923">
            <v>1</v>
          </cell>
          <cell r="AE2923">
            <v>0</v>
          </cell>
          <cell r="AF2923">
            <v>0.66900000000000004</v>
          </cell>
        </row>
        <row r="2924">
          <cell r="A2924">
            <v>27</v>
          </cell>
          <cell r="B2924">
            <v>4</v>
          </cell>
          <cell r="C2924">
            <v>7</v>
          </cell>
          <cell r="D2924">
            <v>6</v>
          </cell>
          <cell r="E2924">
            <v>1</v>
          </cell>
          <cell r="F2924">
            <v>0</v>
          </cell>
          <cell r="G2924">
            <v>51.223333333333322</v>
          </cell>
          <cell r="H2924">
            <v>87.066855239390549</v>
          </cell>
          <cell r="I2924">
            <v>1.8620595615647806</v>
          </cell>
          <cell r="J2924">
            <v>0</v>
          </cell>
          <cell r="K2924">
            <v>0</v>
          </cell>
          <cell r="M2924">
            <v>2011</v>
          </cell>
          <cell r="N2924">
            <v>2052</v>
          </cell>
          <cell r="O2924">
            <v>1</v>
          </cell>
          <cell r="Q2924">
            <v>0</v>
          </cell>
          <cell r="R2924">
            <v>0</v>
          </cell>
          <cell r="S2924">
            <v>0</v>
          </cell>
          <cell r="T2924">
            <v>0</v>
          </cell>
          <cell r="U2924">
            <v>0</v>
          </cell>
          <cell r="V2924">
            <v>0</v>
          </cell>
          <cell r="W2924">
            <v>0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C2924">
            <v>2005</v>
          </cell>
          <cell r="AD2924">
            <v>1</v>
          </cell>
          <cell r="AE2924">
            <v>0</v>
          </cell>
          <cell r="AF2924">
            <v>0.68600000000000005</v>
          </cell>
        </row>
        <row r="2925">
          <cell r="A2925">
            <v>27</v>
          </cell>
          <cell r="B2925">
            <v>5</v>
          </cell>
          <cell r="C2925">
            <v>7</v>
          </cell>
          <cell r="D2925">
            <v>6</v>
          </cell>
          <cell r="E2925">
            <v>1</v>
          </cell>
          <cell r="F2925">
            <v>0</v>
          </cell>
          <cell r="G2925">
            <v>52.760033333333325</v>
          </cell>
          <cell r="H2925">
            <v>83.930391471645976</v>
          </cell>
          <cell r="I2925">
            <v>1.7473537243607391</v>
          </cell>
          <cell r="J2925">
            <v>0</v>
          </cell>
          <cell r="K2925">
            <v>0</v>
          </cell>
          <cell r="M2925">
            <v>2017</v>
          </cell>
          <cell r="N2925">
            <v>2052</v>
          </cell>
          <cell r="O2925">
            <v>1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C2925">
            <v>2005</v>
          </cell>
          <cell r="AD2925">
            <v>1</v>
          </cell>
          <cell r="AE2925">
            <v>0</v>
          </cell>
          <cell r="AF2925">
            <v>0.68600000000000005</v>
          </cell>
        </row>
        <row r="2926">
          <cell r="A2926">
            <v>27</v>
          </cell>
          <cell r="B2926">
            <v>6</v>
          </cell>
          <cell r="C2926">
            <v>7</v>
          </cell>
          <cell r="D2926">
            <v>6</v>
          </cell>
          <cell r="E2926">
            <v>1</v>
          </cell>
          <cell r="F2926">
            <v>0</v>
          </cell>
          <cell r="G2926">
            <v>54.467477777777766</v>
          </cell>
          <cell r="H2926">
            <v>80.652999864807356</v>
          </cell>
          <cell r="I2926">
            <v>1.6313703817438956</v>
          </cell>
          <cell r="J2926">
            <v>0</v>
          </cell>
          <cell r="K2926">
            <v>0</v>
          </cell>
          <cell r="M2926">
            <v>2030</v>
          </cell>
          <cell r="N2926">
            <v>2052</v>
          </cell>
          <cell r="O2926">
            <v>1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C2926">
            <v>2005</v>
          </cell>
          <cell r="AD2926">
            <v>1</v>
          </cell>
          <cell r="AE2926">
            <v>0</v>
          </cell>
          <cell r="AF2926">
            <v>0.68600000000000005</v>
          </cell>
        </row>
        <row r="2927">
          <cell r="A2927">
            <v>27</v>
          </cell>
          <cell r="B2927">
            <v>7</v>
          </cell>
          <cell r="C2927">
            <v>7</v>
          </cell>
          <cell r="D2927">
            <v>6</v>
          </cell>
          <cell r="E2927">
            <v>1</v>
          </cell>
          <cell r="F2927">
            <v>6.0771415519297435E-3</v>
          </cell>
          <cell r="G2927">
            <v>44.4</v>
          </cell>
          <cell r="H2927">
            <v>78.251651472240624</v>
          </cell>
          <cell r="I2927">
            <v>1.4699249951548816</v>
          </cell>
          <cell r="J2927">
            <v>0</v>
          </cell>
          <cell r="K2927">
            <v>0</v>
          </cell>
          <cell r="M2927">
            <v>2003</v>
          </cell>
          <cell r="N2927">
            <v>2052</v>
          </cell>
          <cell r="O2927">
            <v>1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C2927">
            <v>2005</v>
          </cell>
          <cell r="AD2927">
            <v>1</v>
          </cell>
          <cell r="AE2927">
            <v>0</v>
          </cell>
          <cell r="AF2927">
            <v>0.22</v>
          </cell>
        </row>
        <row r="2928">
          <cell r="A2928">
            <v>27</v>
          </cell>
          <cell r="B2928">
            <v>8</v>
          </cell>
          <cell r="C2928">
            <v>7</v>
          </cell>
          <cell r="D2928">
            <v>6</v>
          </cell>
          <cell r="E2928">
            <v>1</v>
          </cell>
          <cell r="F2928">
            <v>0</v>
          </cell>
          <cell r="G2928">
            <v>55.465759124999998</v>
          </cell>
          <cell r="H2928">
            <v>109.84805980242103</v>
          </cell>
          <cell r="I2928">
            <v>1.4054863935944411</v>
          </cell>
          <cell r="J2928">
            <v>0</v>
          </cell>
          <cell r="K2928">
            <v>0</v>
          </cell>
          <cell r="M2928">
            <v>2007</v>
          </cell>
          <cell r="N2928">
            <v>2052</v>
          </cell>
          <cell r="O2928">
            <v>1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C2928">
            <v>2005</v>
          </cell>
          <cell r="AD2928">
            <v>1</v>
          </cell>
          <cell r="AE2928">
            <v>0</v>
          </cell>
          <cell r="AF2928">
            <v>0.215</v>
          </cell>
        </row>
        <row r="2929">
          <cell r="A2929">
            <v>27</v>
          </cell>
          <cell r="B2929">
            <v>9</v>
          </cell>
          <cell r="C2929">
            <v>7</v>
          </cell>
          <cell r="D2929">
            <v>6</v>
          </cell>
          <cell r="E2929">
            <v>1</v>
          </cell>
          <cell r="F2929">
            <v>0</v>
          </cell>
          <cell r="G2929">
            <v>55.465759124999998</v>
          </cell>
          <cell r="H2929">
            <v>109.17122038462085</v>
          </cell>
          <cell r="I2929">
            <v>1.3928287401608184</v>
          </cell>
          <cell r="J2929">
            <v>0</v>
          </cell>
          <cell r="K2929">
            <v>0</v>
          </cell>
          <cell r="M2929">
            <v>2020</v>
          </cell>
          <cell r="N2929">
            <v>2052</v>
          </cell>
          <cell r="O2929">
            <v>1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C2929">
            <v>2005</v>
          </cell>
          <cell r="AD2929">
            <v>1</v>
          </cell>
          <cell r="AE2929">
            <v>0</v>
          </cell>
          <cell r="AF2929">
            <v>0.215</v>
          </cell>
        </row>
        <row r="2930">
          <cell r="A2930">
            <v>27</v>
          </cell>
          <cell r="B2930">
            <v>10</v>
          </cell>
          <cell r="C2930">
            <v>7</v>
          </cell>
          <cell r="D2930">
            <v>6</v>
          </cell>
          <cell r="E2930">
            <v>1</v>
          </cell>
          <cell r="F2930">
            <v>0</v>
          </cell>
          <cell r="G2930">
            <v>55.465759124999998</v>
          </cell>
          <cell r="H2930">
            <v>108.41917658706507</v>
          </cell>
          <cell r="I2930">
            <v>1.3787646807901266</v>
          </cell>
          <cell r="J2930">
            <v>0</v>
          </cell>
          <cell r="K2930">
            <v>0</v>
          </cell>
          <cell r="M2930">
            <v>2030</v>
          </cell>
          <cell r="N2930">
            <v>2052</v>
          </cell>
          <cell r="O2930">
            <v>1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C2930">
            <v>2005</v>
          </cell>
          <cell r="AD2930">
            <v>1</v>
          </cell>
          <cell r="AE2930">
            <v>0</v>
          </cell>
          <cell r="AF2930">
            <v>0.215</v>
          </cell>
        </row>
        <row r="2931">
          <cell r="A2931">
            <v>27</v>
          </cell>
          <cell r="B2931">
            <v>11</v>
          </cell>
          <cell r="C2931">
            <v>7</v>
          </cell>
          <cell r="D2931">
            <v>6</v>
          </cell>
          <cell r="E2931">
            <v>1</v>
          </cell>
          <cell r="F2931">
            <v>0</v>
          </cell>
          <cell r="G2931">
            <v>67.8</v>
          </cell>
          <cell r="H2931">
            <v>29.910586374710039</v>
          </cell>
          <cell r="I2931">
            <v>0.69216217975744099</v>
          </cell>
          <cell r="J2931">
            <v>0</v>
          </cell>
          <cell r="K2931">
            <v>0</v>
          </cell>
          <cell r="M2931">
            <v>2010</v>
          </cell>
          <cell r="N2931">
            <v>2050</v>
          </cell>
          <cell r="O2931">
            <v>1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C2931">
            <v>2005</v>
          </cell>
          <cell r="AD2931">
            <v>1</v>
          </cell>
          <cell r="AE2931">
            <v>0</v>
          </cell>
          <cell r="AF2931">
            <v>0.85</v>
          </cell>
        </row>
        <row r="2932">
          <cell r="A2932">
            <v>27</v>
          </cell>
          <cell r="B2932">
            <v>12</v>
          </cell>
          <cell r="C2932">
            <v>7</v>
          </cell>
          <cell r="D2932">
            <v>6</v>
          </cell>
          <cell r="E2932">
            <v>1</v>
          </cell>
          <cell r="F2932">
            <v>0</v>
          </cell>
          <cell r="G2932">
            <v>69.599999999999994</v>
          </cell>
          <cell r="H2932">
            <v>14.735759576800188</v>
          </cell>
          <cell r="I2932">
            <v>0.56394435718973646</v>
          </cell>
          <cell r="J2932">
            <v>0</v>
          </cell>
          <cell r="K2932">
            <v>0</v>
          </cell>
          <cell r="M2932">
            <v>2003</v>
          </cell>
          <cell r="N2932">
            <v>2012</v>
          </cell>
          <cell r="O2932">
            <v>1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C2932">
            <v>2005</v>
          </cell>
          <cell r="AD2932">
            <v>1</v>
          </cell>
          <cell r="AE2932">
            <v>0</v>
          </cell>
          <cell r="AF2932">
            <v>0.78</v>
          </cell>
        </row>
        <row r="2933">
          <cell r="A2933">
            <v>27</v>
          </cell>
          <cell r="B2933">
            <v>13</v>
          </cell>
          <cell r="C2933">
            <v>7</v>
          </cell>
          <cell r="D2933">
            <v>6</v>
          </cell>
          <cell r="E2933">
            <v>1</v>
          </cell>
          <cell r="F2933">
            <v>0</v>
          </cell>
          <cell r="G2933">
            <v>70.254995348837213</v>
          </cell>
          <cell r="H2933">
            <v>14.498514278793014</v>
          </cell>
          <cell r="I2933">
            <v>0.48101209350691232</v>
          </cell>
          <cell r="J2933">
            <v>0</v>
          </cell>
          <cell r="K2933">
            <v>0</v>
          </cell>
          <cell r="M2933">
            <v>2007</v>
          </cell>
          <cell r="N2933">
            <v>2012</v>
          </cell>
          <cell r="O2933">
            <v>1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C2933">
            <v>2005</v>
          </cell>
          <cell r="AD2933">
            <v>1</v>
          </cell>
          <cell r="AE2933">
            <v>0</v>
          </cell>
          <cell r="AF2933">
            <v>0.78</v>
          </cell>
        </row>
        <row r="2934">
          <cell r="A2934">
            <v>27</v>
          </cell>
          <cell r="B2934">
            <v>14</v>
          </cell>
          <cell r="C2934">
            <v>7</v>
          </cell>
          <cell r="D2934">
            <v>6</v>
          </cell>
          <cell r="E2934">
            <v>1</v>
          </cell>
          <cell r="F2934">
            <v>0</v>
          </cell>
          <cell r="G2934">
            <v>71.308820279069764</v>
          </cell>
          <cell r="H2934">
            <v>13.985780932059672</v>
          </cell>
          <cell r="I2934">
            <v>0.46609915183236572</v>
          </cell>
          <cell r="J2934">
            <v>0</v>
          </cell>
          <cell r="K2934">
            <v>0</v>
          </cell>
          <cell r="M2934">
            <v>2013</v>
          </cell>
          <cell r="N2934">
            <v>2029</v>
          </cell>
          <cell r="O2934">
            <v>1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C2934">
            <v>2005</v>
          </cell>
          <cell r="AD2934">
            <v>1</v>
          </cell>
          <cell r="AE2934">
            <v>0</v>
          </cell>
          <cell r="AF2934">
            <v>0.78</v>
          </cell>
        </row>
        <row r="2935">
          <cell r="A2935">
            <v>27</v>
          </cell>
          <cell r="B2935">
            <v>15</v>
          </cell>
          <cell r="C2935">
            <v>7</v>
          </cell>
          <cell r="D2935">
            <v>6</v>
          </cell>
          <cell r="E2935">
            <v>1</v>
          </cell>
          <cell r="F2935">
            <v>0</v>
          </cell>
          <cell r="G2935">
            <v>72.47973686821706</v>
          </cell>
          <cell r="H2935">
            <v>13.759839398423811</v>
          </cell>
          <cell r="I2935">
            <v>0.45965488856231362</v>
          </cell>
          <cell r="J2935">
            <v>0</v>
          </cell>
          <cell r="K2935">
            <v>0</v>
          </cell>
          <cell r="M2935">
            <v>2030</v>
          </cell>
          <cell r="N2935">
            <v>2052</v>
          </cell>
          <cell r="O2935">
            <v>1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C2935">
            <v>2005</v>
          </cell>
          <cell r="AD2935">
            <v>1</v>
          </cell>
          <cell r="AE2935">
            <v>0</v>
          </cell>
          <cell r="AF2935">
            <v>0.78</v>
          </cell>
        </row>
        <row r="2936">
          <cell r="A2936">
            <v>27</v>
          </cell>
          <cell r="B2936">
            <v>16</v>
          </cell>
          <cell r="C2936">
            <v>7</v>
          </cell>
          <cell r="D2936">
            <v>6</v>
          </cell>
          <cell r="E2936">
            <v>1</v>
          </cell>
          <cell r="F2936">
            <v>0</v>
          </cell>
          <cell r="G2936">
            <v>15.054945054945055</v>
          </cell>
          <cell r="H2936">
            <v>509.766874839151</v>
          </cell>
          <cell r="I2936">
            <v>27.523251886627747</v>
          </cell>
          <cell r="J2936">
            <v>0</v>
          </cell>
          <cell r="K2936">
            <v>0</v>
          </cell>
          <cell r="M2936">
            <v>2003</v>
          </cell>
          <cell r="N2936">
            <v>2019</v>
          </cell>
          <cell r="O2936">
            <v>1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C2936">
            <v>2005</v>
          </cell>
          <cell r="AD2936">
            <v>1</v>
          </cell>
          <cell r="AE2936">
            <v>0</v>
          </cell>
          <cell r="AF2936">
            <v>0.92</v>
          </cell>
        </row>
        <row r="2937">
          <cell r="A2937">
            <v>27</v>
          </cell>
          <cell r="B2937">
            <v>17</v>
          </cell>
          <cell r="C2937">
            <v>7</v>
          </cell>
          <cell r="D2937">
            <v>6</v>
          </cell>
          <cell r="E2937">
            <v>1</v>
          </cell>
          <cell r="F2937">
            <v>0</v>
          </cell>
          <cell r="G2937">
            <v>72</v>
          </cell>
          <cell r="H2937">
            <v>123.37109570979237</v>
          </cell>
          <cell r="I2937">
            <v>7.821710161244849</v>
          </cell>
          <cell r="J2937">
            <v>0</v>
          </cell>
          <cell r="K2937">
            <v>0</v>
          </cell>
          <cell r="M2937">
            <v>2011</v>
          </cell>
          <cell r="N2937">
            <v>2019</v>
          </cell>
          <cell r="O2937">
            <v>1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C2937">
            <v>2005</v>
          </cell>
          <cell r="AD2937">
            <v>1</v>
          </cell>
          <cell r="AE2937">
            <v>0</v>
          </cell>
          <cell r="AF2937">
            <v>0.8</v>
          </cell>
        </row>
        <row r="2938">
          <cell r="A2938">
            <v>27</v>
          </cell>
          <cell r="B2938">
            <v>18</v>
          </cell>
          <cell r="C2938">
            <v>7</v>
          </cell>
          <cell r="D2938">
            <v>6</v>
          </cell>
          <cell r="E2938">
            <v>1</v>
          </cell>
          <cell r="F2938">
            <v>0</v>
          </cell>
          <cell r="G2938">
            <v>170</v>
          </cell>
          <cell r="H2938">
            <v>28.337752881271772</v>
          </cell>
          <cell r="I2938">
            <v>0.94008412101518968</v>
          </cell>
          <cell r="J2938">
            <v>0</v>
          </cell>
          <cell r="K2938">
            <v>2.8337752881271774</v>
          </cell>
          <cell r="M2938">
            <v>2020</v>
          </cell>
          <cell r="N2938">
            <v>2029</v>
          </cell>
          <cell r="O2938">
            <v>1</v>
          </cell>
          <cell r="Q2938">
            <v>0</v>
          </cell>
          <cell r="R2938">
            <v>0</v>
          </cell>
          <cell r="S2938">
            <v>0</v>
          </cell>
          <cell r="T2938">
            <v>0</v>
          </cell>
          <cell r="U2938">
            <v>0</v>
          </cell>
          <cell r="V2938">
            <v>0</v>
          </cell>
          <cell r="W2938">
            <v>0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C2938">
            <v>2005</v>
          </cell>
          <cell r="AD2938">
            <v>1</v>
          </cell>
          <cell r="AE2938">
            <v>0</v>
          </cell>
          <cell r="AF2938">
            <v>0.8</v>
          </cell>
        </row>
        <row r="2939">
          <cell r="A2939">
            <v>27</v>
          </cell>
          <cell r="B2939">
            <v>20</v>
          </cell>
          <cell r="C2939">
            <v>7</v>
          </cell>
          <cell r="D2939">
            <v>6</v>
          </cell>
          <cell r="E2939">
            <v>1</v>
          </cell>
          <cell r="F2939">
            <v>0</v>
          </cell>
          <cell r="G2939">
            <v>170</v>
          </cell>
          <cell r="H2939">
            <v>28.337752881271772</v>
          </cell>
          <cell r="I2939">
            <v>0.94008412101518968</v>
          </cell>
          <cell r="J2939">
            <v>0</v>
          </cell>
          <cell r="K2939">
            <v>4.2506629321907656</v>
          </cell>
          <cell r="M2939">
            <v>2022</v>
          </cell>
          <cell r="N2939">
            <v>2029</v>
          </cell>
          <cell r="O2939">
            <v>1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C2939">
            <v>2005</v>
          </cell>
          <cell r="AD2939">
            <v>1</v>
          </cell>
          <cell r="AE2939">
            <v>0</v>
          </cell>
          <cell r="AF2939">
            <v>0.8</v>
          </cell>
        </row>
        <row r="2940">
          <cell r="A2940">
            <v>27</v>
          </cell>
          <cell r="B2940">
            <v>19</v>
          </cell>
          <cell r="C2940">
            <v>7</v>
          </cell>
          <cell r="D2940">
            <v>6</v>
          </cell>
          <cell r="E2940">
            <v>1</v>
          </cell>
          <cell r="F2940">
            <v>0</v>
          </cell>
          <cell r="G2940">
            <v>202</v>
          </cell>
          <cell r="H2940">
            <v>21.106955057362597</v>
          </cell>
          <cell r="I2940">
            <v>0.61460180830162481</v>
          </cell>
          <cell r="J2940">
            <v>0</v>
          </cell>
          <cell r="K2940">
            <v>3.1660432586043896</v>
          </cell>
          <cell r="M2940">
            <v>2030</v>
          </cell>
          <cell r="N2940">
            <v>2052</v>
          </cell>
          <cell r="O2940">
            <v>1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C2940">
            <v>2005</v>
          </cell>
          <cell r="AD2940">
            <v>1</v>
          </cell>
          <cell r="AE2940">
            <v>0</v>
          </cell>
          <cell r="AF2940">
            <v>0.8</v>
          </cell>
        </row>
        <row r="2941">
          <cell r="A2941">
            <v>28</v>
          </cell>
          <cell r="B2941">
            <v>1</v>
          </cell>
          <cell r="C2941">
            <v>7</v>
          </cell>
          <cell r="D2941">
            <v>6</v>
          </cell>
          <cell r="E2941">
            <v>1</v>
          </cell>
          <cell r="F2941">
            <v>9.6713690421822689E-3</v>
          </cell>
          <cell r="G2941">
            <v>28.8</v>
          </cell>
          <cell r="H2941">
            <v>22.723936545965508</v>
          </cell>
          <cell r="I2941">
            <v>0.49266650966100967</v>
          </cell>
          <cell r="J2941">
            <v>0</v>
          </cell>
          <cell r="K2941">
            <v>0</v>
          </cell>
          <cell r="M2941">
            <v>2003</v>
          </cell>
          <cell r="N2941">
            <v>2008</v>
          </cell>
          <cell r="O2941">
            <v>1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C2941">
            <v>2005</v>
          </cell>
          <cell r="AD2941">
            <v>1</v>
          </cell>
          <cell r="AE2941">
            <v>0</v>
          </cell>
          <cell r="AF2941">
            <v>0.5</v>
          </cell>
        </row>
        <row r="2942">
          <cell r="A2942">
            <v>28</v>
          </cell>
          <cell r="B2942">
            <v>2</v>
          </cell>
          <cell r="C2942">
            <v>7</v>
          </cell>
          <cell r="D2942">
            <v>6</v>
          </cell>
          <cell r="E2942">
            <v>1</v>
          </cell>
          <cell r="F2942">
            <v>5.2541967240846768E-3</v>
          </cell>
          <cell r="G2942">
            <v>41.8</v>
          </cell>
          <cell r="H2942">
            <v>25.315502482940353</v>
          </cell>
          <cell r="I2942">
            <v>0.89918655203525588</v>
          </cell>
          <cell r="J2942">
            <v>0</v>
          </cell>
          <cell r="K2942">
            <v>0</v>
          </cell>
          <cell r="M2942">
            <v>2003</v>
          </cell>
          <cell r="N2942">
            <v>2016</v>
          </cell>
          <cell r="O2942">
            <v>1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C2942">
            <v>2005</v>
          </cell>
          <cell r="AD2942">
            <v>1</v>
          </cell>
          <cell r="AE2942">
            <v>0</v>
          </cell>
          <cell r="AF2942">
            <v>0.65</v>
          </cell>
        </row>
        <row r="2943">
          <cell r="A2943">
            <v>28</v>
          </cell>
          <cell r="B2943">
            <v>3</v>
          </cell>
          <cell r="C2943">
            <v>7</v>
          </cell>
          <cell r="D2943">
            <v>6</v>
          </cell>
          <cell r="E2943">
            <v>1</v>
          </cell>
          <cell r="F2943">
            <v>0</v>
          </cell>
          <cell r="G2943">
            <v>44.304566250000001</v>
          </cell>
          <cell r="H2943">
            <v>46.45065436593984</v>
          </cell>
          <cell r="I2943">
            <v>0.65491941165536471</v>
          </cell>
          <cell r="J2943">
            <v>0</v>
          </cell>
          <cell r="K2943">
            <v>0</v>
          </cell>
          <cell r="M2943">
            <v>2007</v>
          </cell>
          <cell r="N2943">
            <v>2016</v>
          </cell>
          <cell r="O2943">
            <v>1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C2943">
            <v>2005</v>
          </cell>
          <cell r="AD2943">
            <v>1</v>
          </cell>
          <cell r="AE2943">
            <v>0</v>
          </cell>
          <cell r="AF2943">
            <v>0.67549999999999999</v>
          </cell>
        </row>
        <row r="2944">
          <cell r="A2944">
            <v>28</v>
          </cell>
          <cell r="B2944">
            <v>4</v>
          </cell>
          <cell r="C2944">
            <v>7</v>
          </cell>
          <cell r="D2944">
            <v>6</v>
          </cell>
          <cell r="E2944">
            <v>1</v>
          </cell>
          <cell r="F2944">
            <v>0</v>
          </cell>
          <cell r="G2944">
            <v>44.339850538755655</v>
          </cell>
          <cell r="H2944">
            <v>40.181668966817952</v>
          </cell>
          <cell r="I2944">
            <v>0.92953265988110545</v>
          </cell>
          <cell r="J2944">
            <v>0</v>
          </cell>
          <cell r="K2944">
            <v>0</v>
          </cell>
          <cell r="M2944">
            <v>2011</v>
          </cell>
          <cell r="N2944">
            <v>2016</v>
          </cell>
          <cell r="O2944">
            <v>1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C2944">
            <v>2005</v>
          </cell>
          <cell r="AD2944">
            <v>1</v>
          </cell>
          <cell r="AE2944">
            <v>0</v>
          </cell>
          <cell r="AF2944">
            <v>0.66300000000000003</v>
          </cell>
        </row>
        <row r="2945">
          <cell r="A2945">
            <v>28</v>
          </cell>
          <cell r="B2945">
            <v>5</v>
          </cell>
          <cell r="C2945">
            <v>7</v>
          </cell>
          <cell r="D2945">
            <v>6</v>
          </cell>
          <cell r="E2945">
            <v>1</v>
          </cell>
          <cell r="F2945">
            <v>0</v>
          </cell>
          <cell r="G2945">
            <v>48.177331583333341</v>
          </cell>
          <cell r="H2945">
            <v>38.767820776612481</v>
          </cell>
          <cell r="I2945">
            <v>0.86182304710111424</v>
          </cell>
          <cell r="J2945">
            <v>0</v>
          </cell>
          <cell r="K2945">
            <v>0</v>
          </cell>
          <cell r="M2945">
            <v>2017</v>
          </cell>
          <cell r="N2945">
            <v>2029</v>
          </cell>
          <cell r="O2945">
            <v>1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C2945">
            <v>2005</v>
          </cell>
          <cell r="AD2945">
            <v>1</v>
          </cell>
          <cell r="AE2945">
            <v>0</v>
          </cell>
          <cell r="AF2945">
            <v>0.66300000000000003</v>
          </cell>
        </row>
        <row r="2946">
          <cell r="A2946">
            <v>28</v>
          </cell>
          <cell r="B2946">
            <v>6</v>
          </cell>
          <cell r="C2946">
            <v>7</v>
          </cell>
          <cell r="D2946">
            <v>6</v>
          </cell>
          <cell r="E2946">
            <v>1</v>
          </cell>
          <cell r="F2946">
            <v>0</v>
          </cell>
          <cell r="G2946">
            <v>49.736468527777774</v>
          </cell>
          <cell r="H2946">
            <v>37.29044544724421</v>
          </cell>
          <cell r="I2946">
            <v>0.79486550907157061</v>
          </cell>
          <cell r="J2946">
            <v>0</v>
          </cell>
          <cell r="K2946">
            <v>0</v>
          </cell>
          <cell r="M2946">
            <v>2030</v>
          </cell>
          <cell r="N2946">
            <v>2052</v>
          </cell>
          <cell r="O2946">
            <v>1</v>
          </cell>
          <cell r="Q2946">
            <v>0</v>
          </cell>
          <cell r="R2946">
            <v>0</v>
          </cell>
          <cell r="S2946">
            <v>0</v>
          </cell>
          <cell r="T2946">
            <v>0</v>
          </cell>
          <cell r="U2946">
            <v>0</v>
          </cell>
          <cell r="V2946">
            <v>0</v>
          </cell>
          <cell r="W2946">
            <v>0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C2946">
            <v>2005</v>
          </cell>
          <cell r="AD2946">
            <v>1</v>
          </cell>
          <cell r="AE2946">
            <v>0</v>
          </cell>
          <cell r="AF2946">
            <v>0.66300000000000003</v>
          </cell>
        </row>
        <row r="2947">
          <cell r="A2947">
            <v>28</v>
          </cell>
          <cell r="B2947">
            <v>7</v>
          </cell>
          <cell r="C2947">
            <v>7</v>
          </cell>
          <cell r="D2947">
            <v>6</v>
          </cell>
          <cell r="E2947">
            <v>1</v>
          </cell>
          <cell r="F2947">
            <v>2.3633328257504564E-3</v>
          </cell>
          <cell r="G2947">
            <v>56.565382500000005</v>
          </cell>
          <cell r="H2947">
            <v>78.365614182794545</v>
          </cell>
          <cell r="I2947">
            <v>1.1078791437605595</v>
          </cell>
          <cell r="J2947">
            <v>0</v>
          </cell>
          <cell r="K2947">
            <v>0</v>
          </cell>
          <cell r="M2947">
            <v>2003</v>
          </cell>
          <cell r="N2947">
            <v>2006</v>
          </cell>
          <cell r="O2947">
            <v>1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C2947">
            <v>2005</v>
          </cell>
          <cell r="AD2947">
            <v>1</v>
          </cell>
          <cell r="AE2947">
            <v>0</v>
          </cell>
          <cell r="AF2947">
            <v>0.22</v>
          </cell>
        </row>
        <row r="2948">
          <cell r="A2948">
            <v>28</v>
          </cell>
          <cell r="B2948">
            <v>8</v>
          </cell>
          <cell r="C2948">
            <v>7</v>
          </cell>
          <cell r="D2948">
            <v>6</v>
          </cell>
          <cell r="E2948">
            <v>1</v>
          </cell>
          <cell r="F2948">
            <v>0</v>
          </cell>
          <cell r="G2948">
            <v>56.565382500000005</v>
          </cell>
          <cell r="H2948">
            <v>78.365614182794545</v>
          </cell>
          <cell r="I2948">
            <v>1.1078791437605595</v>
          </cell>
          <cell r="J2948">
            <v>0</v>
          </cell>
          <cell r="K2948">
            <v>0</v>
          </cell>
          <cell r="M2948">
            <v>2011</v>
          </cell>
          <cell r="N2948">
            <v>2019</v>
          </cell>
          <cell r="O2948">
            <v>1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C2948">
            <v>2005</v>
          </cell>
          <cell r="AD2948">
            <v>1</v>
          </cell>
          <cell r="AE2948">
            <v>0</v>
          </cell>
          <cell r="AF2948">
            <v>0.216</v>
          </cell>
        </row>
        <row r="2949">
          <cell r="A2949">
            <v>28</v>
          </cell>
          <cell r="B2949">
            <v>9</v>
          </cell>
          <cell r="C2949">
            <v>7</v>
          </cell>
          <cell r="D2949">
            <v>6</v>
          </cell>
          <cell r="E2949">
            <v>1</v>
          </cell>
          <cell r="F2949">
            <v>0</v>
          </cell>
          <cell r="G2949">
            <v>56.565382500000005</v>
          </cell>
          <cell r="H2949">
            <v>77.885876856599452</v>
          </cell>
          <cell r="I2949">
            <v>1.0974193679535218</v>
          </cell>
          <cell r="J2949">
            <v>0</v>
          </cell>
          <cell r="K2949">
            <v>0</v>
          </cell>
          <cell r="M2949">
            <v>2020</v>
          </cell>
          <cell r="N2949">
            <v>2029</v>
          </cell>
          <cell r="O2949">
            <v>1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C2949">
            <v>2005</v>
          </cell>
          <cell r="AD2949">
            <v>1</v>
          </cell>
          <cell r="AE2949">
            <v>0</v>
          </cell>
          <cell r="AF2949">
            <v>0.216</v>
          </cell>
        </row>
        <row r="2950">
          <cell r="A2950">
            <v>28</v>
          </cell>
          <cell r="B2950">
            <v>10</v>
          </cell>
          <cell r="C2950">
            <v>7</v>
          </cell>
          <cell r="D2950">
            <v>6</v>
          </cell>
          <cell r="E2950">
            <v>1</v>
          </cell>
          <cell r="F2950">
            <v>0</v>
          </cell>
          <cell r="G2950">
            <v>56.565382500000005</v>
          </cell>
          <cell r="H2950">
            <v>77.352835383049324</v>
          </cell>
          <cell r="I2950">
            <v>1.0852388012383443</v>
          </cell>
          <cell r="J2950">
            <v>0</v>
          </cell>
          <cell r="K2950">
            <v>0</v>
          </cell>
          <cell r="M2950">
            <v>2030</v>
          </cell>
          <cell r="N2950">
            <v>2052</v>
          </cell>
          <cell r="O2950">
            <v>1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C2950">
            <v>2005</v>
          </cell>
          <cell r="AD2950">
            <v>1</v>
          </cell>
          <cell r="AE2950">
            <v>0</v>
          </cell>
          <cell r="AF2950">
            <v>0.216</v>
          </cell>
        </row>
        <row r="2951">
          <cell r="A2951">
            <v>28</v>
          </cell>
          <cell r="B2951">
            <v>11</v>
          </cell>
          <cell r="C2951">
            <v>7</v>
          </cell>
          <cell r="D2951">
            <v>6</v>
          </cell>
          <cell r="E2951">
            <v>1</v>
          </cell>
          <cell r="F2951">
            <v>1.2406514975420325E-3</v>
          </cell>
          <cell r="G2951">
            <v>69.599999999999994</v>
          </cell>
          <cell r="H2951">
            <v>14.735759576800188</v>
          </cell>
          <cell r="I2951">
            <v>0.56394435718973646</v>
          </cell>
          <cell r="J2951">
            <v>0</v>
          </cell>
          <cell r="K2951">
            <v>0</v>
          </cell>
          <cell r="M2951">
            <v>2003</v>
          </cell>
          <cell r="N2951">
            <v>2012</v>
          </cell>
          <cell r="O2951">
            <v>1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C2951">
            <v>2005</v>
          </cell>
          <cell r="AD2951">
            <v>1</v>
          </cell>
          <cell r="AE2951">
            <v>0</v>
          </cell>
          <cell r="AF2951">
            <v>0.78</v>
          </cell>
        </row>
        <row r="2952">
          <cell r="A2952">
            <v>28</v>
          </cell>
          <cell r="B2952">
            <v>12</v>
          </cell>
          <cell r="C2952">
            <v>7</v>
          </cell>
          <cell r="D2952">
            <v>6</v>
          </cell>
          <cell r="E2952">
            <v>1</v>
          </cell>
          <cell r="F2952">
            <v>0</v>
          </cell>
          <cell r="G2952">
            <v>70.254995348837213</v>
          </cell>
          <cell r="H2952">
            <v>14.498514278793014</v>
          </cell>
          <cell r="I2952">
            <v>0.48101209350691232</v>
          </cell>
          <cell r="J2952">
            <v>0</v>
          </cell>
          <cell r="K2952">
            <v>0</v>
          </cell>
          <cell r="M2952">
            <v>2007</v>
          </cell>
          <cell r="N2952">
            <v>2012</v>
          </cell>
          <cell r="O2952">
            <v>1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C2952">
            <v>2005</v>
          </cell>
          <cell r="AD2952">
            <v>1</v>
          </cell>
          <cell r="AE2952">
            <v>0</v>
          </cell>
          <cell r="AF2952">
            <v>0.78</v>
          </cell>
        </row>
        <row r="2953">
          <cell r="A2953">
            <v>28</v>
          </cell>
          <cell r="B2953">
            <v>13</v>
          </cell>
          <cell r="C2953">
            <v>7</v>
          </cell>
          <cell r="D2953">
            <v>6</v>
          </cell>
          <cell r="E2953">
            <v>1</v>
          </cell>
          <cell r="F2953">
            <v>0</v>
          </cell>
          <cell r="G2953">
            <v>71.308820279069764</v>
          </cell>
          <cell r="H2953">
            <v>13.985780932059672</v>
          </cell>
          <cell r="I2953">
            <v>0.46609915183236572</v>
          </cell>
          <cell r="J2953">
            <v>0</v>
          </cell>
          <cell r="K2953">
            <v>0</v>
          </cell>
          <cell r="M2953">
            <v>2013</v>
          </cell>
          <cell r="N2953">
            <v>2029</v>
          </cell>
          <cell r="O2953">
            <v>1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C2953">
            <v>2005</v>
          </cell>
          <cell r="AD2953">
            <v>1</v>
          </cell>
          <cell r="AE2953">
            <v>0</v>
          </cell>
          <cell r="AF2953">
            <v>0.78</v>
          </cell>
        </row>
        <row r="2954">
          <cell r="A2954">
            <v>28</v>
          </cell>
          <cell r="B2954">
            <v>14</v>
          </cell>
          <cell r="C2954">
            <v>7</v>
          </cell>
          <cell r="D2954">
            <v>6</v>
          </cell>
          <cell r="E2954">
            <v>1</v>
          </cell>
          <cell r="F2954">
            <v>0</v>
          </cell>
          <cell r="G2954">
            <v>72.47973686821706</v>
          </cell>
          <cell r="H2954">
            <v>13.759839398423811</v>
          </cell>
          <cell r="I2954">
            <v>0.45965488856231362</v>
          </cell>
          <cell r="J2954">
            <v>0</v>
          </cell>
          <cell r="K2954">
            <v>0</v>
          </cell>
          <cell r="M2954">
            <v>2030</v>
          </cell>
          <cell r="N2954">
            <v>2052</v>
          </cell>
          <cell r="O2954">
            <v>1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C2954">
            <v>2005</v>
          </cell>
          <cell r="AD2954">
            <v>1</v>
          </cell>
          <cell r="AE2954">
            <v>0</v>
          </cell>
          <cell r="AF2954">
            <v>0.78</v>
          </cell>
        </row>
        <row r="2955">
          <cell r="A2955">
            <v>28</v>
          </cell>
          <cell r="B2955">
            <v>15</v>
          </cell>
          <cell r="C2955">
            <v>7</v>
          </cell>
          <cell r="D2955">
            <v>6</v>
          </cell>
          <cell r="E2955">
            <v>1</v>
          </cell>
          <cell r="F2955">
            <v>0</v>
          </cell>
          <cell r="G2955">
            <v>75.2</v>
          </cell>
          <cell r="H2955">
            <v>10.52990832907715</v>
          </cell>
          <cell r="I2955">
            <v>0.34924613772902946</v>
          </cell>
          <cell r="J2955">
            <v>0</v>
          </cell>
          <cell r="K2955">
            <v>0</v>
          </cell>
          <cell r="M2955">
            <v>2003</v>
          </cell>
          <cell r="N2955">
            <v>2010</v>
          </cell>
          <cell r="O2955">
            <v>1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C2955">
            <v>2005</v>
          </cell>
          <cell r="AD2955">
            <v>1</v>
          </cell>
          <cell r="AE2955">
            <v>0</v>
          </cell>
          <cell r="AF2955">
            <v>0.85</v>
          </cell>
        </row>
        <row r="2956">
          <cell r="A2956">
            <v>28</v>
          </cell>
          <cell r="B2956">
            <v>16</v>
          </cell>
          <cell r="C2956">
            <v>7</v>
          </cell>
          <cell r="D2956">
            <v>6</v>
          </cell>
          <cell r="E2956">
            <v>1</v>
          </cell>
          <cell r="F2956">
            <v>0</v>
          </cell>
          <cell r="G2956">
            <v>75.485831158952649</v>
          </cell>
          <cell r="H2956">
            <v>10.192732436699623</v>
          </cell>
          <cell r="I2956">
            <v>0.21744254916312333</v>
          </cell>
          <cell r="J2956">
            <v>0</v>
          </cell>
          <cell r="K2956">
            <v>0</v>
          </cell>
          <cell r="M2956">
            <v>2011</v>
          </cell>
          <cell r="N2956">
            <v>2019</v>
          </cell>
          <cell r="O2956">
            <v>1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C2956">
            <v>2005</v>
          </cell>
          <cell r="AD2956">
            <v>1</v>
          </cell>
          <cell r="AE2956">
            <v>0</v>
          </cell>
          <cell r="AF2956">
            <v>0.85</v>
          </cell>
        </row>
        <row r="2957">
          <cell r="A2957">
            <v>28</v>
          </cell>
          <cell r="B2957">
            <v>17</v>
          </cell>
          <cell r="C2957">
            <v>7</v>
          </cell>
          <cell r="D2957">
            <v>6</v>
          </cell>
          <cell r="E2957">
            <v>1</v>
          </cell>
          <cell r="F2957">
            <v>0</v>
          </cell>
          <cell r="G2957">
            <v>77.501367307259585</v>
          </cell>
          <cell r="H2957">
            <v>9.9154180761290291</v>
          </cell>
          <cell r="I2957">
            <v>0.21225219828173394</v>
          </cell>
          <cell r="J2957">
            <v>0</v>
          </cell>
          <cell r="K2957">
            <v>0</v>
          </cell>
          <cell r="M2957">
            <v>2020</v>
          </cell>
          <cell r="N2957">
            <v>2029</v>
          </cell>
          <cell r="O2957">
            <v>1</v>
          </cell>
          <cell r="Q2957">
            <v>0</v>
          </cell>
          <cell r="R2957">
            <v>0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C2957">
            <v>2005</v>
          </cell>
          <cell r="AD2957">
            <v>1</v>
          </cell>
          <cell r="AE2957">
            <v>0</v>
          </cell>
          <cell r="AF2957">
            <v>0.85</v>
          </cell>
        </row>
        <row r="2958">
          <cell r="A2958">
            <v>28</v>
          </cell>
          <cell r="B2958">
            <v>18</v>
          </cell>
          <cell r="C2958">
            <v>7</v>
          </cell>
          <cell r="D2958">
            <v>6</v>
          </cell>
          <cell r="E2958">
            <v>1</v>
          </cell>
          <cell r="F2958">
            <v>0</v>
          </cell>
          <cell r="G2958">
            <v>78.773967755654667</v>
          </cell>
          <cell r="H2958">
            <v>9.616748867113845</v>
          </cell>
          <cell r="I2958">
            <v>0.20679087632979709</v>
          </cell>
          <cell r="J2958">
            <v>0</v>
          </cell>
          <cell r="K2958">
            <v>0</v>
          </cell>
          <cell r="M2958">
            <v>2030</v>
          </cell>
          <cell r="N2958">
            <v>2052</v>
          </cell>
          <cell r="O2958">
            <v>1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C2958">
            <v>2005</v>
          </cell>
          <cell r="AD2958">
            <v>1</v>
          </cell>
          <cell r="AE2958">
            <v>0</v>
          </cell>
          <cell r="AF2958">
            <v>0.85</v>
          </cell>
        </row>
        <row r="2959">
          <cell r="A2959">
            <v>28</v>
          </cell>
          <cell r="B2959">
            <v>19</v>
          </cell>
          <cell r="C2959">
            <v>7</v>
          </cell>
          <cell r="D2959">
            <v>6</v>
          </cell>
          <cell r="E2959">
            <v>1</v>
          </cell>
          <cell r="F2959">
            <v>0</v>
          </cell>
          <cell r="G2959">
            <v>15.054945054945055</v>
          </cell>
          <cell r="H2959">
            <v>509.766874839151</v>
          </cell>
          <cell r="I2959">
            <v>27.523251886627747</v>
          </cell>
          <cell r="J2959">
            <v>0</v>
          </cell>
          <cell r="K2959">
            <v>0</v>
          </cell>
          <cell r="M2959">
            <v>2003</v>
          </cell>
          <cell r="N2959">
            <v>2019</v>
          </cell>
          <cell r="O2959">
            <v>1</v>
          </cell>
          <cell r="Q2959">
            <v>0</v>
          </cell>
          <cell r="R2959">
            <v>0</v>
          </cell>
          <cell r="S2959">
            <v>0</v>
          </cell>
          <cell r="T2959">
            <v>0</v>
          </cell>
          <cell r="U2959">
            <v>0</v>
          </cell>
          <cell r="V2959">
            <v>0</v>
          </cell>
          <cell r="W2959">
            <v>0</v>
          </cell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C2959">
            <v>2005</v>
          </cell>
          <cell r="AD2959">
            <v>1</v>
          </cell>
          <cell r="AE2959">
            <v>0</v>
          </cell>
          <cell r="AF2959">
            <v>0.92</v>
          </cell>
        </row>
        <row r="2960">
          <cell r="A2960">
            <v>28</v>
          </cell>
          <cell r="B2960">
            <v>20</v>
          </cell>
          <cell r="C2960">
            <v>7</v>
          </cell>
          <cell r="D2960">
            <v>6</v>
          </cell>
          <cell r="E2960">
            <v>1</v>
          </cell>
          <cell r="F2960">
            <v>0</v>
          </cell>
          <cell r="G2960">
            <v>85.36</v>
          </cell>
          <cell r="H2960">
            <v>70.243907498936608</v>
          </cell>
          <cell r="I2960">
            <v>4.4008308033208738</v>
          </cell>
          <cell r="J2960">
            <v>0</v>
          </cell>
          <cell r="K2960">
            <v>0</v>
          </cell>
          <cell r="M2960">
            <v>2011</v>
          </cell>
          <cell r="N2960">
            <v>2019</v>
          </cell>
          <cell r="O2960">
            <v>1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C2960">
            <v>2005</v>
          </cell>
          <cell r="AD2960">
            <v>1</v>
          </cell>
          <cell r="AE2960">
            <v>0</v>
          </cell>
          <cell r="AF2960">
            <v>0.8</v>
          </cell>
        </row>
        <row r="2961">
          <cell r="A2961">
            <v>28</v>
          </cell>
          <cell r="B2961">
            <v>21</v>
          </cell>
          <cell r="C2961">
            <v>7</v>
          </cell>
          <cell r="D2961">
            <v>6</v>
          </cell>
          <cell r="E2961">
            <v>1</v>
          </cell>
          <cell r="F2961">
            <v>0</v>
          </cell>
          <cell r="G2961">
            <v>170</v>
          </cell>
          <cell r="H2961">
            <v>25.826149437780238</v>
          </cell>
          <cell r="I2961">
            <v>0.93676904658364624</v>
          </cell>
          <cell r="J2961">
            <v>0</v>
          </cell>
          <cell r="K2961">
            <v>2.5826149437780241</v>
          </cell>
          <cell r="M2961">
            <v>2020</v>
          </cell>
          <cell r="N2961">
            <v>2029</v>
          </cell>
          <cell r="O2961">
            <v>1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C2961">
            <v>2005</v>
          </cell>
          <cell r="AD2961">
            <v>1</v>
          </cell>
          <cell r="AE2961">
            <v>0</v>
          </cell>
          <cell r="AF2961">
            <v>0.8</v>
          </cell>
        </row>
        <row r="2962">
          <cell r="A2962">
            <v>28</v>
          </cell>
          <cell r="B2962">
            <v>23</v>
          </cell>
          <cell r="C2962">
            <v>7</v>
          </cell>
          <cell r="D2962">
            <v>6</v>
          </cell>
          <cell r="E2962">
            <v>1</v>
          </cell>
          <cell r="F2962">
            <v>0</v>
          </cell>
          <cell r="G2962">
            <v>170</v>
          </cell>
          <cell r="H2962">
            <v>25.826149437780238</v>
          </cell>
          <cell r="I2962">
            <v>0.93676904658364624</v>
          </cell>
          <cell r="J2962">
            <v>0</v>
          </cell>
          <cell r="K2962">
            <v>3.8739224156670353</v>
          </cell>
          <cell r="M2962">
            <v>2022</v>
          </cell>
          <cell r="N2962">
            <v>2029</v>
          </cell>
          <cell r="O2962">
            <v>1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C2962">
            <v>2005</v>
          </cell>
          <cell r="AD2962">
            <v>1</v>
          </cell>
          <cell r="AE2962">
            <v>0</v>
          </cell>
          <cell r="AF2962">
            <v>0.8</v>
          </cell>
        </row>
        <row r="2963">
          <cell r="A2963">
            <v>28</v>
          </cell>
          <cell r="B2963">
            <v>22</v>
          </cell>
          <cell r="C2963">
            <v>7</v>
          </cell>
          <cell r="D2963">
            <v>6</v>
          </cell>
          <cell r="E2963">
            <v>1</v>
          </cell>
          <cell r="F2963">
            <v>0</v>
          </cell>
          <cell r="G2963">
            <v>202</v>
          </cell>
          <cell r="H2963">
            <v>18.595351613871063</v>
          </cell>
          <cell r="I2963">
            <v>0.61128673387008137</v>
          </cell>
          <cell r="J2963">
            <v>0</v>
          </cell>
          <cell r="K2963">
            <v>2.7893027420806593</v>
          </cell>
          <cell r="M2963">
            <v>2030</v>
          </cell>
          <cell r="N2963">
            <v>2052</v>
          </cell>
          <cell r="O2963">
            <v>1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C2963">
            <v>2005</v>
          </cell>
          <cell r="AD2963">
            <v>1</v>
          </cell>
          <cell r="AE2963">
            <v>0</v>
          </cell>
          <cell r="AF2963">
            <v>0.8</v>
          </cell>
        </row>
        <row r="2964">
          <cell r="A2964">
            <v>36</v>
          </cell>
          <cell r="B2964">
            <v>1</v>
          </cell>
          <cell r="C2964">
            <v>7</v>
          </cell>
          <cell r="D2964">
            <v>7</v>
          </cell>
          <cell r="E2964">
            <v>1</v>
          </cell>
          <cell r="F2964">
            <v>0</v>
          </cell>
          <cell r="G2964">
            <v>2.6957796014067998</v>
          </cell>
          <cell r="H2964">
            <v>619.78267062078646</v>
          </cell>
          <cell r="I2964">
            <v>32.162834856171543</v>
          </cell>
          <cell r="J2964">
            <v>0</v>
          </cell>
          <cell r="K2964">
            <v>0</v>
          </cell>
          <cell r="M2964">
            <v>2003</v>
          </cell>
          <cell r="N2964">
            <v>2052</v>
          </cell>
          <cell r="O2964">
            <v>1</v>
          </cell>
          <cell r="Q2964">
            <v>1</v>
          </cell>
          <cell r="R2964">
            <v>1</v>
          </cell>
          <cell r="S2964">
            <v>0</v>
          </cell>
          <cell r="T2964">
            <v>1</v>
          </cell>
          <cell r="U2964">
            <v>1</v>
          </cell>
          <cell r="V2964">
            <v>1</v>
          </cell>
          <cell r="W2964">
            <v>1</v>
          </cell>
          <cell r="X2964">
            <v>1</v>
          </cell>
          <cell r="Y2964">
            <v>1</v>
          </cell>
          <cell r="Z2964">
            <v>1</v>
          </cell>
          <cell r="AA2964">
            <v>1</v>
          </cell>
          <cell r="AC2964">
            <v>1992</v>
          </cell>
          <cell r="AD2964">
            <v>1</v>
          </cell>
          <cell r="AE2964">
            <v>0</v>
          </cell>
          <cell r="AF2964">
            <v>1</v>
          </cell>
        </row>
        <row r="2965">
          <cell r="A2965">
            <v>36</v>
          </cell>
          <cell r="B2965">
            <v>2</v>
          </cell>
          <cell r="C2965">
            <v>7</v>
          </cell>
          <cell r="D2965">
            <v>7</v>
          </cell>
          <cell r="E2965">
            <v>1</v>
          </cell>
          <cell r="F2965">
            <v>0</v>
          </cell>
          <cell r="G2965">
            <v>2.7029322075269961</v>
          </cell>
          <cell r="H2965">
            <v>604.24494350215946</v>
          </cell>
          <cell r="I2965">
            <v>31.356524233036318</v>
          </cell>
          <cell r="J2965">
            <v>0</v>
          </cell>
          <cell r="K2965">
            <v>0</v>
          </cell>
          <cell r="M2965">
            <v>2004</v>
          </cell>
          <cell r="N2965">
            <v>2052</v>
          </cell>
          <cell r="O2965">
            <v>1</v>
          </cell>
          <cell r="Q2965">
            <v>1</v>
          </cell>
          <cell r="R2965">
            <v>1</v>
          </cell>
          <cell r="S2965">
            <v>0</v>
          </cell>
          <cell r="T2965">
            <v>1</v>
          </cell>
          <cell r="U2965">
            <v>1</v>
          </cell>
          <cell r="V2965">
            <v>1</v>
          </cell>
          <cell r="W2965">
            <v>1</v>
          </cell>
          <cell r="X2965">
            <v>1</v>
          </cell>
          <cell r="Y2965">
            <v>1</v>
          </cell>
          <cell r="Z2965">
            <v>1</v>
          </cell>
          <cell r="AA2965">
            <v>1</v>
          </cell>
          <cell r="AC2965">
            <v>1992</v>
          </cell>
          <cell r="AD2965">
            <v>1</v>
          </cell>
          <cell r="AE2965">
            <v>0</v>
          </cell>
          <cell r="AF2965">
            <v>1</v>
          </cell>
        </row>
        <row r="2966">
          <cell r="A2966">
            <v>36</v>
          </cell>
          <cell r="B2966">
            <v>3</v>
          </cell>
          <cell r="C2966">
            <v>7</v>
          </cell>
          <cell r="D2966">
            <v>7</v>
          </cell>
          <cell r="E2966">
            <v>1</v>
          </cell>
          <cell r="F2966">
            <v>0</v>
          </cell>
          <cell r="G2966">
            <v>3.0723329425556858</v>
          </cell>
          <cell r="H2966">
            <v>604.24494350215946</v>
          </cell>
          <cell r="I2966">
            <v>31.356524233036318</v>
          </cell>
          <cell r="J2966">
            <v>0</v>
          </cell>
          <cell r="K2966">
            <v>0</v>
          </cell>
          <cell r="M2966">
            <v>2011</v>
          </cell>
          <cell r="N2966">
            <v>2052</v>
          </cell>
          <cell r="O2966">
            <v>1</v>
          </cell>
          <cell r="Q2966">
            <v>1</v>
          </cell>
          <cell r="R2966">
            <v>1</v>
          </cell>
          <cell r="S2966">
            <v>0</v>
          </cell>
          <cell r="T2966">
            <v>1</v>
          </cell>
          <cell r="U2966">
            <v>1</v>
          </cell>
          <cell r="V2966">
            <v>1</v>
          </cell>
          <cell r="W2966">
            <v>1</v>
          </cell>
          <cell r="X2966">
            <v>1</v>
          </cell>
          <cell r="Y2966">
            <v>1</v>
          </cell>
          <cell r="Z2966">
            <v>1</v>
          </cell>
          <cell r="AA2966">
            <v>1</v>
          </cell>
          <cell r="AC2966">
            <v>1992</v>
          </cell>
          <cell r="AD2966">
            <v>1</v>
          </cell>
          <cell r="AE2966">
            <v>0</v>
          </cell>
          <cell r="AF2966">
            <v>1</v>
          </cell>
        </row>
        <row r="2967">
          <cell r="A2967">
            <v>36</v>
          </cell>
          <cell r="B2967">
            <v>4</v>
          </cell>
          <cell r="C2967">
            <v>7</v>
          </cell>
          <cell r="D2967">
            <v>7</v>
          </cell>
          <cell r="E2967">
            <v>1</v>
          </cell>
          <cell r="F2967">
            <v>0</v>
          </cell>
          <cell r="G2967">
            <v>3.4137032695063176</v>
          </cell>
          <cell r="H2967">
            <v>664.66943785237549</v>
          </cell>
          <cell r="I2967">
            <v>31.356524233036318</v>
          </cell>
          <cell r="J2967">
            <v>0</v>
          </cell>
          <cell r="K2967">
            <v>0</v>
          </cell>
          <cell r="M2967">
            <v>2011</v>
          </cell>
          <cell r="N2967">
            <v>2052</v>
          </cell>
          <cell r="O2967">
            <v>1</v>
          </cell>
          <cell r="Q2967">
            <v>1</v>
          </cell>
          <cell r="R2967">
            <v>1</v>
          </cell>
          <cell r="S2967">
            <v>0</v>
          </cell>
          <cell r="T2967">
            <v>1</v>
          </cell>
          <cell r="U2967">
            <v>1</v>
          </cell>
          <cell r="V2967">
            <v>1</v>
          </cell>
          <cell r="W2967">
            <v>1</v>
          </cell>
          <cell r="X2967">
            <v>1</v>
          </cell>
          <cell r="Y2967">
            <v>1</v>
          </cell>
          <cell r="Z2967">
            <v>1</v>
          </cell>
          <cell r="AA2967">
            <v>1</v>
          </cell>
          <cell r="AC2967">
            <v>1992</v>
          </cell>
          <cell r="AD2967">
            <v>1</v>
          </cell>
          <cell r="AE2967">
            <v>0</v>
          </cell>
          <cell r="AF2967">
            <v>1</v>
          </cell>
        </row>
        <row r="2968">
          <cell r="A2968">
            <v>36</v>
          </cell>
          <cell r="B2968">
            <v>5</v>
          </cell>
          <cell r="C2968">
            <v>7</v>
          </cell>
          <cell r="D2968">
            <v>7</v>
          </cell>
          <cell r="E2968">
            <v>1</v>
          </cell>
          <cell r="F2968">
            <v>0</v>
          </cell>
          <cell r="G2968">
            <v>3.4137032695063176</v>
          </cell>
          <cell r="H2968">
            <v>664.66943785237549</v>
          </cell>
          <cell r="I2968">
            <v>31.356524233036318</v>
          </cell>
          <cell r="J2968">
            <v>0</v>
          </cell>
          <cell r="K2968">
            <v>66.466943785237547</v>
          </cell>
          <cell r="M2968">
            <v>2022</v>
          </cell>
          <cell r="N2968">
            <v>2052</v>
          </cell>
          <cell r="O2968">
            <v>1</v>
          </cell>
          <cell r="Q2968">
            <v>1</v>
          </cell>
          <cell r="R2968">
            <v>1</v>
          </cell>
          <cell r="S2968">
            <v>0</v>
          </cell>
          <cell r="T2968">
            <v>1</v>
          </cell>
          <cell r="U2968">
            <v>1</v>
          </cell>
          <cell r="V2968">
            <v>1</v>
          </cell>
          <cell r="W2968">
            <v>1</v>
          </cell>
          <cell r="X2968">
            <v>1</v>
          </cell>
          <cell r="Y2968">
            <v>1</v>
          </cell>
          <cell r="Z2968">
            <v>1</v>
          </cell>
          <cell r="AA2968">
            <v>1</v>
          </cell>
          <cell r="AC2968">
            <v>1992</v>
          </cell>
          <cell r="AD2968">
            <v>1</v>
          </cell>
          <cell r="AE2968">
            <v>0</v>
          </cell>
          <cell r="AF2968">
            <v>1</v>
          </cell>
        </row>
        <row r="2969">
          <cell r="A2969">
            <v>36</v>
          </cell>
          <cell r="B2969">
            <v>6</v>
          </cell>
          <cell r="C2969">
            <v>7</v>
          </cell>
          <cell r="D2969">
            <v>7</v>
          </cell>
          <cell r="E2969">
            <v>1</v>
          </cell>
          <cell r="F2969">
            <v>0</v>
          </cell>
          <cell r="G2969">
            <v>3.4137032695063176</v>
          </cell>
          <cell r="H2969">
            <v>664.66943785237549</v>
          </cell>
          <cell r="I2969">
            <v>31.356524233036318</v>
          </cell>
          <cell r="J2969">
            <v>0</v>
          </cell>
          <cell r="K2969">
            <v>99.700415677856327</v>
          </cell>
          <cell r="M2969">
            <v>2025</v>
          </cell>
          <cell r="N2969">
            <v>2052</v>
          </cell>
          <cell r="O2969">
            <v>1</v>
          </cell>
          <cell r="Q2969">
            <v>1</v>
          </cell>
          <cell r="R2969">
            <v>1</v>
          </cell>
          <cell r="S2969">
            <v>0</v>
          </cell>
          <cell r="T2969">
            <v>1</v>
          </cell>
          <cell r="U2969">
            <v>1</v>
          </cell>
          <cell r="V2969">
            <v>1</v>
          </cell>
          <cell r="W2969">
            <v>1</v>
          </cell>
          <cell r="X2969">
            <v>1</v>
          </cell>
          <cell r="Y2969">
            <v>1</v>
          </cell>
          <cell r="Z2969">
            <v>1</v>
          </cell>
          <cell r="AA2969">
            <v>1</v>
          </cell>
          <cell r="AC2969">
            <v>1992</v>
          </cell>
          <cell r="AD2969">
            <v>1</v>
          </cell>
          <cell r="AE2969">
            <v>0</v>
          </cell>
          <cell r="AF2969">
            <v>1</v>
          </cell>
        </row>
        <row r="2970">
          <cell r="A2970">
            <v>37</v>
          </cell>
          <cell r="B2970">
            <v>1</v>
          </cell>
          <cell r="C2970">
            <v>7</v>
          </cell>
          <cell r="D2970">
            <v>7</v>
          </cell>
          <cell r="E2970">
            <v>1</v>
          </cell>
          <cell r="F2970">
            <v>0</v>
          </cell>
          <cell r="G2970">
            <v>17.819460726846426</v>
          </cell>
          <cell r="H2970">
            <v>31.824527374623184</v>
          </cell>
          <cell r="I2970">
            <v>0.30819236965627922</v>
          </cell>
          <cell r="J2970">
            <v>0</v>
          </cell>
          <cell r="K2970">
            <v>0</v>
          </cell>
          <cell r="M2970">
            <v>2003</v>
          </cell>
          <cell r="N2970">
            <v>2052</v>
          </cell>
          <cell r="O2970">
            <v>1</v>
          </cell>
          <cell r="Q2970">
            <v>1</v>
          </cell>
          <cell r="R2970">
            <v>1</v>
          </cell>
          <cell r="S2970">
            <v>0</v>
          </cell>
          <cell r="T2970">
            <v>1</v>
          </cell>
          <cell r="U2970">
            <v>1</v>
          </cell>
          <cell r="V2970">
            <v>1</v>
          </cell>
          <cell r="W2970">
            <v>1</v>
          </cell>
          <cell r="X2970">
            <v>1</v>
          </cell>
          <cell r="Y2970">
            <v>1</v>
          </cell>
          <cell r="Z2970">
            <v>1</v>
          </cell>
          <cell r="AA2970">
            <v>1</v>
          </cell>
          <cell r="AC2970">
            <v>1992</v>
          </cell>
          <cell r="AD2970">
            <v>1</v>
          </cell>
          <cell r="AE2970">
            <v>0</v>
          </cell>
          <cell r="AF2970">
            <v>1</v>
          </cell>
        </row>
        <row r="2971">
          <cell r="A2971">
            <v>37</v>
          </cell>
          <cell r="B2971">
            <v>2</v>
          </cell>
          <cell r="C2971">
            <v>7</v>
          </cell>
          <cell r="D2971">
            <v>7</v>
          </cell>
          <cell r="E2971">
            <v>1</v>
          </cell>
          <cell r="F2971">
            <v>0</v>
          </cell>
          <cell r="G2971">
            <v>17.819460726846426</v>
          </cell>
          <cell r="H2971">
            <v>36.775009410675686</v>
          </cell>
          <cell r="I2971">
            <v>0.30819236965627922</v>
          </cell>
          <cell r="J2971">
            <v>0</v>
          </cell>
          <cell r="K2971">
            <v>0</v>
          </cell>
          <cell r="M2971">
            <v>2004</v>
          </cell>
          <cell r="N2971">
            <v>2052</v>
          </cell>
          <cell r="O2971">
            <v>1</v>
          </cell>
          <cell r="Q2971">
            <v>1</v>
          </cell>
          <cell r="R2971">
            <v>1</v>
          </cell>
          <cell r="S2971">
            <v>0</v>
          </cell>
          <cell r="T2971">
            <v>1</v>
          </cell>
          <cell r="U2971">
            <v>1</v>
          </cell>
          <cell r="V2971">
            <v>1</v>
          </cell>
          <cell r="W2971">
            <v>1</v>
          </cell>
          <cell r="X2971">
            <v>1</v>
          </cell>
          <cell r="Y2971">
            <v>1</v>
          </cell>
          <cell r="Z2971">
            <v>1</v>
          </cell>
          <cell r="AA2971">
            <v>1</v>
          </cell>
          <cell r="AC2971">
            <v>1992</v>
          </cell>
          <cell r="AD2971">
            <v>1</v>
          </cell>
          <cell r="AE2971">
            <v>0</v>
          </cell>
          <cell r="AF2971">
            <v>1</v>
          </cell>
        </row>
        <row r="2972">
          <cell r="A2972">
            <v>37</v>
          </cell>
          <cell r="B2972">
            <v>3</v>
          </cell>
          <cell r="C2972">
            <v>7</v>
          </cell>
          <cell r="D2972">
            <v>7</v>
          </cell>
          <cell r="E2972">
            <v>1</v>
          </cell>
          <cell r="F2972">
            <v>0</v>
          </cell>
          <cell r="G2972">
            <v>20.249387189598213</v>
          </cell>
          <cell r="H2972">
            <v>36.775009410675686</v>
          </cell>
          <cell r="I2972">
            <v>0.30819236965627922</v>
          </cell>
          <cell r="J2972">
            <v>0</v>
          </cell>
          <cell r="K2972">
            <v>0</v>
          </cell>
          <cell r="M2972">
            <v>2011</v>
          </cell>
          <cell r="N2972">
            <v>2052</v>
          </cell>
          <cell r="O2972">
            <v>1</v>
          </cell>
          <cell r="Q2972">
            <v>1</v>
          </cell>
          <cell r="R2972">
            <v>1</v>
          </cell>
          <cell r="S2972">
            <v>0</v>
          </cell>
          <cell r="T2972">
            <v>1</v>
          </cell>
          <cell r="U2972">
            <v>1</v>
          </cell>
          <cell r="V2972">
            <v>1</v>
          </cell>
          <cell r="W2972">
            <v>1</v>
          </cell>
          <cell r="X2972">
            <v>1</v>
          </cell>
          <cell r="Y2972">
            <v>1</v>
          </cell>
          <cell r="Z2972">
            <v>1</v>
          </cell>
          <cell r="AA2972">
            <v>1</v>
          </cell>
          <cell r="AC2972">
            <v>1992</v>
          </cell>
          <cell r="AD2972">
            <v>1</v>
          </cell>
          <cell r="AE2972">
            <v>0</v>
          </cell>
          <cell r="AF2972">
            <v>1</v>
          </cell>
        </row>
        <row r="2973">
          <cell r="A2973">
            <v>37</v>
          </cell>
          <cell r="B2973">
            <v>4</v>
          </cell>
          <cell r="C2973">
            <v>7</v>
          </cell>
          <cell r="D2973">
            <v>7</v>
          </cell>
          <cell r="E2973">
            <v>1</v>
          </cell>
          <cell r="F2973">
            <v>0</v>
          </cell>
          <cell r="G2973">
            <v>22.499319099553563</v>
          </cell>
          <cell r="H2973">
            <v>40.45251035174325</v>
          </cell>
          <cell r="I2973">
            <v>0.30819236965627922</v>
          </cell>
          <cell r="J2973">
            <v>0</v>
          </cell>
          <cell r="K2973">
            <v>0</v>
          </cell>
          <cell r="M2973">
            <v>2011</v>
          </cell>
          <cell r="N2973">
            <v>2052</v>
          </cell>
          <cell r="O2973">
            <v>1</v>
          </cell>
          <cell r="Q2973">
            <v>1</v>
          </cell>
          <cell r="R2973">
            <v>1</v>
          </cell>
          <cell r="S2973">
            <v>0</v>
          </cell>
          <cell r="T2973">
            <v>1</v>
          </cell>
          <cell r="U2973">
            <v>1</v>
          </cell>
          <cell r="V2973">
            <v>1</v>
          </cell>
          <cell r="W2973">
            <v>1</v>
          </cell>
          <cell r="X2973">
            <v>1</v>
          </cell>
          <cell r="Y2973">
            <v>1</v>
          </cell>
          <cell r="Z2973">
            <v>1</v>
          </cell>
          <cell r="AA2973">
            <v>1</v>
          </cell>
          <cell r="AC2973">
            <v>1992</v>
          </cell>
          <cell r="AD2973">
            <v>1</v>
          </cell>
          <cell r="AE2973">
            <v>0</v>
          </cell>
          <cell r="AF2973">
            <v>1</v>
          </cell>
        </row>
        <row r="2974">
          <cell r="A2974">
            <v>37</v>
          </cell>
          <cell r="B2974">
            <v>5</v>
          </cell>
          <cell r="C2974">
            <v>7</v>
          </cell>
          <cell r="D2974">
            <v>7</v>
          </cell>
          <cell r="E2974">
            <v>1</v>
          </cell>
          <cell r="F2974">
            <v>0</v>
          </cell>
          <cell r="G2974">
            <v>22.499319099553563</v>
          </cell>
          <cell r="H2974">
            <v>40.45251035174325</v>
          </cell>
          <cell r="I2974">
            <v>0.30819236965627922</v>
          </cell>
          <cell r="J2974">
            <v>0</v>
          </cell>
          <cell r="K2974">
            <v>4.0452510351743252</v>
          </cell>
          <cell r="M2974">
            <v>2022</v>
          </cell>
          <cell r="N2974">
            <v>2052</v>
          </cell>
          <cell r="O2974">
            <v>1</v>
          </cell>
          <cell r="Q2974">
            <v>1</v>
          </cell>
          <cell r="R2974">
            <v>1</v>
          </cell>
          <cell r="S2974">
            <v>0</v>
          </cell>
          <cell r="T2974">
            <v>1</v>
          </cell>
          <cell r="U2974">
            <v>1</v>
          </cell>
          <cell r="V2974">
            <v>1</v>
          </cell>
          <cell r="W2974">
            <v>1</v>
          </cell>
          <cell r="X2974">
            <v>1</v>
          </cell>
          <cell r="Y2974">
            <v>1</v>
          </cell>
          <cell r="Z2974">
            <v>1</v>
          </cell>
          <cell r="AA2974">
            <v>1</v>
          </cell>
          <cell r="AC2974">
            <v>1992</v>
          </cell>
          <cell r="AD2974">
            <v>1</v>
          </cell>
          <cell r="AE2974">
            <v>0</v>
          </cell>
          <cell r="AF2974">
            <v>1</v>
          </cell>
        </row>
        <row r="2975">
          <cell r="A2975">
            <v>37</v>
          </cell>
          <cell r="B2975">
            <v>6</v>
          </cell>
          <cell r="C2975">
            <v>7</v>
          </cell>
          <cell r="D2975">
            <v>7</v>
          </cell>
          <cell r="E2975">
            <v>1</v>
          </cell>
          <cell r="F2975">
            <v>0</v>
          </cell>
          <cell r="G2975">
            <v>22.499319099553563</v>
          </cell>
          <cell r="H2975">
            <v>40.45251035174325</v>
          </cell>
          <cell r="I2975">
            <v>0.30819236965627922</v>
          </cell>
          <cell r="J2975">
            <v>0</v>
          </cell>
          <cell r="K2975">
            <v>6.0678765527614873</v>
          </cell>
          <cell r="M2975">
            <v>2025</v>
          </cell>
          <cell r="N2975">
            <v>2052</v>
          </cell>
          <cell r="O2975">
            <v>1</v>
          </cell>
          <cell r="Q2975">
            <v>1</v>
          </cell>
          <cell r="R2975">
            <v>1</v>
          </cell>
          <cell r="S2975">
            <v>0</v>
          </cell>
          <cell r="T2975">
            <v>1</v>
          </cell>
          <cell r="U2975">
            <v>1</v>
          </cell>
          <cell r="V2975">
            <v>1</v>
          </cell>
          <cell r="W2975">
            <v>1</v>
          </cell>
          <cell r="X2975">
            <v>1</v>
          </cell>
          <cell r="Y2975">
            <v>1</v>
          </cell>
          <cell r="Z2975">
            <v>1</v>
          </cell>
          <cell r="AA2975">
            <v>1</v>
          </cell>
          <cell r="AC2975">
            <v>1992</v>
          </cell>
          <cell r="AD2975">
            <v>1</v>
          </cell>
          <cell r="AE2975">
            <v>0</v>
          </cell>
          <cell r="AF2975">
            <v>1</v>
          </cell>
        </row>
        <row r="2976">
          <cell r="A2976">
            <v>38</v>
          </cell>
          <cell r="B2976">
            <v>1</v>
          </cell>
          <cell r="C2976">
            <v>7</v>
          </cell>
          <cell r="D2976">
            <v>7</v>
          </cell>
          <cell r="E2976">
            <v>1</v>
          </cell>
          <cell r="F2976">
            <v>0</v>
          </cell>
          <cell r="G2976">
            <v>2.4451515659018592</v>
          </cell>
          <cell r="H2976">
            <v>333.23816219827654</v>
          </cell>
          <cell r="I2976">
            <v>14.634089859558053</v>
          </cell>
          <cell r="J2976">
            <v>0</v>
          </cell>
          <cell r="K2976">
            <v>0</v>
          </cell>
          <cell r="M2976">
            <v>2003</v>
          </cell>
          <cell r="N2976">
            <v>2011</v>
          </cell>
          <cell r="O2976">
            <v>1</v>
          </cell>
          <cell r="Q2976">
            <v>1</v>
          </cell>
          <cell r="R2976">
            <v>1</v>
          </cell>
          <cell r="S2976">
            <v>0</v>
          </cell>
          <cell r="T2976">
            <v>1</v>
          </cell>
          <cell r="U2976">
            <v>1</v>
          </cell>
          <cell r="V2976">
            <v>1</v>
          </cell>
          <cell r="W2976">
            <v>1</v>
          </cell>
          <cell r="X2976">
            <v>1</v>
          </cell>
          <cell r="Y2976">
            <v>1</v>
          </cell>
          <cell r="Z2976">
            <v>1</v>
          </cell>
          <cell r="AA2976">
            <v>1</v>
          </cell>
          <cell r="AC2976">
            <v>1992</v>
          </cell>
          <cell r="AD2976">
            <v>1</v>
          </cell>
          <cell r="AE2976">
            <v>0</v>
          </cell>
          <cell r="AF2976">
            <v>1</v>
          </cell>
        </row>
        <row r="2977">
          <cell r="A2977">
            <v>38</v>
          </cell>
          <cell r="B2977">
            <v>2</v>
          </cell>
          <cell r="C2977">
            <v>7</v>
          </cell>
          <cell r="D2977">
            <v>7</v>
          </cell>
          <cell r="E2977">
            <v>1</v>
          </cell>
          <cell r="F2977">
            <v>0</v>
          </cell>
          <cell r="G2977">
            <v>2.3022686055707791</v>
          </cell>
          <cell r="H2977">
            <v>606.70782529913572</v>
          </cell>
          <cell r="I2977">
            <v>16.77199522810902</v>
          </cell>
          <cell r="J2977">
            <v>0</v>
          </cell>
          <cell r="K2977">
            <v>0</v>
          </cell>
          <cell r="M2977">
            <v>2003</v>
          </cell>
          <cell r="N2977">
            <v>2011</v>
          </cell>
          <cell r="O2977">
            <v>1</v>
          </cell>
          <cell r="Q2977">
            <v>1</v>
          </cell>
          <cell r="R2977">
            <v>1</v>
          </cell>
          <cell r="S2977">
            <v>0</v>
          </cell>
          <cell r="T2977">
            <v>1</v>
          </cell>
          <cell r="U2977">
            <v>1</v>
          </cell>
          <cell r="V2977">
            <v>1</v>
          </cell>
          <cell r="W2977">
            <v>1</v>
          </cell>
          <cell r="X2977">
            <v>1</v>
          </cell>
          <cell r="Y2977">
            <v>1</v>
          </cell>
          <cell r="Z2977">
            <v>1</v>
          </cell>
          <cell r="AA2977">
            <v>1</v>
          </cell>
          <cell r="AC2977">
            <v>1992</v>
          </cell>
          <cell r="AD2977">
            <v>1</v>
          </cell>
          <cell r="AE2977">
            <v>0</v>
          </cell>
          <cell r="AF2977">
            <v>1</v>
          </cell>
        </row>
        <row r="2978">
          <cell r="A2978">
            <v>38</v>
          </cell>
          <cell r="B2978">
            <v>3</v>
          </cell>
          <cell r="C2978">
            <v>7</v>
          </cell>
          <cell r="D2978">
            <v>7</v>
          </cell>
          <cell r="E2978">
            <v>1</v>
          </cell>
          <cell r="F2978">
            <v>0</v>
          </cell>
          <cell r="G2978">
            <v>2.4297055804262917</v>
          </cell>
          <cell r="H2978">
            <v>495.97799973841865</v>
          </cell>
          <cell r="I2978">
            <v>19.429698698763325</v>
          </cell>
          <cell r="J2978">
            <v>0</v>
          </cell>
          <cell r="K2978">
            <v>0</v>
          </cell>
          <cell r="M2978">
            <v>2003</v>
          </cell>
          <cell r="N2978">
            <v>2011</v>
          </cell>
          <cell r="O2978">
            <v>1</v>
          </cell>
          <cell r="Q2978">
            <v>1</v>
          </cell>
          <cell r="R2978">
            <v>1</v>
          </cell>
          <cell r="S2978">
            <v>0</v>
          </cell>
          <cell r="T2978">
            <v>1</v>
          </cell>
          <cell r="U2978">
            <v>1</v>
          </cell>
          <cell r="V2978">
            <v>1</v>
          </cell>
          <cell r="W2978">
            <v>1</v>
          </cell>
          <cell r="X2978">
            <v>1</v>
          </cell>
          <cell r="Y2978">
            <v>1</v>
          </cell>
          <cell r="Z2978">
            <v>1</v>
          </cell>
          <cell r="AA2978">
            <v>1</v>
          </cell>
          <cell r="AC2978">
            <v>1992</v>
          </cell>
          <cell r="AD2978">
            <v>1</v>
          </cell>
          <cell r="AE2978">
            <v>0</v>
          </cell>
          <cell r="AF2978">
            <v>1</v>
          </cell>
        </row>
        <row r="2979">
          <cell r="A2979">
            <v>38</v>
          </cell>
          <cell r="B2979">
            <v>4</v>
          </cell>
          <cell r="C2979">
            <v>7</v>
          </cell>
          <cell r="D2979">
            <v>7</v>
          </cell>
          <cell r="E2979">
            <v>1</v>
          </cell>
          <cell r="F2979">
            <v>0</v>
          </cell>
          <cell r="G2979">
            <v>2.7846388184220561</v>
          </cell>
          <cell r="H2979">
            <v>504.99191223895275</v>
          </cell>
          <cell r="I2979">
            <v>19.429698698763325</v>
          </cell>
          <cell r="J2979">
            <v>0</v>
          </cell>
          <cell r="K2979">
            <v>0</v>
          </cell>
          <cell r="M2979">
            <v>2007</v>
          </cell>
          <cell r="N2979">
            <v>2011</v>
          </cell>
          <cell r="O2979">
            <v>1</v>
          </cell>
          <cell r="Q2979">
            <v>1</v>
          </cell>
          <cell r="R2979">
            <v>1</v>
          </cell>
          <cell r="S2979">
            <v>0</v>
          </cell>
          <cell r="T2979">
            <v>1</v>
          </cell>
          <cell r="U2979">
            <v>1</v>
          </cell>
          <cell r="V2979">
            <v>1</v>
          </cell>
          <cell r="W2979">
            <v>1</v>
          </cell>
          <cell r="X2979">
            <v>1</v>
          </cell>
          <cell r="Y2979">
            <v>1</v>
          </cell>
          <cell r="Z2979">
            <v>1</v>
          </cell>
          <cell r="AA2979">
            <v>1</v>
          </cell>
          <cell r="AC2979">
            <v>1992</v>
          </cell>
          <cell r="AD2979">
            <v>1</v>
          </cell>
          <cell r="AE2979">
            <v>0</v>
          </cell>
          <cell r="AF2979">
            <v>1</v>
          </cell>
        </row>
        <row r="2980">
          <cell r="A2980">
            <v>38</v>
          </cell>
          <cell r="B2980">
            <v>5</v>
          </cell>
          <cell r="C2980">
            <v>7</v>
          </cell>
          <cell r="D2980">
            <v>7</v>
          </cell>
          <cell r="E2980">
            <v>1</v>
          </cell>
          <cell r="F2980">
            <v>0</v>
          </cell>
          <cell r="G2980">
            <v>3.0201793281812428</v>
          </cell>
          <cell r="H2980">
            <v>534.60491597315877</v>
          </cell>
          <cell r="I2980">
            <v>19.429698698763325</v>
          </cell>
          <cell r="J2980">
            <v>0</v>
          </cell>
          <cell r="K2980">
            <v>0</v>
          </cell>
          <cell r="M2980">
            <v>2007</v>
          </cell>
          <cell r="N2980">
            <v>2011</v>
          </cell>
          <cell r="O2980">
            <v>1</v>
          </cell>
          <cell r="Q2980">
            <v>1</v>
          </cell>
          <cell r="R2980">
            <v>1</v>
          </cell>
          <cell r="S2980">
            <v>0</v>
          </cell>
          <cell r="T2980">
            <v>1</v>
          </cell>
          <cell r="U2980">
            <v>1</v>
          </cell>
          <cell r="V2980">
            <v>1</v>
          </cell>
          <cell r="W2980">
            <v>1</v>
          </cell>
          <cell r="X2980">
            <v>1</v>
          </cell>
          <cell r="Y2980">
            <v>1</v>
          </cell>
          <cell r="Z2980">
            <v>1</v>
          </cell>
          <cell r="AA2980">
            <v>1</v>
          </cell>
          <cell r="AC2980">
            <v>1992</v>
          </cell>
          <cell r="AD2980">
            <v>1</v>
          </cell>
          <cell r="AE2980">
            <v>0</v>
          </cell>
          <cell r="AF2980">
            <v>1</v>
          </cell>
        </row>
        <row r="2981">
          <cell r="A2981">
            <v>38</v>
          </cell>
          <cell r="B2981">
            <v>6</v>
          </cell>
          <cell r="C2981">
            <v>7</v>
          </cell>
          <cell r="D2981">
            <v>7</v>
          </cell>
          <cell r="E2981">
            <v>1</v>
          </cell>
          <cell r="F2981">
            <v>0</v>
          </cell>
          <cell r="G2981">
            <v>2.9577879849904392</v>
          </cell>
          <cell r="H2981">
            <v>504.99191223895275</v>
          </cell>
          <cell r="I2981">
            <v>19.429698698763325</v>
          </cell>
          <cell r="J2981">
            <v>0</v>
          </cell>
          <cell r="K2981">
            <v>0</v>
          </cell>
          <cell r="M2981">
            <v>2012</v>
          </cell>
          <cell r="N2981">
            <v>2016</v>
          </cell>
          <cell r="O2981">
            <v>1</v>
          </cell>
          <cell r="Q2981">
            <v>1</v>
          </cell>
          <cell r="R2981">
            <v>1</v>
          </cell>
          <cell r="S2981">
            <v>0</v>
          </cell>
          <cell r="T2981">
            <v>1</v>
          </cell>
          <cell r="U2981">
            <v>1</v>
          </cell>
          <cell r="V2981">
            <v>1</v>
          </cell>
          <cell r="W2981">
            <v>1</v>
          </cell>
          <cell r="X2981">
            <v>1</v>
          </cell>
          <cell r="Y2981">
            <v>1</v>
          </cell>
          <cell r="Z2981">
            <v>1</v>
          </cell>
          <cell r="AA2981">
            <v>1</v>
          </cell>
          <cell r="AC2981">
            <v>1992</v>
          </cell>
          <cell r="AD2981">
            <v>1</v>
          </cell>
          <cell r="AE2981">
            <v>0</v>
          </cell>
          <cell r="AF2981">
            <v>1</v>
          </cell>
        </row>
        <row r="2982">
          <cell r="A2982">
            <v>38</v>
          </cell>
          <cell r="B2982">
            <v>7</v>
          </cell>
          <cell r="C2982">
            <v>7</v>
          </cell>
          <cell r="D2982">
            <v>7</v>
          </cell>
          <cell r="E2982">
            <v>1</v>
          </cell>
          <cell r="F2982">
            <v>0</v>
          </cell>
          <cell r="G2982">
            <v>3.7005439043589257</v>
          </cell>
          <cell r="H2982">
            <v>515.49355787064314</v>
          </cell>
          <cell r="I2982">
            <v>19.429698698763325</v>
          </cell>
          <cell r="J2982">
            <v>0</v>
          </cell>
          <cell r="K2982">
            <v>0</v>
          </cell>
          <cell r="M2982">
            <v>2017</v>
          </cell>
          <cell r="N2982">
            <v>2052</v>
          </cell>
          <cell r="O2982">
            <v>1</v>
          </cell>
          <cell r="Q2982">
            <v>1</v>
          </cell>
          <cell r="R2982">
            <v>1</v>
          </cell>
          <cell r="S2982">
            <v>0</v>
          </cell>
          <cell r="T2982">
            <v>1</v>
          </cell>
          <cell r="U2982">
            <v>1</v>
          </cell>
          <cell r="V2982">
            <v>1</v>
          </cell>
          <cell r="W2982">
            <v>1</v>
          </cell>
          <cell r="X2982">
            <v>1</v>
          </cell>
          <cell r="Y2982">
            <v>1</v>
          </cell>
          <cell r="Z2982">
            <v>1</v>
          </cell>
          <cell r="AA2982">
            <v>1</v>
          </cell>
          <cell r="AC2982">
            <v>1992</v>
          </cell>
          <cell r="AD2982">
            <v>1</v>
          </cell>
          <cell r="AE2982">
            <v>0</v>
          </cell>
          <cell r="AF2982">
            <v>1</v>
          </cell>
        </row>
        <row r="2983">
          <cell r="A2983">
            <v>38</v>
          </cell>
          <cell r="B2983">
            <v>8</v>
          </cell>
          <cell r="C2983">
            <v>7</v>
          </cell>
          <cell r="D2983">
            <v>7</v>
          </cell>
          <cell r="E2983">
            <v>1</v>
          </cell>
          <cell r="F2983">
            <v>0</v>
          </cell>
          <cell r="G2983">
            <v>3.9981272178799649</v>
          </cell>
          <cell r="H2983">
            <v>564.8545629698441</v>
          </cell>
          <cell r="I2983">
            <v>19.429698698763325</v>
          </cell>
          <cell r="J2983">
            <v>0</v>
          </cell>
          <cell r="K2983">
            <v>0</v>
          </cell>
          <cell r="M2983">
            <v>2020</v>
          </cell>
          <cell r="N2983">
            <v>2052</v>
          </cell>
          <cell r="O2983">
            <v>1</v>
          </cell>
          <cell r="Q2983">
            <v>1</v>
          </cell>
          <cell r="R2983">
            <v>1</v>
          </cell>
          <cell r="S2983">
            <v>0</v>
          </cell>
          <cell r="T2983">
            <v>1</v>
          </cell>
          <cell r="U2983">
            <v>1</v>
          </cell>
          <cell r="V2983">
            <v>1</v>
          </cell>
          <cell r="W2983">
            <v>1</v>
          </cell>
          <cell r="X2983">
            <v>1</v>
          </cell>
          <cell r="Y2983">
            <v>1</v>
          </cell>
          <cell r="Z2983">
            <v>1</v>
          </cell>
          <cell r="AA2983">
            <v>1</v>
          </cell>
          <cell r="AC2983">
            <v>1992</v>
          </cell>
          <cell r="AD2983">
            <v>1</v>
          </cell>
          <cell r="AE2983">
            <v>0</v>
          </cell>
          <cell r="AF2983">
            <v>1</v>
          </cell>
        </row>
        <row r="2984">
          <cell r="A2984">
            <v>39</v>
          </cell>
          <cell r="B2984">
            <v>1</v>
          </cell>
          <cell r="C2984">
            <v>7</v>
          </cell>
          <cell r="D2984">
            <v>7</v>
          </cell>
          <cell r="E2984">
            <v>1</v>
          </cell>
          <cell r="F2984">
            <v>0.48444677541948022</v>
          </cell>
          <cell r="G2984">
            <v>2.7294654660647026</v>
          </cell>
          <cell r="H2984">
            <v>537.83946641569082</v>
          </cell>
          <cell r="I2984">
            <v>21.902111646168553</v>
          </cell>
          <cell r="J2984">
            <v>0</v>
          </cell>
          <cell r="K2984">
            <v>0</v>
          </cell>
          <cell r="M2984">
            <v>2003</v>
          </cell>
          <cell r="N2984">
            <v>2008</v>
          </cell>
          <cell r="O2984">
            <v>1</v>
          </cell>
          <cell r="Q2984">
            <v>0</v>
          </cell>
          <cell r="R2984">
            <v>0</v>
          </cell>
          <cell r="S2984">
            <v>0</v>
          </cell>
          <cell r="T2984">
            <v>0</v>
          </cell>
          <cell r="U2984">
            <v>0</v>
          </cell>
          <cell r="V2984">
            <v>0</v>
          </cell>
          <cell r="W2984">
            <v>0</v>
          </cell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C2984">
            <v>1992</v>
          </cell>
          <cell r="AD2984">
            <v>1</v>
          </cell>
          <cell r="AE2984">
            <v>0</v>
          </cell>
          <cell r="AF2984">
            <v>1</v>
          </cell>
        </row>
        <row r="2985">
          <cell r="A2985">
            <v>39</v>
          </cell>
          <cell r="B2985">
            <v>2</v>
          </cell>
          <cell r="C2985">
            <v>7</v>
          </cell>
          <cell r="D2985">
            <v>7</v>
          </cell>
          <cell r="E2985">
            <v>1</v>
          </cell>
          <cell r="F2985">
            <v>0</v>
          </cell>
          <cell r="G2985">
            <v>2.7371008774960157</v>
          </cell>
          <cell r="H2985">
            <v>889.22791780727584</v>
          </cell>
          <cell r="I2985">
            <v>21.902111646168553</v>
          </cell>
          <cell r="J2985">
            <v>0</v>
          </cell>
          <cell r="K2985">
            <v>0</v>
          </cell>
          <cell r="M2985">
            <v>2004</v>
          </cell>
          <cell r="N2985">
            <v>2008</v>
          </cell>
          <cell r="O2985">
            <v>1</v>
          </cell>
          <cell r="Q2985">
            <v>0</v>
          </cell>
          <cell r="R2985">
            <v>0</v>
          </cell>
          <cell r="S2985">
            <v>0</v>
          </cell>
          <cell r="T2985">
            <v>0</v>
          </cell>
          <cell r="U2985">
            <v>0</v>
          </cell>
          <cell r="V2985">
            <v>0</v>
          </cell>
          <cell r="W2985">
            <v>0</v>
          </cell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C2985">
            <v>1992</v>
          </cell>
          <cell r="AD2985">
            <v>1</v>
          </cell>
          <cell r="AE2985">
            <v>0</v>
          </cell>
          <cell r="AF2985">
            <v>1</v>
          </cell>
        </row>
        <row r="2986">
          <cell r="A2986">
            <v>39</v>
          </cell>
          <cell r="B2986">
            <v>3</v>
          </cell>
          <cell r="C2986">
            <v>7</v>
          </cell>
          <cell r="D2986">
            <v>7</v>
          </cell>
          <cell r="E2986">
            <v>1</v>
          </cell>
          <cell r="F2986">
            <v>0</v>
          </cell>
          <cell r="G2986">
            <v>3.7459159111246767</v>
          </cell>
          <cell r="H2986">
            <v>808.02480133020379</v>
          </cell>
          <cell r="I2986">
            <v>158.10196829261727</v>
          </cell>
          <cell r="J2986">
            <v>0</v>
          </cell>
          <cell r="K2986">
            <v>0</v>
          </cell>
          <cell r="M2986">
            <v>2004</v>
          </cell>
          <cell r="N2986">
            <v>2016</v>
          </cell>
          <cell r="O2986">
            <v>1</v>
          </cell>
          <cell r="Q2986">
            <v>0</v>
          </cell>
          <cell r="R2986">
            <v>0</v>
          </cell>
          <cell r="S2986">
            <v>0</v>
          </cell>
          <cell r="T2986">
            <v>0</v>
          </cell>
          <cell r="U2986">
            <v>0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C2986">
            <v>1992</v>
          </cell>
          <cell r="AD2986">
            <v>1</v>
          </cell>
          <cell r="AE2986">
            <v>0</v>
          </cell>
          <cell r="AF2986">
            <v>1</v>
          </cell>
        </row>
        <row r="2987">
          <cell r="A2987">
            <v>39</v>
          </cell>
          <cell r="B2987">
            <v>4</v>
          </cell>
          <cell r="C2987">
            <v>7</v>
          </cell>
          <cell r="D2987">
            <v>7</v>
          </cell>
          <cell r="E2987">
            <v>1</v>
          </cell>
          <cell r="F2987">
            <v>0</v>
          </cell>
          <cell r="G2987">
            <v>7.3017276698970051</v>
          </cell>
          <cell r="H2987">
            <v>926.2843734974615</v>
          </cell>
          <cell r="I2987">
            <v>170.44023442071628</v>
          </cell>
          <cell r="J2987">
            <v>0</v>
          </cell>
          <cell r="K2987">
            <v>0</v>
          </cell>
          <cell r="M2987">
            <v>2009</v>
          </cell>
          <cell r="N2987">
            <v>2016</v>
          </cell>
          <cell r="O2987">
            <v>1</v>
          </cell>
          <cell r="Q2987">
            <v>0</v>
          </cell>
          <cell r="R2987">
            <v>0</v>
          </cell>
          <cell r="S2987">
            <v>0</v>
          </cell>
          <cell r="T2987">
            <v>0</v>
          </cell>
          <cell r="U2987">
            <v>0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C2987">
            <v>1992</v>
          </cell>
          <cell r="AD2987">
            <v>1</v>
          </cell>
          <cell r="AE2987">
            <v>0</v>
          </cell>
          <cell r="AF2987">
            <v>1</v>
          </cell>
        </row>
        <row r="2988">
          <cell r="A2988">
            <v>39</v>
          </cell>
          <cell r="B2988">
            <v>5</v>
          </cell>
          <cell r="C2988">
            <v>7</v>
          </cell>
          <cell r="D2988">
            <v>7</v>
          </cell>
          <cell r="E2988">
            <v>1</v>
          </cell>
          <cell r="F2988">
            <v>0</v>
          </cell>
          <cell r="G2988">
            <v>9.5845539588201394</v>
          </cell>
          <cell r="H2988">
            <v>1140.5951474719286</v>
          </cell>
          <cell r="I2988">
            <v>170.44023442071628</v>
          </cell>
          <cell r="J2988">
            <v>0</v>
          </cell>
          <cell r="K2988">
            <v>0</v>
          </cell>
          <cell r="M2988">
            <v>2011</v>
          </cell>
          <cell r="N2988">
            <v>2052</v>
          </cell>
          <cell r="O2988">
            <v>1</v>
          </cell>
          <cell r="Q2988">
            <v>0</v>
          </cell>
          <cell r="R2988">
            <v>0</v>
          </cell>
          <cell r="S2988">
            <v>0</v>
          </cell>
          <cell r="T2988">
            <v>0</v>
          </cell>
          <cell r="U2988">
            <v>0</v>
          </cell>
          <cell r="V2988">
            <v>0</v>
          </cell>
          <cell r="W2988">
            <v>0</v>
          </cell>
          <cell r="X2988">
            <v>0</v>
          </cell>
          <cell r="Y2988">
            <v>0</v>
          </cell>
          <cell r="Z2988">
            <v>0</v>
          </cell>
          <cell r="AA2988">
            <v>0</v>
          </cell>
          <cell r="AC2988">
            <v>1992</v>
          </cell>
          <cell r="AD2988">
            <v>1</v>
          </cell>
          <cell r="AE2988">
            <v>0</v>
          </cell>
          <cell r="AF2988">
            <v>1</v>
          </cell>
        </row>
        <row r="2989">
          <cell r="A2989">
            <v>39</v>
          </cell>
          <cell r="B2989">
            <v>6</v>
          </cell>
          <cell r="C2989">
            <v>7</v>
          </cell>
          <cell r="D2989">
            <v>7</v>
          </cell>
          <cell r="E2989">
            <v>1</v>
          </cell>
          <cell r="F2989">
            <v>0</v>
          </cell>
          <cell r="G2989">
            <v>9.3611893203807774</v>
          </cell>
          <cell r="H2989">
            <v>954.07290470238536</v>
          </cell>
          <cell r="I2989">
            <v>170.44023442071628</v>
          </cell>
          <cell r="J2989">
            <v>0</v>
          </cell>
          <cell r="K2989">
            <v>0</v>
          </cell>
          <cell r="M2989">
            <v>2017</v>
          </cell>
          <cell r="N2989">
            <v>2052</v>
          </cell>
          <cell r="O2989">
            <v>1</v>
          </cell>
          <cell r="Q2989">
            <v>0</v>
          </cell>
          <cell r="R2989">
            <v>0</v>
          </cell>
          <cell r="S2989">
            <v>0</v>
          </cell>
          <cell r="T2989">
            <v>0</v>
          </cell>
          <cell r="U2989">
            <v>0</v>
          </cell>
          <cell r="V2989">
            <v>0</v>
          </cell>
          <cell r="W2989">
            <v>0</v>
          </cell>
          <cell r="X2989">
            <v>0</v>
          </cell>
          <cell r="Y2989">
            <v>0</v>
          </cell>
          <cell r="Z2989">
            <v>0</v>
          </cell>
          <cell r="AA2989">
            <v>0</v>
          </cell>
          <cell r="AC2989">
            <v>1992</v>
          </cell>
          <cell r="AD2989">
            <v>1</v>
          </cell>
          <cell r="AE2989">
            <v>0</v>
          </cell>
          <cell r="AF2989">
            <v>1</v>
          </cell>
        </row>
        <row r="2990">
          <cell r="A2990">
            <v>39</v>
          </cell>
          <cell r="B2990">
            <v>7</v>
          </cell>
          <cell r="C2990">
            <v>7</v>
          </cell>
          <cell r="D2990">
            <v>7</v>
          </cell>
          <cell r="E2990">
            <v>1</v>
          </cell>
          <cell r="F2990">
            <v>0</v>
          </cell>
          <cell r="G2990">
            <v>12.287889690795057</v>
          </cell>
          <cell r="H2990">
            <v>1174.8130018960851</v>
          </cell>
          <cell r="I2990">
            <v>170.44023442071628</v>
          </cell>
          <cell r="J2990">
            <v>0</v>
          </cell>
          <cell r="K2990">
            <v>0</v>
          </cell>
          <cell r="M2990">
            <v>2020</v>
          </cell>
          <cell r="N2990">
            <v>2052</v>
          </cell>
          <cell r="O2990">
            <v>1</v>
          </cell>
          <cell r="Q2990">
            <v>0</v>
          </cell>
          <cell r="R2990">
            <v>0</v>
          </cell>
          <cell r="S2990">
            <v>0</v>
          </cell>
          <cell r="T2990">
            <v>0</v>
          </cell>
          <cell r="U2990">
            <v>0</v>
          </cell>
          <cell r="V2990">
            <v>0</v>
          </cell>
          <cell r="W2990">
            <v>0</v>
          </cell>
          <cell r="X2990">
            <v>0</v>
          </cell>
          <cell r="Y2990">
            <v>0</v>
          </cell>
          <cell r="Z2990">
            <v>0</v>
          </cell>
          <cell r="AA2990">
            <v>0</v>
          </cell>
          <cell r="AC2990">
            <v>1992</v>
          </cell>
          <cell r="AD2990">
            <v>1</v>
          </cell>
          <cell r="AE2990">
            <v>0</v>
          </cell>
          <cell r="AF2990">
            <v>1</v>
          </cell>
        </row>
        <row r="2991">
          <cell r="A2991">
            <v>40</v>
          </cell>
          <cell r="B2991">
            <v>1</v>
          </cell>
          <cell r="C2991">
            <v>7</v>
          </cell>
          <cell r="D2991">
            <v>7</v>
          </cell>
          <cell r="E2991">
            <v>1</v>
          </cell>
          <cell r="F2991">
            <v>4.8896325783377811E-2</v>
          </cell>
          <cell r="G2991">
            <v>0.81120254306069073</v>
          </cell>
          <cell r="H2991">
            <v>1810.1406071019412</v>
          </cell>
          <cell r="I2991">
            <v>114.19144045100465</v>
          </cell>
          <cell r="J2991">
            <v>0</v>
          </cell>
          <cell r="K2991">
            <v>0</v>
          </cell>
          <cell r="M2991">
            <v>2003</v>
          </cell>
          <cell r="N2991">
            <v>2008</v>
          </cell>
          <cell r="O2991">
            <v>1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0</v>
          </cell>
          <cell r="W2991">
            <v>0</v>
          </cell>
          <cell r="X2991">
            <v>0</v>
          </cell>
          <cell r="Y2991">
            <v>0</v>
          </cell>
          <cell r="Z2991">
            <v>0</v>
          </cell>
          <cell r="AA2991">
            <v>0</v>
          </cell>
          <cell r="AC2991">
            <v>1992</v>
          </cell>
          <cell r="AD2991">
            <v>1</v>
          </cell>
          <cell r="AE2991">
            <v>0</v>
          </cell>
          <cell r="AF2991">
            <v>1</v>
          </cell>
        </row>
        <row r="2992">
          <cell r="A2992">
            <v>40</v>
          </cell>
          <cell r="B2992">
            <v>2</v>
          </cell>
          <cell r="C2992">
            <v>7</v>
          </cell>
          <cell r="D2992">
            <v>7</v>
          </cell>
          <cell r="E2992">
            <v>1</v>
          </cell>
          <cell r="F2992">
            <v>0</v>
          </cell>
          <cell r="G2992">
            <v>0.81517390310144133</v>
          </cell>
          <cell r="H2992">
            <v>2944.2046019127961</v>
          </cell>
          <cell r="I2992">
            <v>114.19144045100465</v>
          </cell>
          <cell r="J2992">
            <v>0</v>
          </cell>
          <cell r="K2992">
            <v>0</v>
          </cell>
          <cell r="M2992">
            <v>2004</v>
          </cell>
          <cell r="N2992">
            <v>2008</v>
          </cell>
          <cell r="O2992">
            <v>1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C2992">
            <v>1992</v>
          </cell>
          <cell r="AD2992">
            <v>1</v>
          </cell>
          <cell r="AE2992">
            <v>0</v>
          </cell>
          <cell r="AF2992">
            <v>1</v>
          </cell>
        </row>
        <row r="2993">
          <cell r="A2993">
            <v>40</v>
          </cell>
          <cell r="B2993">
            <v>3</v>
          </cell>
          <cell r="C2993">
            <v>7</v>
          </cell>
          <cell r="D2993">
            <v>7</v>
          </cell>
          <cell r="E2993">
            <v>1</v>
          </cell>
          <cell r="F2993">
            <v>0</v>
          </cell>
          <cell r="G2993">
            <v>0.81203154050804294</v>
          </cell>
          <cell r="H2993">
            <v>1482.8366706742295</v>
          </cell>
          <cell r="I2993">
            <v>316.17163980011043</v>
          </cell>
          <cell r="J2993">
            <v>0</v>
          </cell>
          <cell r="K2993">
            <v>0</v>
          </cell>
          <cell r="M2993">
            <v>2009</v>
          </cell>
          <cell r="N2993">
            <v>2011</v>
          </cell>
          <cell r="O2993">
            <v>1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C2993">
            <v>1992</v>
          </cell>
          <cell r="AD2993">
            <v>1</v>
          </cell>
          <cell r="AE2993">
            <v>0</v>
          </cell>
          <cell r="AF2993">
            <v>1</v>
          </cell>
        </row>
        <row r="2994">
          <cell r="A2994">
            <v>40</v>
          </cell>
          <cell r="B2994">
            <v>4</v>
          </cell>
          <cell r="C2994">
            <v>7</v>
          </cell>
          <cell r="D2994">
            <v>7</v>
          </cell>
          <cell r="E2994">
            <v>1</v>
          </cell>
          <cell r="F2994">
            <v>0</v>
          </cell>
          <cell r="G2994">
            <v>1.6690213260745328</v>
          </cell>
          <cell r="H2994">
            <v>1712.5346726838727</v>
          </cell>
          <cell r="I2994">
            <v>340.87626079125357</v>
          </cell>
          <cell r="J2994">
            <v>0</v>
          </cell>
          <cell r="K2994">
            <v>0</v>
          </cell>
          <cell r="M2994">
            <v>2009</v>
          </cell>
          <cell r="N2994">
            <v>2016</v>
          </cell>
          <cell r="O2994">
            <v>1</v>
          </cell>
          <cell r="Q2994">
            <v>0</v>
          </cell>
          <cell r="R2994">
            <v>0</v>
          </cell>
          <cell r="S2994">
            <v>0</v>
          </cell>
          <cell r="T2994">
            <v>0</v>
          </cell>
          <cell r="U2994">
            <v>0</v>
          </cell>
          <cell r="V2994">
            <v>0</v>
          </cell>
          <cell r="W2994">
            <v>0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C2994">
            <v>1992</v>
          </cell>
          <cell r="AD2994">
            <v>1</v>
          </cell>
          <cell r="AE2994">
            <v>0</v>
          </cell>
          <cell r="AF2994">
            <v>1</v>
          </cell>
        </row>
        <row r="2995">
          <cell r="A2995">
            <v>40</v>
          </cell>
          <cell r="B2995">
            <v>5</v>
          </cell>
          <cell r="C2995">
            <v>7</v>
          </cell>
          <cell r="D2995">
            <v>7</v>
          </cell>
          <cell r="E2995">
            <v>1</v>
          </cell>
          <cell r="F2995">
            <v>0</v>
          </cell>
          <cell r="G2995">
            <v>1.8757327080890973</v>
          </cell>
          <cell r="H2995">
            <v>2466.3502151906582</v>
          </cell>
          <cell r="I2995">
            <v>340.87626079125357</v>
          </cell>
          <cell r="J2995">
            <v>0</v>
          </cell>
          <cell r="K2995">
            <v>0</v>
          </cell>
          <cell r="M2995">
            <v>2011</v>
          </cell>
          <cell r="N2995">
            <v>2016</v>
          </cell>
          <cell r="O2995">
            <v>1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C2995">
            <v>1992</v>
          </cell>
          <cell r="AD2995">
            <v>1</v>
          </cell>
          <cell r="AE2995">
            <v>0</v>
          </cell>
          <cell r="AF2995">
            <v>1</v>
          </cell>
        </row>
        <row r="2996">
          <cell r="A2996">
            <v>40</v>
          </cell>
          <cell r="B2996">
            <v>6</v>
          </cell>
          <cell r="C2996">
            <v>7</v>
          </cell>
          <cell r="D2996">
            <v>7</v>
          </cell>
          <cell r="E2996">
            <v>1</v>
          </cell>
          <cell r="F2996">
            <v>0</v>
          </cell>
          <cell r="G2996">
            <v>2.0108690675596783</v>
          </cell>
          <cell r="H2996">
            <v>1781.0360595912277</v>
          </cell>
          <cell r="I2996">
            <v>340.87626079125357</v>
          </cell>
          <cell r="J2996">
            <v>0</v>
          </cell>
          <cell r="K2996">
            <v>0</v>
          </cell>
          <cell r="M2996">
            <v>2017</v>
          </cell>
          <cell r="N2996">
            <v>2052</v>
          </cell>
          <cell r="O2996">
            <v>1</v>
          </cell>
          <cell r="Q2996">
            <v>0</v>
          </cell>
          <cell r="R2996">
            <v>0</v>
          </cell>
          <cell r="S2996">
            <v>0</v>
          </cell>
          <cell r="T2996">
            <v>0</v>
          </cell>
          <cell r="U2996">
            <v>0</v>
          </cell>
          <cell r="V2996">
            <v>0</v>
          </cell>
          <cell r="W2996">
            <v>0</v>
          </cell>
          <cell r="X2996">
            <v>0</v>
          </cell>
          <cell r="Y2996">
            <v>0</v>
          </cell>
          <cell r="Z2996">
            <v>0</v>
          </cell>
          <cell r="AA2996">
            <v>0</v>
          </cell>
          <cell r="AC2996">
            <v>1992</v>
          </cell>
          <cell r="AD2996">
            <v>1</v>
          </cell>
          <cell r="AE2996">
            <v>0</v>
          </cell>
          <cell r="AF2996">
            <v>1</v>
          </cell>
        </row>
        <row r="2997">
          <cell r="A2997">
            <v>40</v>
          </cell>
          <cell r="B2997">
            <v>7</v>
          </cell>
          <cell r="C2997">
            <v>7</v>
          </cell>
          <cell r="D2997">
            <v>7</v>
          </cell>
          <cell r="E2997">
            <v>1</v>
          </cell>
          <cell r="F2997">
            <v>0</v>
          </cell>
          <cell r="G2997">
            <v>2.259918925408551</v>
          </cell>
          <cell r="H2997">
            <v>2565.0042237982771</v>
          </cell>
          <cell r="I2997">
            <v>340.87626079125357</v>
          </cell>
          <cell r="J2997">
            <v>0</v>
          </cell>
          <cell r="K2997">
            <v>0</v>
          </cell>
          <cell r="M2997">
            <v>2020</v>
          </cell>
          <cell r="N2997">
            <v>2052</v>
          </cell>
          <cell r="O2997">
            <v>1</v>
          </cell>
          <cell r="Q2997">
            <v>0</v>
          </cell>
          <cell r="R2997">
            <v>0</v>
          </cell>
          <cell r="S2997">
            <v>0</v>
          </cell>
          <cell r="T2997">
            <v>0</v>
          </cell>
          <cell r="U2997">
            <v>0</v>
          </cell>
          <cell r="V2997">
            <v>0</v>
          </cell>
          <cell r="W2997">
            <v>0</v>
          </cell>
          <cell r="X2997">
            <v>0</v>
          </cell>
          <cell r="Y2997">
            <v>0</v>
          </cell>
          <cell r="Z2997">
            <v>0</v>
          </cell>
          <cell r="AA2997">
            <v>0</v>
          </cell>
          <cell r="AC2997">
            <v>1992</v>
          </cell>
          <cell r="AD2997">
            <v>1</v>
          </cell>
          <cell r="AE2997">
            <v>0</v>
          </cell>
          <cell r="AF2997">
            <v>1</v>
          </cell>
        </row>
        <row r="2998">
          <cell r="A2998">
            <v>41</v>
          </cell>
          <cell r="B2998">
            <v>1</v>
          </cell>
          <cell r="C2998">
            <v>7</v>
          </cell>
          <cell r="D2998">
            <v>7</v>
          </cell>
          <cell r="E2998">
            <v>1</v>
          </cell>
          <cell r="F2998">
            <v>0.1381159989522219</v>
          </cell>
          <cell r="G2998">
            <v>2.0269019559449619</v>
          </cell>
          <cell r="H2998">
            <v>1021.2137228656861</v>
          </cell>
          <cell r="I2998">
            <v>3.4432370590043693</v>
          </cell>
          <cell r="J2998">
            <v>0</v>
          </cell>
          <cell r="K2998">
            <v>0</v>
          </cell>
          <cell r="M2998">
            <v>2003</v>
          </cell>
          <cell r="N2998">
            <v>2009</v>
          </cell>
          <cell r="O2998">
            <v>1</v>
          </cell>
          <cell r="Q2998">
            <v>0</v>
          </cell>
          <cell r="R2998">
            <v>0</v>
          </cell>
          <cell r="S2998">
            <v>0</v>
          </cell>
          <cell r="T2998">
            <v>0</v>
          </cell>
          <cell r="U2998">
            <v>0</v>
          </cell>
          <cell r="V2998">
            <v>0</v>
          </cell>
          <cell r="W2998">
            <v>0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C2998">
            <v>1992</v>
          </cell>
          <cell r="AD2998">
            <v>1</v>
          </cell>
          <cell r="AE2998">
            <v>0</v>
          </cell>
          <cell r="AF2998">
            <v>1</v>
          </cell>
        </row>
        <row r="2999">
          <cell r="A2999">
            <v>41</v>
          </cell>
          <cell r="B2999">
            <v>2</v>
          </cell>
          <cell r="C2999">
            <v>7</v>
          </cell>
          <cell r="D2999">
            <v>7</v>
          </cell>
          <cell r="E2999">
            <v>1</v>
          </cell>
          <cell r="F2999">
            <v>0</v>
          </cell>
          <cell r="G2999">
            <v>2.7985485221363624</v>
          </cell>
          <cell r="H2999">
            <v>1202.9397618954185</v>
          </cell>
          <cell r="I2999">
            <v>3.8258189544492986</v>
          </cell>
          <cell r="J2999">
            <v>0</v>
          </cell>
          <cell r="K2999">
            <v>0</v>
          </cell>
          <cell r="M2999">
            <v>2004</v>
          </cell>
          <cell r="N2999">
            <v>2009</v>
          </cell>
          <cell r="O2999">
            <v>1</v>
          </cell>
          <cell r="Q2999">
            <v>0</v>
          </cell>
          <cell r="R2999">
            <v>0</v>
          </cell>
          <cell r="S2999">
            <v>0</v>
          </cell>
          <cell r="T2999">
            <v>0</v>
          </cell>
          <cell r="U2999">
            <v>0</v>
          </cell>
          <cell r="V2999">
            <v>0</v>
          </cell>
          <cell r="W2999">
            <v>0</v>
          </cell>
          <cell r="X2999">
            <v>0</v>
          </cell>
          <cell r="Y2999">
            <v>0</v>
          </cell>
          <cell r="Z2999">
            <v>0</v>
          </cell>
          <cell r="AA2999">
            <v>0</v>
          </cell>
          <cell r="AC2999">
            <v>1992</v>
          </cell>
          <cell r="AD2999">
            <v>1</v>
          </cell>
          <cell r="AE2999">
            <v>0</v>
          </cell>
          <cell r="AF2999">
            <v>1</v>
          </cell>
        </row>
        <row r="3000">
          <cell r="A3000">
            <v>41</v>
          </cell>
          <cell r="B3000">
            <v>3</v>
          </cell>
          <cell r="C3000">
            <v>7</v>
          </cell>
          <cell r="D3000">
            <v>7</v>
          </cell>
          <cell r="E3000">
            <v>1</v>
          </cell>
          <cell r="F3000">
            <v>0</v>
          </cell>
          <cell r="G3000">
            <v>1.0135443307397858</v>
          </cell>
          <cell r="H3000">
            <v>4077.8317001759701</v>
          </cell>
          <cell r="I3000">
            <v>36.872496581722942</v>
          </cell>
          <cell r="J3000">
            <v>0</v>
          </cell>
          <cell r="K3000">
            <v>0</v>
          </cell>
          <cell r="M3000">
            <v>2010</v>
          </cell>
          <cell r="N3000">
            <v>2011</v>
          </cell>
          <cell r="O3000">
            <v>1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C3000">
            <v>1992</v>
          </cell>
          <cell r="AD3000">
            <v>1</v>
          </cell>
          <cell r="AE3000">
            <v>0</v>
          </cell>
          <cell r="AF3000">
            <v>1</v>
          </cell>
        </row>
        <row r="3001">
          <cell r="A3001">
            <v>41</v>
          </cell>
          <cell r="B3001">
            <v>4</v>
          </cell>
          <cell r="C3001">
            <v>7</v>
          </cell>
          <cell r="D3001">
            <v>7</v>
          </cell>
          <cell r="E3001">
            <v>1</v>
          </cell>
          <cell r="F3001">
            <v>0</v>
          </cell>
          <cell r="G3001">
            <v>1.6063022734263792</v>
          </cell>
          <cell r="H3001">
            <v>4093.5841686235053</v>
          </cell>
          <cell r="I3001">
            <v>36.872496581722942</v>
          </cell>
          <cell r="J3001">
            <v>0</v>
          </cell>
          <cell r="K3001">
            <v>0</v>
          </cell>
          <cell r="M3001">
            <v>2010</v>
          </cell>
          <cell r="N3001">
            <v>2052</v>
          </cell>
          <cell r="O3001">
            <v>1</v>
          </cell>
          <cell r="Q3001">
            <v>0</v>
          </cell>
          <cell r="R3001">
            <v>0</v>
          </cell>
          <cell r="S3001">
            <v>0</v>
          </cell>
          <cell r="T3001">
            <v>0</v>
          </cell>
          <cell r="U3001">
            <v>0</v>
          </cell>
          <cell r="V3001">
            <v>0</v>
          </cell>
          <cell r="W3001">
            <v>0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C3001">
            <v>1992</v>
          </cell>
          <cell r="AD3001">
            <v>1</v>
          </cell>
          <cell r="AE3001">
            <v>0</v>
          </cell>
          <cell r="AF3001">
            <v>1</v>
          </cell>
        </row>
        <row r="3002">
          <cell r="A3002">
            <v>41</v>
          </cell>
          <cell r="B3002">
            <v>5</v>
          </cell>
          <cell r="C3002">
            <v>7</v>
          </cell>
          <cell r="D3002">
            <v>7</v>
          </cell>
          <cell r="E3002">
            <v>1</v>
          </cell>
          <cell r="F3002">
            <v>0</v>
          </cell>
          <cell r="G3002">
            <v>2.5860285497551891</v>
          </cell>
          <cell r="H3002">
            <v>4140.3756736203422</v>
          </cell>
          <cell r="I3002">
            <v>36.872496581722942</v>
          </cell>
          <cell r="J3002">
            <v>0</v>
          </cell>
          <cell r="K3002">
            <v>0</v>
          </cell>
          <cell r="M3002">
            <v>2011</v>
          </cell>
          <cell r="N3002">
            <v>2052</v>
          </cell>
          <cell r="O3002">
            <v>1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C3002">
            <v>1992</v>
          </cell>
          <cell r="AD3002">
            <v>1</v>
          </cell>
          <cell r="AE3002">
            <v>0</v>
          </cell>
          <cell r="AF3002">
            <v>1</v>
          </cell>
        </row>
        <row r="3003">
          <cell r="A3003">
            <v>41</v>
          </cell>
          <cell r="B3003">
            <v>6</v>
          </cell>
          <cell r="C3003">
            <v>7</v>
          </cell>
          <cell r="D3003">
            <v>7</v>
          </cell>
          <cell r="E3003">
            <v>1</v>
          </cell>
          <cell r="F3003">
            <v>0</v>
          </cell>
          <cell r="G3003">
            <v>1.2441032117397841</v>
          </cell>
          <cell r="H3003">
            <v>4093.5841686235053</v>
          </cell>
          <cell r="I3003">
            <v>36.872496581722942</v>
          </cell>
          <cell r="J3003">
            <v>0</v>
          </cell>
          <cell r="K3003">
            <v>0</v>
          </cell>
          <cell r="M3003">
            <v>2012</v>
          </cell>
          <cell r="N3003">
            <v>2016</v>
          </cell>
          <cell r="O3003">
            <v>1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C3003">
            <v>1992</v>
          </cell>
          <cell r="AD3003">
            <v>1</v>
          </cell>
          <cell r="AE3003">
            <v>0</v>
          </cell>
          <cell r="AF3003">
            <v>1</v>
          </cell>
        </row>
        <row r="3004">
          <cell r="A3004">
            <v>41</v>
          </cell>
          <cell r="B3004">
            <v>7</v>
          </cell>
          <cell r="C3004">
            <v>7</v>
          </cell>
          <cell r="D3004">
            <v>7</v>
          </cell>
          <cell r="E3004">
            <v>1</v>
          </cell>
          <cell r="F3004">
            <v>0</v>
          </cell>
          <cell r="G3004">
            <v>1.3622447958003447</v>
          </cell>
          <cell r="H3004">
            <v>4077.8317001759701</v>
          </cell>
          <cell r="I3004">
            <v>36.872496581722942</v>
          </cell>
          <cell r="J3004">
            <v>0</v>
          </cell>
          <cell r="K3004">
            <v>0</v>
          </cell>
          <cell r="M3004">
            <v>2017</v>
          </cell>
          <cell r="N3004">
            <v>2052</v>
          </cell>
          <cell r="O3004">
            <v>1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C3004">
            <v>1992</v>
          </cell>
          <cell r="AD3004">
            <v>1</v>
          </cell>
          <cell r="AE3004">
            <v>0</v>
          </cell>
          <cell r="AF3004">
            <v>1</v>
          </cell>
        </row>
        <row r="3005">
          <cell r="A3005">
            <v>42</v>
          </cell>
          <cell r="B3005">
            <v>1</v>
          </cell>
          <cell r="C3005">
            <v>7</v>
          </cell>
          <cell r="D3005">
            <v>7</v>
          </cell>
          <cell r="E3005">
            <v>1</v>
          </cell>
          <cell r="F3005">
            <v>7.0120430237281872E-2</v>
          </cell>
          <cell r="G3005">
            <v>1.2278913298333249</v>
          </cell>
          <cell r="H3005">
            <v>1245.9784656973682</v>
          </cell>
          <cell r="I3005">
            <v>4.6953232622786851</v>
          </cell>
          <cell r="J3005">
            <v>0</v>
          </cell>
          <cell r="K3005">
            <v>0</v>
          </cell>
          <cell r="M3005">
            <v>2003</v>
          </cell>
          <cell r="N3005">
            <v>2009</v>
          </cell>
          <cell r="O3005">
            <v>1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C3005">
            <v>1992</v>
          </cell>
          <cell r="AD3005">
            <v>1</v>
          </cell>
          <cell r="AE3005">
            <v>0</v>
          </cell>
          <cell r="AF3005">
            <v>1</v>
          </cell>
        </row>
        <row r="3006">
          <cell r="A3006">
            <v>42</v>
          </cell>
          <cell r="B3006">
            <v>2</v>
          </cell>
          <cell r="C3006">
            <v>7</v>
          </cell>
          <cell r="D3006">
            <v>7</v>
          </cell>
          <cell r="E3006">
            <v>1</v>
          </cell>
          <cell r="F3006">
            <v>0</v>
          </cell>
          <cell r="G3006">
            <v>1.426338413442751</v>
          </cell>
          <cell r="H3006">
            <v>1437.0615082043537</v>
          </cell>
          <cell r="I3006">
            <v>4.6953232622786851</v>
          </cell>
          <cell r="J3006">
            <v>0</v>
          </cell>
          <cell r="K3006">
            <v>0</v>
          </cell>
          <cell r="M3006">
            <v>2004</v>
          </cell>
          <cell r="N3006">
            <v>2009</v>
          </cell>
          <cell r="O3006">
            <v>1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C3006">
            <v>1992</v>
          </cell>
          <cell r="AD3006">
            <v>1</v>
          </cell>
          <cell r="AE3006">
            <v>0</v>
          </cell>
          <cell r="AF3006">
            <v>1</v>
          </cell>
        </row>
        <row r="3007">
          <cell r="A3007">
            <v>42</v>
          </cell>
          <cell r="B3007">
            <v>3</v>
          </cell>
          <cell r="C3007">
            <v>7</v>
          </cell>
          <cell r="D3007">
            <v>7</v>
          </cell>
          <cell r="E3007">
            <v>1</v>
          </cell>
          <cell r="F3007">
            <v>0</v>
          </cell>
          <cell r="G3007">
            <v>0.60348883601531966</v>
          </cell>
          <cell r="H3007">
            <v>2349.0550966866008</v>
          </cell>
          <cell r="I3007">
            <v>20.48472032317941</v>
          </cell>
          <cell r="J3007">
            <v>0</v>
          </cell>
          <cell r="K3007">
            <v>0</v>
          </cell>
          <cell r="M3007">
            <v>2010</v>
          </cell>
          <cell r="N3007">
            <v>2011</v>
          </cell>
          <cell r="O3007">
            <v>1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C3007">
            <v>1992</v>
          </cell>
          <cell r="AD3007">
            <v>1</v>
          </cell>
          <cell r="AE3007">
            <v>0</v>
          </cell>
          <cell r="AF3007">
            <v>1</v>
          </cell>
        </row>
        <row r="3008">
          <cell r="A3008">
            <v>42</v>
          </cell>
          <cell r="B3008">
            <v>4</v>
          </cell>
          <cell r="C3008">
            <v>7</v>
          </cell>
          <cell r="D3008">
            <v>7</v>
          </cell>
          <cell r="E3008">
            <v>1</v>
          </cell>
          <cell r="F3008">
            <v>0</v>
          </cell>
          <cell r="G3008">
            <v>0.89719357848649428</v>
          </cell>
          <cell r="H3008">
            <v>2356.8340934508155</v>
          </cell>
          <cell r="I3008">
            <v>20.48472032317941</v>
          </cell>
          <cell r="J3008">
            <v>0</v>
          </cell>
          <cell r="K3008">
            <v>0</v>
          </cell>
          <cell r="M3008">
            <v>2010</v>
          </cell>
          <cell r="N3008">
            <v>2016</v>
          </cell>
          <cell r="O3008">
            <v>1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C3008">
            <v>1992</v>
          </cell>
          <cell r="AD3008">
            <v>1</v>
          </cell>
          <cell r="AE3008">
            <v>0</v>
          </cell>
          <cell r="AF3008">
            <v>1</v>
          </cell>
        </row>
        <row r="3009">
          <cell r="A3009">
            <v>42</v>
          </cell>
          <cell r="B3009">
            <v>5</v>
          </cell>
          <cell r="C3009">
            <v>7</v>
          </cell>
          <cell r="D3009">
            <v>7</v>
          </cell>
          <cell r="E3009">
            <v>1</v>
          </cell>
          <cell r="F3009">
            <v>0</v>
          </cell>
          <cell r="G3009">
            <v>1.5217783388943997</v>
          </cell>
          <cell r="H3009">
            <v>2392.8329399873724</v>
          </cell>
          <cell r="I3009">
            <v>20.48472032317941</v>
          </cell>
          <cell r="J3009">
            <v>0</v>
          </cell>
          <cell r="K3009">
            <v>0</v>
          </cell>
          <cell r="M3009">
            <v>2011</v>
          </cell>
          <cell r="N3009">
            <v>2052</v>
          </cell>
          <cell r="O3009">
            <v>1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C3009">
            <v>1992</v>
          </cell>
          <cell r="AD3009">
            <v>1</v>
          </cell>
          <cell r="AE3009">
            <v>0</v>
          </cell>
          <cell r="AF3009">
            <v>1</v>
          </cell>
        </row>
        <row r="3010">
          <cell r="A3010">
            <v>42</v>
          </cell>
          <cell r="B3010">
            <v>6</v>
          </cell>
          <cell r="C3010">
            <v>7</v>
          </cell>
          <cell r="D3010">
            <v>7</v>
          </cell>
          <cell r="E3010">
            <v>1</v>
          </cell>
          <cell r="F3010">
            <v>0</v>
          </cell>
          <cell r="G3010">
            <v>1.0713403609986114</v>
          </cell>
          <cell r="H3010">
            <v>2356.8340934508155</v>
          </cell>
          <cell r="I3010">
            <v>20.48472032317941</v>
          </cell>
          <cell r="J3010">
            <v>0</v>
          </cell>
          <cell r="K3010">
            <v>0</v>
          </cell>
          <cell r="M3010">
            <v>2004</v>
          </cell>
          <cell r="N3010">
            <v>2016</v>
          </cell>
          <cell r="O3010">
            <v>1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C3010">
            <v>1992</v>
          </cell>
          <cell r="AD3010">
            <v>1</v>
          </cell>
          <cell r="AE3010">
            <v>0</v>
          </cell>
          <cell r="AF3010">
            <v>1</v>
          </cell>
        </row>
        <row r="3011">
          <cell r="A3011">
            <v>42</v>
          </cell>
          <cell r="B3011">
            <v>7</v>
          </cell>
          <cell r="C3011">
            <v>7</v>
          </cell>
          <cell r="D3011">
            <v>7</v>
          </cell>
          <cell r="E3011">
            <v>1</v>
          </cell>
          <cell r="F3011">
            <v>0</v>
          </cell>
          <cell r="G3011">
            <v>1.168285287478634</v>
          </cell>
          <cell r="H3011">
            <v>2356.8340934508155</v>
          </cell>
          <cell r="I3011">
            <v>20.48472032317941</v>
          </cell>
          <cell r="J3011">
            <v>0</v>
          </cell>
          <cell r="K3011">
            <v>0</v>
          </cell>
          <cell r="M3011">
            <v>2017</v>
          </cell>
          <cell r="N3011">
            <v>2052</v>
          </cell>
          <cell r="O3011">
            <v>1</v>
          </cell>
          <cell r="Q3011">
            <v>0</v>
          </cell>
          <cell r="R3011">
            <v>0</v>
          </cell>
          <cell r="S3011">
            <v>0</v>
          </cell>
          <cell r="T3011">
            <v>0</v>
          </cell>
          <cell r="U3011">
            <v>0</v>
          </cell>
          <cell r="V3011">
            <v>0</v>
          </cell>
          <cell r="W3011">
            <v>0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C3011">
            <v>1992</v>
          </cell>
          <cell r="AD3011">
            <v>1</v>
          </cell>
          <cell r="AE3011">
            <v>0</v>
          </cell>
          <cell r="AF3011">
            <v>1</v>
          </cell>
        </row>
        <row r="3012">
          <cell r="A3012">
            <v>43</v>
          </cell>
          <cell r="B3012">
            <v>1</v>
          </cell>
          <cell r="C3012">
            <v>7</v>
          </cell>
          <cell r="D3012">
            <v>7</v>
          </cell>
          <cell r="E3012">
            <v>1</v>
          </cell>
          <cell r="F3012">
            <v>3.4293576799380998E-2</v>
          </cell>
          <cell r="G3012">
            <v>0.30713894324853225</v>
          </cell>
          <cell r="H3012">
            <v>1156.2472476540959</v>
          </cell>
          <cell r="I3012">
            <v>80.553397116839051</v>
          </cell>
          <cell r="J3012">
            <v>0</v>
          </cell>
          <cell r="K3012">
            <v>0</v>
          </cell>
          <cell r="M3012">
            <v>2003</v>
          </cell>
          <cell r="N3012">
            <v>2009</v>
          </cell>
          <cell r="O3012">
            <v>1</v>
          </cell>
          <cell r="Q3012">
            <v>0</v>
          </cell>
          <cell r="R3012">
            <v>0</v>
          </cell>
          <cell r="S3012">
            <v>0</v>
          </cell>
          <cell r="T3012">
            <v>0</v>
          </cell>
          <cell r="U3012">
            <v>0</v>
          </cell>
          <cell r="V3012">
            <v>0</v>
          </cell>
          <cell r="W3012">
            <v>0</v>
          </cell>
          <cell r="X3012">
            <v>0</v>
          </cell>
          <cell r="Y3012">
            <v>0</v>
          </cell>
          <cell r="Z3012">
            <v>1</v>
          </cell>
          <cell r="AA3012">
            <v>0</v>
          </cell>
          <cell r="AC3012">
            <v>1992</v>
          </cell>
          <cell r="AD3012">
            <v>1</v>
          </cell>
          <cell r="AE3012">
            <v>0</v>
          </cell>
          <cell r="AF3012">
            <v>1</v>
          </cell>
        </row>
        <row r="3013">
          <cell r="A3013">
            <v>43</v>
          </cell>
          <cell r="B3013">
            <v>2</v>
          </cell>
          <cell r="C3013">
            <v>7</v>
          </cell>
          <cell r="D3013">
            <v>7</v>
          </cell>
          <cell r="E3013">
            <v>1</v>
          </cell>
          <cell r="F3013">
            <v>0</v>
          </cell>
          <cell r="G3013">
            <v>0.39090410958904109</v>
          </cell>
          <cell r="H3013">
            <v>2071.6096520469214</v>
          </cell>
          <cell r="I3013">
            <v>80.553397116839037</v>
          </cell>
          <cell r="J3013">
            <v>0</v>
          </cell>
          <cell r="K3013">
            <v>0</v>
          </cell>
          <cell r="M3013">
            <v>2004</v>
          </cell>
          <cell r="N3013">
            <v>2052</v>
          </cell>
          <cell r="O3013">
            <v>1</v>
          </cell>
          <cell r="Q3013">
            <v>0</v>
          </cell>
          <cell r="R3013">
            <v>0</v>
          </cell>
          <cell r="S3013">
            <v>0</v>
          </cell>
          <cell r="T3013">
            <v>0</v>
          </cell>
          <cell r="U3013">
            <v>0</v>
          </cell>
          <cell r="V3013">
            <v>0</v>
          </cell>
          <cell r="W3013">
            <v>0</v>
          </cell>
          <cell r="X3013">
            <v>0</v>
          </cell>
          <cell r="Y3013">
            <v>0</v>
          </cell>
          <cell r="Z3013">
            <v>1</v>
          </cell>
          <cell r="AA3013">
            <v>0</v>
          </cell>
          <cell r="AC3013">
            <v>1992</v>
          </cell>
          <cell r="AD3013">
            <v>1</v>
          </cell>
          <cell r="AE3013">
            <v>0</v>
          </cell>
          <cell r="AF3013">
            <v>1</v>
          </cell>
        </row>
        <row r="3014">
          <cell r="A3014">
            <v>43</v>
          </cell>
          <cell r="B3014">
            <v>3</v>
          </cell>
          <cell r="C3014">
            <v>7</v>
          </cell>
          <cell r="D3014">
            <v>7</v>
          </cell>
          <cell r="E3014">
            <v>1</v>
          </cell>
          <cell r="F3014">
            <v>0</v>
          </cell>
          <cell r="G3014">
            <v>0.4617638751588759</v>
          </cell>
          <cell r="H3014">
            <v>2051.5535247374596</v>
          </cell>
          <cell r="I3014">
            <v>50.973424217033816</v>
          </cell>
          <cell r="J3014">
            <v>0</v>
          </cell>
          <cell r="K3014">
            <v>0</v>
          </cell>
          <cell r="M3014">
            <v>2011</v>
          </cell>
          <cell r="N3014">
            <v>2052</v>
          </cell>
          <cell r="O3014">
            <v>1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0</v>
          </cell>
          <cell r="Z3014">
            <v>1</v>
          </cell>
          <cell r="AA3014">
            <v>0</v>
          </cell>
          <cell r="AC3014">
            <v>1992</v>
          </cell>
          <cell r="AD3014">
            <v>1</v>
          </cell>
          <cell r="AE3014">
            <v>0</v>
          </cell>
          <cell r="AF3014">
            <v>1</v>
          </cell>
        </row>
        <row r="3015">
          <cell r="A3015">
            <v>43</v>
          </cell>
          <cell r="B3015">
            <v>4</v>
          </cell>
          <cell r="C3015">
            <v>7</v>
          </cell>
          <cell r="D3015">
            <v>7</v>
          </cell>
          <cell r="E3015">
            <v>1</v>
          </cell>
          <cell r="F3015">
            <v>0</v>
          </cell>
          <cell r="G3015">
            <v>0.5118982387475538</v>
          </cell>
          <cell r="H3015">
            <v>2059.6515306905667</v>
          </cell>
          <cell r="I3015">
            <v>50.973424217033816</v>
          </cell>
          <cell r="J3015">
            <v>0</v>
          </cell>
          <cell r="K3015">
            <v>0</v>
          </cell>
          <cell r="M3015">
            <v>2010</v>
          </cell>
          <cell r="N3015">
            <v>2052</v>
          </cell>
          <cell r="O3015">
            <v>1</v>
          </cell>
          <cell r="Q3015">
            <v>0</v>
          </cell>
          <cell r="R3015">
            <v>0</v>
          </cell>
          <cell r="S3015">
            <v>0</v>
          </cell>
          <cell r="T3015">
            <v>0</v>
          </cell>
          <cell r="U3015">
            <v>0</v>
          </cell>
          <cell r="V3015">
            <v>0</v>
          </cell>
          <cell r="W3015">
            <v>0</v>
          </cell>
          <cell r="X3015">
            <v>0</v>
          </cell>
          <cell r="Y3015">
            <v>0</v>
          </cell>
          <cell r="Z3015">
            <v>1</v>
          </cell>
          <cell r="AA3015">
            <v>0</v>
          </cell>
          <cell r="AC3015">
            <v>1992</v>
          </cell>
          <cell r="AD3015">
            <v>1</v>
          </cell>
          <cell r="AE3015">
            <v>0</v>
          </cell>
          <cell r="AF3015">
            <v>1</v>
          </cell>
        </row>
        <row r="3016">
          <cell r="A3016">
            <v>43</v>
          </cell>
          <cell r="B3016">
            <v>5</v>
          </cell>
          <cell r="C3016">
            <v>7</v>
          </cell>
          <cell r="D3016">
            <v>7</v>
          </cell>
          <cell r="E3016">
            <v>1</v>
          </cell>
          <cell r="F3016">
            <v>0</v>
          </cell>
          <cell r="G3016">
            <v>0.57572102686903537</v>
          </cell>
          <cell r="H3016">
            <v>2094.5352486424126</v>
          </cell>
          <cell r="I3016">
            <v>50.973424217033823</v>
          </cell>
          <cell r="J3016">
            <v>0</v>
          </cell>
          <cell r="K3016">
            <v>0</v>
          </cell>
          <cell r="M3016">
            <v>2011</v>
          </cell>
          <cell r="N3016">
            <v>2052</v>
          </cell>
          <cell r="O3016">
            <v>1</v>
          </cell>
          <cell r="Q3016">
            <v>0</v>
          </cell>
          <cell r="R3016">
            <v>0</v>
          </cell>
          <cell r="S3016">
            <v>0</v>
          </cell>
          <cell r="T3016">
            <v>0</v>
          </cell>
          <cell r="U3016">
            <v>0</v>
          </cell>
          <cell r="V3016">
            <v>0</v>
          </cell>
          <cell r="W3016">
            <v>0</v>
          </cell>
          <cell r="X3016">
            <v>0</v>
          </cell>
          <cell r="Y3016">
            <v>0</v>
          </cell>
          <cell r="Z3016">
            <v>1</v>
          </cell>
          <cell r="AA3016">
            <v>0</v>
          </cell>
          <cell r="AC3016">
            <v>1992</v>
          </cell>
          <cell r="AD3016">
            <v>1</v>
          </cell>
          <cell r="AE3016">
            <v>0</v>
          </cell>
          <cell r="AF3016">
            <v>1</v>
          </cell>
        </row>
        <row r="3017">
          <cell r="A3017">
            <v>44</v>
          </cell>
          <cell r="B3017">
            <v>1</v>
          </cell>
          <cell r="C3017">
            <v>7</v>
          </cell>
          <cell r="D3017">
            <v>7</v>
          </cell>
          <cell r="E3017">
            <v>1</v>
          </cell>
          <cell r="F3017">
            <v>3.8247507402153748E-2</v>
          </cell>
          <cell r="G3017">
            <v>0.78997204436829294</v>
          </cell>
          <cell r="H3017">
            <v>1388.492342492819</v>
          </cell>
          <cell r="I3017">
            <v>8.6080926475109241</v>
          </cell>
          <cell r="J3017">
            <v>0</v>
          </cell>
          <cell r="K3017">
            <v>0</v>
          </cell>
          <cell r="M3017">
            <v>2003</v>
          </cell>
          <cell r="N3017">
            <v>2009</v>
          </cell>
          <cell r="O3017">
            <v>1</v>
          </cell>
          <cell r="Q3017">
            <v>0</v>
          </cell>
          <cell r="R3017">
            <v>0</v>
          </cell>
          <cell r="S3017">
            <v>0</v>
          </cell>
          <cell r="T3017">
            <v>0</v>
          </cell>
          <cell r="U3017">
            <v>0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C3017">
            <v>1992</v>
          </cell>
          <cell r="AD3017">
            <v>1</v>
          </cell>
          <cell r="AE3017">
            <v>0</v>
          </cell>
          <cell r="AF3017">
            <v>1</v>
          </cell>
        </row>
        <row r="3018">
          <cell r="A3018">
            <v>44</v>
          </cell>
          <cell r="B3018">
            <v>2</v>
          </cell>
          <cell r="C3018">
            <v>7</v>
          </cell>
          <cell r="D3018">
            <v>7</v>
          </cell>
          <cell r="E3018">
            <v>1</v>
          </cell>
          <cell r="F3018">
            <v>0</v>
          </cell>
          <cell r="G3018">
            <v>2.5399773884022081</v>
          </cell>
          <cell r="H3018">
            <v>1182.4579948971102</v>
          </cell>
          <cell r="I3018">
            <v>4.1318844708052431</v>
          </cell>
          <cell r="J3018">
            <v>0</v>
          </cell>
          <cell r="K3018">
            <v>0</v>
          </cell>
          <cell r="M3018">
            <v>2004</v>
          </cell>
          <cell r="N3018">
            <v>2009</v>
          </cell>
          <cell r="O3018">
            <v>1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C3018">
            <v>1992</v>
          </cell>
          <cell r="AD3018">
            <v>1</v>
          </cell>
          <cell r="AE3018">
            <v>0</v>
          </cell>
          <cell r="AF3018">
            <v>1</v>
          </cell>
        </row>
        <row r="3019">
          <cell r="A3019">
            <v>44</v>
          </cell>
          <cell r="B3019">
            <v>3</v>
          </cell>
          <cell r="C3019">
            <v>7</v>
          </cell>
          <cell r="D3019">
            <v>7</v>
          </cell>
          <cell r="E3019">
            <v>1</v>
          </cell>
          <cell r="F3019">
            <v>0</v>
          </cell>
          <cell r="G3019">
            <v>2.1370652598671356</v>
          </cell>
          <cell r="H3019">
            <v>1711.044546680763</v>
          </cell>
          <cell r="I3019">
            <v>17.558331705582351</v>
          </cell>
          <cell r="J3019">
            <v>0</v>
          </cell>
          <cell r="K3019">
            <v>0</v>
          </cell>
          <cell r="M3019">
            <v>2011</v>
          </cell>
          <cell r="N3019">
            <v>2052</v>
          </cell>
          <cell r="O3019">
            <v>1</v>
          </cell>
          <cell r="Q3019">
            <v>0</v>
          </cell>
          <cell r="R3019">
            <v>0</v>
          </cell>
          <cell r="S3019">
            <v>0</v>
          </cell>
          <cell r="T3019">
            <v>0</v>
          </cell>
          <cell r="U3019">
            <v>0</v>
          </cell>
          <cell r="V3019">
            <v>0</v>
          </cell>
          <cell r="W3019">
            <v>0</v>
          </cell>
          <cell r="X3019">
            <v>0</v>
          </cell>
          <cell r="Y3019">
            <v>0</v>
          </cell>
          <cell r="Z3019">
            <v>0</v>
          </cell>
          <cell r="AA3019">
            <v>0</v>
          </cell>
          <cell r="AC3019">
            <v>1992</v>
          </cell>
          <cell r="AD3019">
            <v>1</v>
          </cell>
          <cell r="AE3019">
            <v>0</v>
          </cell>
          <cell r="AF3019">
            <v>1</v>
          </cell>
        </row>
        <row r="3020">
          <cell r="A3020">
            <v>44</v>
          </cell>
          <cell r="B3020">
            <v>4</v>
          </cell>
          <cell r="C3020">
            <v>7</v>
          </cell>
          <cell r="D3020">
            <v>7</v>
          </cell>
          <cell r="E3020">
            <v>1</v>
          </cell>
          <cell r="F3020">
            <v>0</v>
          </cell>
          <cell r="G3020">
            <v>3.0582598501452671</v>
          </cell>
          <cell r="H3020">
            <v>1783.7657743963853</v>
          </cell>
          <cell r="I3020">
            <v>17.558331705582351</v>
          </cell>
          <cell r="J3020">
            <v>0</v>
          </cell>
          <cell r="K3020">
            <v>0</v>
          </cell>
          <cell r="M3020">
            <v>2010</v>
          </cell>
          <cell r="N3020">
            <v>2052</v>
          </cell>
          <cell r="O3020">
            <v>1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C3020">
            <v>1992</v>
          </cell>
          <cell r="AD3020">
            <v>1</v>
          </cell>
          <cell r="AE3020">
            <v>0</v>
          </cell>
          <cell r="AF3020">
            <v>1</v>
          </cell>
        </row>
        <row r="3021">
          <cell r="A3021">
            <v>44</v>
          </cell>
          <cell r="B3021">
            <v>5</v>
          </cell>
          <cell r="C3021">
            <v>7</v>
          </cell>
          <cell r="D3021">
            <v>7</v>
          </cell>
          <cell r="E3021">
            <v>1</v>
          </cell>
          <cell r="F3021">
            <v>0</v>
          </cell>
          <cell r="G3021">
            <v>5.4107674271800876</v>
          </cell>
          <cell r="H3021">
            <v>1845.6819516219387</v>
          </cell>
          <cell r="I3021">
            <v>17.558331705582351</v>
          </cell>
          <cell r="J3021">
            <v>0</v>
          </cell>
          <cell r="K3021">
            <v>0</v>
          </cell>
          <cell r="M3021">
            <v>2011</v>
          </cell>
          <cell r="N3021">
            <v>2052</v>
          </cell>
          <cell r="O3021">
            <v>1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C3021">
            <v>1992</v>
          </cell>
          <cell r="AD3021">
            <v>1</v>
          </cell>
          <cell r="AE3021">
            <v>0</v>
          </cell>
          <cell r="AF3021">
            <v>1</v>
          </cell>
        </row>
        <row r="3022">
          <cell r="A3022">
            <v>45</v>
          </cell>
          <cell r="B3022">
            <v>1</v>
          </cell>
          <cell r="C3022">
            <v>7</v>
          </cell>
          <cell r="D3022">
            <v>7</v>
          </cell>
          <cell r="E3022">
            <v>1</v>
          </cell>
          <cell r="F3022">
            <v>0.18587938540610333</v>
          </cell>
          <cell r="G3022">
            <v>0.5990621336459554</v>
          </cell>
          <cell r="H3022">
            <v>2721.1890479969866</v>
          </cell>
          <cell r="I3022">
            <v>14.756730252875869</v>
          </cell>
          <cell r="J3022">
            <v>0</v>
          </cell>
          <cell r="K3022">
            <v>0</v>
          </cell>
          <cell r="M3022">
            <v>2003</v>
          </cell>
          <cell r="N3022">
            <v>2012</v>
          </cell>
          <cell r="O3022">
            <v>1</v>
          </cell>
          <cell r="Q3022">
            <v>0</v>
          </cell>
          <cell r="R3022">
            <v>0</v>
          </cell>
          <cell r="S3022">
            <v>0</v>
          </cell>
          <cell r="T3022">
            <v>0</v>
          </cell>
          <cell r="U3022">
            <v>0</v>
          </cell>
          <cell r="V3022">
            <v>0</v>
          </cell>
          <cell r="W3022">
            <v>0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C3022">
            <v>1992</v>
          </cell>
          <cell r="AD3022">
            <v>1</v>
          </cell>
          <cell r="AE3022">
            <v>0</v>
          </cell>
          <cell r="AF3022">
            <v>1</v>
          </cell>
        </row>
        <row r="3023">
          <cell r="A3023">
            <v>45</v>
          </cell>
          <cell r="B3023">
            <v>2</v>
          </cell>
          <cell r="C3023">
            <v>7</v>
          </cell>
          <cell r="D3023">
            <v>7</v>
          </cell>
          <cell r="E3023">
            <v>1</v>
          </cell>
          <cell r="F3023">
            <v>0</v>
          </cell>
          <cell r="G3023">
            <v>2.115355475571941</v>
          </cell>
          <cell r="H3023">
            <v>865.7432946851784</v>
          </cell>
          <cell r="I3023">
            <v>4.304046323755462</v>
          </cell>
          <cell r="J3023">
            <v>0</v>
          </cell>
          <cell r="K3023">
            <v>0</v>
          </cell>
          <cell r="M3023">
            <v>2004</v>
          </cell>
          <cell r="N3023">
            <v>2012</v>
          </cell>
          <cell r="O3023">
            <v>1</v>
          </cell>
          <cell r="Q3023">
            <v>0</v>
          </cell>
          <cell r="R3023">
            <v>0</v>
          </cell>
          <cell r="S3023">
            <v>0</v>
          </cell>
          <cell r="T3023">
            <v>0</v>
          </cell>
          <cell r="U3023">
            <v>0</v>
          </cell>
          <cell r="V3023">
            <v>0</v>
          </cell>
          <cell r="W3023">
            <v>0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C3023">
            <v>1992</v>
          </cell>
          <cell r="AD3023">
            <v>1</v>
          </cell>
          <cell r="AE3023">
            <v>0</v>
          </cell>
          <cell r="AF3023">
            <v>1</v>
          </cell>
        </row>
        <row r="3024">
          <cell r="A3024">
            <v>45</v>
          </cell>
          <cell r="B3024">
            <v>3</v>
          </cell>
          <cell r="C3024">
            <v>7</v>
          </cell>
          <cell r="D3024">
            <v>7</v>
          </cell>
          <cell r="E3024">
            <v>1</v>
          </cell>
          <cell r="F3024">
            <v>0</v>
          </cell>
          <cell r="G3024">
            <v>2.5854344701434835</v>
          </cell>
          <cell r="H3024">
            <v>785.87437836817946</v>
          </cell>
          <cell r="I3024">
            <v>4.304046323755462</v>
          </cell>
          <cell r="J3024">
            <v>0</v>
          </cell>
          <cell r="K3024">
            <v>0</v>
          </cell>
          <cell r="M3024">
            <v>2011</v>
          </cell>
          <cell r="N3024">
            <v>2012</v>
          </cell>
          <cell r="O3024">
            <v>1</v>
          </cell>
          <cell r="Q3024">
            <v>0</v>
          </cell>
          <cell r="R3024">
            <v>0</v>
          </cell>
          <cell r="S3024">
            <v>0</v>
          </cell>
          <cell r="T3024">
            <v>0</v>
          </cell>
          <cell r="U3024">
            <v>0</v>
          </cell>
          <cell r="V3024">
            <v>0</v>
          </cell>
          <cell r="W3024">
            <v>0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C3024">
            <v>1992</v>
          </cell>
          <cell r="AD3024">
            <v>1</v>
          </cell>
          <cell r="AE3024">
            <v>0</v>
          </cell>
          <cell r="AF3024">
            <v>1</v>
          </cell>
        </row>
        <row r="3025">
          <cell r="A3025">
            <v>45</v>
          </cell>
          <cell r="B3025">
            <v>4</v>
          </cell>
          <cell r="C3025">
            <v>7</v>
          </cell>
          <cell r="D3025">
            <v>7</v>
          </cell>
          <cell r="E3025">
            <v>1</v>
          </cell>
          <cell r="F3025">
            <v>0</v>
          </cell>
          <cell r="G3025">
            <v>3.0362579807197618</v>
          </cell>
          <cell r="H3025">
            <v>916.60730760666013</v>
          </cell>
          <cell r="I3025">
            <v>4.304046323755462</v>
          </cell>
          <cell r="J3025">
            <v>0</v>
          </cell>
          <cell r="K3025">
            <v>0</v>
          </cell>
          <cell r="M3025">
            <v>2011</v>
          </cell>
          <cell r="N3025">
            <v>2012</v>
          </cell>
          <cell r="O3025">
            <v>1</v>
          </cell>
          <cell r="Q3025">
            <v>0</v>
          </cell>
          <cell r="R3025">
            <v>0</v>
          </cell>
          <cell r="S3025">
            <v>0</v>
          </cell>
          <cell r="T3025">
            <v>0</v>
          </cell>
          <cell r="U3025">
            <v>0</v>
          </cell>
          <cell r="V3025">
            <v>0</v>
          </cell>
          <cell r="W3025">
            <v>0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C3025">
            <v>1992</v>
          </cell>
          <cell r="AD3025">
            <v>1</v>
          </cell>
          <cell r="AE3025">
            <v>0</v>
          </cell>
          <cell r="AF3025">
            <v>1</v>
          </cell>
        </row>
        <row r="3026">
          <cell r="A3026">
            <v>45</v>
          </cell>
          <cell r="B3026">
            <v>5</v>
          </cell>
          <cell r="C3026">
            <v>7</v>
          </cell>
          <cell r="D3026">
            <v>7</v>
          </cell>
          <cell r="E3026">
            <v>1</v>
          </cell>
          <cell r="F3026">
            <v>0</v>
          </cell>
          <cell r="G3026">
            <v>3.3830850446496745</v>
          </cell>
          <cell r="H3026">
            <v>938.22131844614989</v>
          </cell>
          <cell r="I3026">
            <v>4.304046323755462</v>
          </cell>
          <cell r="J3026">
            <v>0</v>
          </cell>
          <cell r="K3026">
            <v>0</v>
          </cell>
          <cell r="M3026">
            <v>2011</v>
          </cell>
          <cell r="N3026">
            <v>2018</v>
          </cell>
          <cell r="O3026">
            <v>1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C3026">
            <v>1992</v>
          </cell>
          <cell r="AD3026">
            <v>1</v>
          </cell>
          <cell r="AE3026">
            <v>0</v>
          </cell>
          <cell r="AF3026">
            <v>1</v>
          </cell>
        </row>
        <row r="3027">
          <cell r="A3027">
            <v>45</v>
          </cell>
          <cell r="B3027">
            <v>6</v>
          </cell>
          <cell r="C3027">
            <v>7</v>
          </cell>
          <cell r="D3027">
            <v>7</v>
          </cell>
          <cell r="E3027">
            <v>1</v>
          </cell>
          <cell r="F3027">
            <v>0</v>
          </cell>
          <cell r="G3027">
            <v>4.5307220191710913</v>
          </cell>
          <cell r="H3027">
            <v>1222.4713179507862</v>
          </cell>
          <cell r="I3027">
            <v>4.304046323755462</v>
          </cell>
          <cell r="J3027">
            <v>0</v>
          </cell>
          <cell r="K3027">
            <v>0</v>
          </cell>
          <cell r="M3027">
            <v>2019</v>
          </cell>
          <cell r="N3027">
            <v>2052</v>
          </cell>
          <cell r="O3027">
            <v>1</v>
          </cell>
          <cell r="Q3027">
            <v>0</v>
          </cell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C3027">
            <v>1992</v>
          </cell>
          <cell r="AD3027">
            <v>1</v>
          </cell>
          <cell r="AE3027">
            <v>0</v>
          </cell>
          <cell r="AF3027">
            <v>1</v>
          </cell>
        </row>
        <row r="3028">
          <cell r="A3028">
            <v>45</v>
          </cell>
          <cell r="B3028">
            <v>7</v>
          </cell>
          <cell r="C3028">
            <v>7</v>
          </cell>
          <cell r="D3028">
            <v>7</v>
          </cell>
          <cell r="E3028">
            <v>1</v>
          </cell>
          <cell r="F3028">
            <v>0</v>
          </cell>
          <cell r="G3028">
            <v>4.7691810728116755</v>
          </cell>
          <cell r="H3028">
            <v>1416.7841363881471</v>
          </cell>
          <cell r="I3028">
            <v>4.304046323755462</v>
          </cell>
          <cell r="J3028">
            <v>0</v>
          </cell>
          <cell r="K3028">
            <v>0</v>
          </cell>
          <cell r="M3028">
            <v>2019</v>
          </cell>
          <cell r="N3028">
            <v>2052</v>
          </cell>
          <cell r="O3028">
            <v>1</v>
          </cell>
          <cell r="Q3028">
            <v>0</v>
          </cell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C3028">
            <v>1992</v>
          </cell>
          <cell r="AD3028">
            <v>1</v>
          </cell>
          <cell r="AE3028">
            <v>0</v>
          </cell>
          <cell r="AF3028">
            <v>1</v>
          </cell>
        </row>
        <row r="3029">
          <cell r="A3029">
            <v>1</v>
          </cell>
          <cell r="B3029">
            <v>1</v>
          </cell>
          <cell r="C3029">
            <v>8</v>
          </cell>
          <cell r="D3029">
            <v>1</v>
          </cell>
          <cell r="E3029">
            <v>1</v>
          </cell>
          <cell r="F3029">
            <v>2.7074064178763835E-2</v>
          </cell>
          <cell r="G3029">
            <v>3.1</v>
          </cell>
          <cell r="H3029">
            <v>67.777777777777771</v>
          </cell>
          <cell r="I3029">
            <v>1.4722222222222223</v>
          </cell>
          <cell r="J3029">
            <v>0</v>
          </cell>
          <cell r="K3029">
            <v>0</v>
          </cell>
          <cell r="M3029">
            <v>2003</v>
          </cell>
          <cell r="N3029">
            <v>2009</v>
          </cell>
          <cell r="O3029">
            <v>1</v>
          </cell>
          <cell r="Q3029">
            <v>0</v>
          </cell>
          <cell r="R3029">
            <v>0</v>
          </cell>
          <cell r="S3029">
            <v>0</v>
          </cell>
          <cell r="T3029">
            <v>0</v>
          </cell>
          <cell r="U3029">
            <v>1</v>
          </cell>
          <cell r="V3029">
            <v>1</v>
          </cell>
          <cell r="W3029">
            <v>1</v>
          </cell>
          <cell r="X3029">
            <v>0</v>
          </cell>
          <cell r="Y3029">
            <v>0</v>
          </cell>
          <cell r="Z3029">
            <v>1</v>
          </cell>
          <cell r="AA3029">
            <v>1</v>
          </cell>
          <cell r="AC3029">
            <v>1992</v>
          </cell>
          <cell r="AD3029">
            <v>1</v>
          </cell>
          <cell r="AE3029">
            <v>0</v>
          </cell>
          <cell r="AF3029">
            <v>1</v>
          </cell>
        </row>
        <row r="3030">
          <cell r="A3030">
            <v>1</v>
          </cell>
          <cell r="B3030">
            <v>2</v>
          </cell>
          <cell r="C3030">
            <v>8</v>
          </cell>
          <cell r="D3030">
            <v>1</v>
          </cell>
          <cell r="E3030">
            <v>1</v>
          </cell>
          <cell r="F3030">
            <v>0</v>
          </cell>
          <cell r="G3030">
            <v>3.25</v>
          </cell>
          <cell r="H3030">
            <v>81.388888888888886</v>
          </cell>
          <cell r="I3030">
            <v>1.4722222222222223</v>
          </cell>
          <cell r="J3030">
            <v>0</v>
          </cell>
          <cell r="K3030">
            <v>0</v>
          </cell>
          <cell r="M3030">
            <v>2003</v>
          </cell>
          <cell r="N3030">
            <v>2009</v>
          </cell>
          <cell r="O3030">
            <v>1</v>
          </cell>
          <cell r="Q3030">
            <v>0</v>
          </cell>
          <cell r="R3030">
            <v>0</v>
          </cell>
          <cell r="S3030">
            <v>0</v>
          </cell>
          <cell r="T3030">
            <v>0</v>
          </cell>
          <cell r="U3030">
            <v>1</v>
          </cell>
          <cell r="V3030">
            <v>1</v>
          </cell>
          <cell r="W3030">
            <v>1</v>
          </cell>
          <cell r="X3030">
            <v>0</v>
          </cell>
          <cell r="Y3030">
            <v>0</v>
          </cell>
          <cell r="Z3030">
            <v>1</v>
          </cell>
          <cell r="AA3030">
            <v>1</v>
          </cell>
          <cell r="AC3030">
            <v>1992</v>
          </cell>
          <cell r="AD3030">
            <v>1</v>
          </cell>
          <cell r="AE3030">
            <v>0</v>
          </cell>
          <cell r="AF3030">
            <v>1</v>
          </cell>
        </row>
        <row r="3031">
          <cell r="A3031">
            <v>1</v>
          </cell>
          <cell r="B3031">
            <v>3</v>
          </cell>
          <cell r="C3031">
            <v>8</v>
          </cell>
          <cell r="D3031">
            <v>1</v>
          </cell>
          <cell r="E3031">
            <v>1</v>
          </cell>
          <cell r="F3031">
            <v>0</v>
          </cell>
          <cell r="G3031">
            <v>3.3</v>
          </cell>
          <cell r="H3031">
            <v>81.388888888888886</v>
          </cell>
          <cell r="I3031">
            <v>1.4722222222222223</v>
          </cell>
          <cell r="J3031">
            <v>0</v>
          </cell>
          <cell r="K3031">
            <v>0</v>
          </cell>
          <cell r="M3031">
            <v>2003</v>
          </cell>
          <cell r="N3031">
            <v>2017</v>
          </cell>
          <cell r="O3031">
            <v>1</v>
          </cell>
          <cell r="Q3031">
            <v>0</v>
          </cell>
          <cell r="R3031">
            <v>0</v>
          </cell>
          <cell r="S3031">
            <v>0</v>
          </cell>
          <cell r="T3031">
            <v>0</v>
          </cell>
          <cell r="U3031">
            <v>1</v>
          </cell>
          <cell r="V3031">
            <v>1</v>
          </cell>
          <cell r="W3031">
            <v>1</v>
          </cell>
          <cell r="X3031">
            <v>0</v>
          </cell>
          <cell r="Y3031">
            <v>0</v>
          </cell>
          <cell r="Z3031">
            <v>1</v>
          </cell>
          <cell r="AA3031">
            <v>1</v>
          </cell>
          <cell r="AC3031">
            <v>1992</v>
          </cell>
          <cell r="AD3031">
            <v>1</v>
          </cell>
          <cell r="AE3031">
            <v>0</v>
          </cell>
          <cell r="AF3031">
            <v>1</v>
          </cell>
        </row>
        <row r="3032">
          <cell r="A3032">
            <v>1</v>
          </cell>
          <cell r="B3032">
            <v>4</v>
          </cell>
          <cell r="C3032">
            <v>8</v>
          </cell>
          <cell r="D3032">
            <v>1</v>
          </cell>
          <cell r="E3032">
            <v>1</v>
          </cell>
          <cell r="F3032">
            <v>0</v>
          </cell>
          <cell r="G3032">
            <v>3.35</v>
          </cell>
          <cell r="H3032">
            <v>83.611111111111114</v>
          </cell>
          <cell r="I3032">
            <v>1.4722222222222223</v>
          </cell>
          <cell r="J3032">
            <v>0</v>
          </cell>
          <cell r="K3032">
            <v>0</v>
          </cell>
          <cell r="M3032">
            <v>2003</v>
          </cell>
          <cell r="N3032">
            <v>2017</v>
          </cell>
          <cell r="O3032">
            <v>1</v>
          </cell>
          <cell r="Q3032">
            <v>0</v>
          </cell>
          <cell r="R3032">
            <v>0</v>
          </cell>
          <cell r="S3032">
            <v>0</v>
          </cell>
          <cell r="T3032">
            <v>0</v>
          </cell>
          <cell r="U3032">
            <v>1</v>
          </cell>
          <cell r="V3032">
            <v>1</v>
          </cell>
          <cell r="W3032">
            <v>1</v>
          </cell>
          <cell r="X3032">
            <v>0</v>
          </cell>
          <cell r="Y3032">
            <v>0</v>
          </cell>
          <cell r="Z3032">
            <v>1</v>
          </cell>
          <cell r="AA3032">
            <v>1</v>
          </cell>
          <cell r="AC3032">
            <v>1992</v>
          </cell>
          <cell r="AD3032">
            <v>1</v>
          </cell>
          <cell r="AE3032">
            <v>0</v>
          </cell>
          <cell r="AF3032">
            <v>1</v>
          </cell>
        </row>
        <row r="3033">
          <cell r="A3033">
            <v>1</v>
          </cell>
          <cell r="B3033">
            <v>5</v>
          </cell>
          <cell r="C3033">
            <v>8</v>
          </cell>
          <cell r="D3033">
            <v>1</v>
          </cell>
          <cell r="E3033">
            <v>1</v>
          </cell>
          <cell r="F3033">
            <v>0</v>
          </cell>
          <cell r="G3033">
            <v>3.4</v>
          </cell>
          <cell r="H3033">
            <v>102.77777777777777</v>
          </cell>
          <cell r="I3033">
            <v>1.4722222222222223</v>
          </cell>
          <cell r="J3033">
            <v>0</v>
          </cell>
          <cell r="K3033">
            <v>0</v>
          </cell>
          <cell r="M3033">
            <v>2003</v>
          </cell>
          <cell r="N3033">
            <v>2052</v>
          </cell>
          <cell r="O3033">
            <v>1</v>
          </cell>
          <cell r="Q3033">
            <v>0</v>
          </cell>
          <cell r="R3033">
            <v>0</v>
          </cell>
          <cell r="S3033">
            <v>0</v>
          </cell>
          <cell r="T3033">
            <v>0</v>
          </cell>
          <cell r="U3033">
            <v>1</v>
          </cell>
          <cell r="V3033">
            <v>1</v>
          </cell>
          <cell r="W3033">
            <v>1</v>
          </cell>
          <cell r="X3033">
            <v>0</v>
          </cell>
          <cell r="Y3033">
            <v>0</v>
          </cell>
          <cell r="Z3033">
            <v>1</v>
          </cell>
          <cell r="AA3033">
            <v>1</v>
          </cell>
          <cell r="AC3033">
            <v>1992</v>
          </cell>
          <cell r="AD3033">
            <v>1</v>
          </cell>
          <cell r="AE3033">
            <v>0</v>
          </cell>
          <cell r="AF3033">
            <v>1</v>
          </cell>
        </row>
        <row r="3034">
          <cell r="A3034">
            <v>1</v>
          </cell>
          <cell r="B3034">
            <v>6</v>
          </cell>
          <cell r="C3034">
            <v>8</v>
          </cell>
          <cell r="D3034">
            <v>1</v>
          </cell>
          <cell r="E3034">
            <v>1</v>
          </cell>
          <cell r="F3034">
            <v>0</v>
          </cell>
          <cell r="G3034">
            <v>3.3</v>
          </cell>
          <cell r="H3034">
            <v>80.277777777777771</v>
          </cell>
          <cell r="I3034">
            <v>1.4722222222222223</v>
          </cell>
          <cell r="J3034">
            <v>0</v>
          </cell>
          <cell r="K3034">
            <v>0</v>
          </cell>
          <cell r="M3034">
            <v>2018</v>
          </cell>
          <cell r="N3034">
            <v>2052</v>
          </cell>
          <cell r="O3034">
            <v>1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</v>
          </cell>
          <cell r="V3034">
            <v>1</v>
          </cell>
          <cell r="W3034">
            <v>1</v>
          </cell>
          <cell r="X3034">
            <v>0</v>
          </cell>
          <cell r="Y3034">
            <v>0</v>
          </cell>
          <cell r="Z3034">
            <v>1</v>
          </cell>
          <cell r="AA3034">
            <v>1</v>
          </cell>
          <cell r="AC3034">
            <v>1992</v>
          </cell>
          <cell r="AD3034">
            <v>1</v>
          </cell>
          <cell r="AE3034">
            <v>0</v>
          </cell>
          <cell r="AF3034">
            <v>1</v>
          </cell>
        </row>
        <row r="3035">
          <cell r="A3035">
            <v>1</v>
          </cell>
          <cell r="B3035">
            <v>7</v>
          </cell>
          <cell r="C3035">
            <v>8</v>
          </cell>
          <cell r="D3035">
            <v>1</v>
          </cell>
          <cell r="E3035">
            <v>1</v>
          </cell>
          <cell r="F3035">
            <v>0</v>
          </cell>
          <cell r="G3035">
            <v>3.4</v>
          </cell>
          <cell r="H3035">
            <v>102.77777777777777</v>
          </cell>
          <cell r="I3035">
            <v>1.4722222222222223</v>
          </cell>
          <cell r="J3035">
            <v>0</v>
          </cell>
          <cell r="K3035">
            <v>10.277777777777779</v>
          </cell>
          <cell r="M3035">
            <v>2020</v>
          </cell>
          <cell r="N3035">
            <v>2052</v>
          </cell>
          <cell r="O3035">
            <v>1</v>
          </cell>
          <cell r="Q3035">
            <v>0</v>
          </cell>
          <cell r="R3035">
            <v>0</v>
          </cell>
          <cell r="S3035">
            <v>0</v>
          </cell>
          <cell r="T3035">
            <v>0</v>
          </cell>
          <cell r="U3035">
            <v>1</v>
          </cell>
          <cell r="V3035">
            <v>1</v>
          </cell>
          <cell r="W3035">
            <v>1</v>
          </cell>
          <cell r="X3035">
            <v>0</v>
          </cell>
          <cell r="Y3035">
            <v>0</v>
          </cell>
          <cell r="Z3035">
            <v>1</v>
          </cell>
          <cell r="AA3035">
            <v>1</v>
          </cell>
          <cell r="AC3035">
            <v>1992</v>
          </cell>
          <cell r="AD3035">
            <v>1</v>
          </cell>
          <cell r="AE3035">
            <v>0</v>
          </cell>
          <cell r="AF3035">
            <v>1</v>
          </cell>
        </row>
        <row r="3036">
          <cell r="A3036">
            <v>1</v>
          </cell>
          <cell r="B3036">
            <v>9</v>
          </cell>
          <cell r="C3036">
            <v>8</v>
          </cell>
          <cell r="D3036">
            <v>1</v>
          </cell>
          <cell r="E3036">
            <v>1</v>
          </cell>
          <cell r="F3036">
            <v>0</v>
          </cell>
          <cell r="G3036">
            <v>3.4</v>
          </cell>
          <cell r="H3036">
            <v>102.77777777777777</v>
          </cell>
          <cell r="I3036">
            <v>1.4722222222222223</v>
          </cell>
          <cell r="J3036">
            <v>0</v>
          </cell>
          <cell r="K3036">
            <v>15.416666666666664</v>
          </cell>
          <cell r="M3036">
            <v>2022</v>
          </cell>
          <cell r="N3036">
            <v>2052</v>
          </cell>
          <cell r="O3036">
            <v>1</v>
          </cell>
          <cell r="Q3036">
            <v>0</v>
          </cell>
          <cell r="R3036">
            <v>0</v>
          </cell>
          <cell r="S3036">
            <v>0</v>
          </cell>
          <cell r="T3036">
            <v>0</v>
          </cell>
          <cell r="U3036">
            <v>1</v>
          </cell>
          <cell r="V3036">
            <v>1</v>
          </cell>
          <cell r="W3036">
            <v>1</v>
          </cell>
          <cell r="X3036">
            <v>0</v>
          </cell>
          <cell r="Y3036">
            <v>0</v>
          </cell>
          <cell r="Z3036">
            <v>1</v>
          </cell>
          <cell r="AA3036">
            <v>1</v>
          </cell>
          <cell r="AC3036">
            <v>1992</v>
          </cell>
          <cell r="AD3036">
            <v>1</v>
          </cell>
          <cell r="AE3036">
            <v>0</v>
          </cell>
          <cell r="AF3036">
            <v>1</v>
          </cell>
        </row>
        <row r="3037">
          <cell r="A3037">
            <v>1</v>
          </cell>
          <cell r="B3037">
            <v>8</v>
          </cell>
          <cell r="C3037">
            <v>8</v>
          </cell>
          <cell r="D3037">
            <v>1</v>
          </cell>
          <cell r="E3037">
            <v>1</v>
          </cell>
          <cell r="F3037">
            <v>0</v>
          </cell>
          <cell r="G3037">
            <v>3.4</v>
          </cell>
          <cell r="H3037">
            <v>94.064207650273232</v>
          </cell>
          <cell r="I3037">
            <v>1.4722222222222223</v>
          </cell>
          <cell r="J3037">
            <v>0</v>
          </cell>
          <cell r="K3037">
            <v>0</v>
          </cell>
          <cell r="M3037">
            <v>2023</v>
          </cell>
          <cell r="N3037">
            <v>2052</v>
          </cell>
          <cell r="O3037">
            <v>1</v>
          </cell>
          <cell r="Q3037">
            <v>0</v>
          </cell>
          <cell r="R3037">
            <v>0</v>
          </cell>
          <cell r="S3037">
            <v>0</v>
          </cell>
          <cell r="T3037">
            <v>0</v>
          </cell>
          <cell r="U3037">
            <v>1</v>
          </cell>
          <cell r="V3037">
            <v>1</v>
          </cell>
          <cell r="W3037">
            <v>1</v>
          </cell>
          <cell r="X3037">
            <v>0</v>
          </cell>
          <cell r="Y3037">
            <v>0</v>
          </cell>
          <cell r="Z3037">
            <v>1</v>
          </cell>
          <cell r="AA3037">
            <v>1</v>
          </cell>
          <cell r="AC3037">
            <v>1992</v>
          </cell>
          <cell r="AD3037">
            <v>1</v>
          </cell>
          <cell r="AE3037">
            <v>0</v>
          </cell>
          <cell r="AF3037">
            <v>1</v>
          </cell>
        </row>
        <row r="3038">
          <cell r="A3038">
            <v>2</v>
          </cell>
          <cell r="B3038">
            <v>1</v>
          </cell>
          <cell r="C3038">
            <v>8</v>
          </cell>
          <cell r="D3038">
            <v>1</v>
          </cell>
          <cell r="E3038">
            <v>1</v>
          </cell>
          <cell r="F3038">
            <v>1.8587297061973294E-2</v>
          </cell>
          <cell r="G3038">
            <v>3.4</v>
          </cell>
          <cell r="H3038">
            <v>545.83333333333337</v>
          </cell>
          <cell r="I3038">
            <v>3.125</v>
          </cell>
          <cell r="J3038">
            <v>0</v>
          </cell>
          <cell r="K3038">
            <v>0</v>
          </cell>
          <cell r="M3038">
            <v>2003</v>
          </cell>
          <cell r="N3038">
            <v>2052</v>
          </cell>
          <cell r="O3038">
            <v>1</v>
          </cell>
          <cell r="Q3038">
            <v>0</v>
          </cell>
          <cell r="R3038">
            <v>0</v>
          </cell>
          <cell r="S3038">
            <v>0</v>
          </cell>
          <cell r="T3038">
            <v>0</v>
          </cell>
          <cell r="U3038">
            <v>1</v>
          </cell>
          <cell r="V3038">
            <v>0</v>
          </cell>
          <cell r="W3038">
            <v>1</v>
          </cell>
          <cell r="X3038">
            <v>0</v>
          </cell>
          <cell r="Y3038">
            <v>0</v>
          </cell>
          <cell r="Z3038">
            <v>1</v>
          </cell>
          <cell r="AA3038">
            <v>1</v>
          </cell>
          <cell r="AC3038">
            <v>1992</v>
          </cell>
          <cell r="AD3038">
            <v>1</v>
          </cell>
          <cell r="AE3038">
            <v>0</v>
          </cell>
          <cell r="AF3038">
            <v>1</v>
          </cell>
        </row>
        <row r="3039">
          <cell r="A3039">
            <v>2</v>
          </cell>
          <cell r="B3039">
            <v>2</v>
          </cell>
          <cell r="C3039">
            <v>8</v>
          </cell>
          <cell r="D3039">
            <v>1</v>
          </cell>
          <cell r="E3039">
            <v>1</v>
          </cell>
          <cell r="F3039">
            <v>0</v>
          </cell>
          <cell r="G3039">
            <v>3.5</v>
          </cell>
          <cell r="H3039">
            <v>545.83333333333337</v>
          </cell>
          <cell r="I3039">
            <v>3.125</v>
          </cell>
          <cell r="J3039">
            <v>0</v>
          </cell>
          <cell r="K3039">
            <v>0</v>
          </cell>
          <cell r="M3039">
            <v>2003</v>
          </cell>
          <cell r="N3039">
            <v>2052</v>
          </cell>
          <cell r="O3039">
            <v>1</v>
          </cell>
          <cell r="Q3039">
            <v>0</v>
          </cell>
          <cell r="R3039">
            <v>0</v>
          </cell>
          <cell r="S3039">
            <v>0</v>
          </cell>
          <cell r="T3039">
            <v>0</v>
          </cell>
          <cell r="U3039">
            <v>1</v>
          </cell>
          <cell r="V3039">
            <v>0</v>
          </cell>
          <cell r="W3039">
            <v>1</v>
          </cell>
          <cell r="X3039">
            <v>0</v>
          </cell>
          <cell r="Y3039">
            <v>0</v>
          </cell>
          <cell r="Z3039">
            <v>1</v>
          </cell>
          <cell r="AA3039">
            <v>1</v>
          </cell>
          <cell r="AC3039">
            <v>1992</v>
          </cell>
          <cell r="AD3039">
            <v>1</v>
          </cell>
          <cell r="AE3039">
            <v>0</v>
          </cell>
          <cell r="AF3039">
            <v>1</v>
          </cell>
        </row>
        <row r="3040">
          <cell r="A3040">
            <v>2</v>
          </cell>
          <cell r="B3040">
            <v>3</v>
          </cell>
          <cell r="C3040">
            <v>8</v>
          </cell>
          <cell r="D3040">
            <v>1</v>
          </cell>
          <cell r="E3040">
            <v>1</v>
          </cell>
          <cell r="F3040">
            <v>0</v>
          </cell>
          <cell r="G3040">
            <v>3.6</v>
          </cell>
          <cell r="H3040">
            <v>514.58333333333337</v>
          </cell>
          <cell r="I3040">
            <v>3.125</v>
          </cell>
          <cell r="J3040">
            <v>0</v>
          </cell>
          <cell r="K3040">
            <v>0</v>
          </cell>
          <cell r="M3040">
            <v>2003</v>
          </cell>
          <cell r="N3040">
            <v>2052</v>
          </cell>
          <cell r="O3040">
            <v>1</v>
          </cell>
          <cell r="Q3040">
            <v>0</v>
          </cell>
          <cell r="R3040">
            <v>0</v>
          </cell>
          <cell r="S3040">
            <v>0</v>
          </cell>
          <cell r="T3040">
            <v>0</v>
          </cell>
          <cell r="U3040">
            <v>1</v>
          </cell>
          <cell r="V3040">
            <v>0</v>
          </cell>
          <cell r="W3040">
            <v>1</v>
          </cell>
          <cell r="X3040">
            <v>0</v>
          </cell>
          <cell r="Y3040">
            <v>0</v>
          </cell>
          <cell r="Z3040">
            <v>1</v>
          </cell>
          <cell r="AA3040">
            <v>1</v>
          </cell>
          <cell r="AC3040">
            <v>1992</v>
          </cell>
          <cell r="AD3040">
            <v>1</v>
          </cell>
          <cell r="AE3040">
            <v>0</v>
          </cell>
          <cell r="AF3040">
            <v>1</v>
          </cell>
        </row>
        <row r="3041">
          <cell r="A3041">
            <v>2</v>
          </cell>
          <cell r="B3041">
            <v>4</v>
          </cell>
          <cell r="C3041">
            <v>8</v>
          </cell>
          <cell r="D3041">
            <v>1</v>
          </cell>
          <cell r="E3041">
            <v>1</v>
          </cell>
          <cell r="F3041">
            <v>0</v>
          </cell>
          <cell r="G3041">
            <v>3.7</v>
          </cell>
          <cell r="H3041">
            <v>530.20833333333337</v>
          </cell>
          <cell r="I3041">
            <v>3.125</v>
          </cell>
          <cell r="J3041">
            <v>0</v>
          </cell>
          <cell r="K3041">
            <v>0</v>
          </cell>
          <cell r="M3041">
            <v>2003</v>
          </cell>
          <cell r="N3041">
            <v>2052</v>
          </cell>
          <cell r="O3041">
            <v>1</v>
          </cell>
          <cell r="Q3041">
            <v>0</v>
          </cell>
          <cell r="R3041">
            <v>0</v>
          </cell>
          <cell r="S3041">
            <v>0</v>
          </cell>
          <cell r="T3041">
            <v>0</v>
          </cell>
          <cell r="U3041">
            <v>1</v>
          </cell>
          <cell r="V3041">
            <v>0</v>
          </cell>
          <cell r="W3041">
            <v>1</v>
          </cell>
          <cell r="X3041">
            <v>0</v>
          </cell>
          <cell r="Y3041">
            <v>0</v>
          </cell>
          <cell r="Z3041">
            <v>1</v>
          </cell>
          <cell r="AA3041">
            <v>1</v>
          </cell>
          <cell r="AC3041">
            <v>1992</v>
          </cell>
          <cell r="AD3041">
            <v>1</v>
          </cell>
          <cell r="AE3041">
            <v>0</v>
          </cell>
          <cell r="AF3041">
            <v>1</v>
          </cell>
        </row>
        <row r="3042">
          <cell r="A3042">
            <v>2</v>
          </cell>
          <cell r="B3042">
            <v>5</v>
          </cell>
          <cell r="C3042">
            <v>8</v>
          </cell>
          <cell r="D3042">
            <v>1</v>
          </cell>
          <cell r="E3042">
            <v>1</v>
          </cell>
          <cell r="F3042">
            <v>0</v>
          </cell>
          <cell r="G3042">
            <v>4</v>
          </cell>
          <cell r="H3042">
            <v>571.875</v>
          </cell>
          <cell r="I3042">
            <v>3.125</v>
          </cell>
          <cell r="J3042">
            <v>0</v>
          </cell>
          <cell r="K3042">
            <v>0</v>
          </cell>
          <cell r="M3042">
            <v>2003</v>
          </cell>
          <cell r="N3042">
            <v>2052</v>
          </cell>
          <cell r="O3042">
            <v>1</v>
          </cell>
          <cell r="Q3042">
            <v>0</v>
          </cell>
          <cell r="R3042">
            <v>0</v>
          </cell>
          <cell r="S3042">
            <v>0</v>
          </cell>
          <cell r="T3042">
            <v>0</v>
          </cell>
          <cell r="U3042">
            <v>1</v>
          </cell>
          <cell r="V3042">
            <v>0</v>
          </cell>
          <cell r="W3042">
            <v>1</v>
          </cell>
          <cell r="X3042">
            <v>0</v>
          </cell>
          <cell r="Y3042">
            <v>0</v>
          </cell>
          <cell r="Z3042">
            <v>1</v>
          </cell>
          <cell r="AA3042">
            <v>1</v>
          </cell>
          <cell r="AC3042">
            <v>1992</v>
          </cell>
          <cell r="AD3042">
            <v>1</v>
          </cell>
          <cell r="AE3042">
            <v>0</v>
          </cell>
          <cell r="AF3042">
            <v>1</v>
          </cell>
        </row>
        <row r="3043">
          <cell r="A3043">
            <v>2</v>
          </cell>
          <cell r="B3043">
            <v>6</v>
          </cell>
          <cell r="C3043">
            <v>8</v>
          </cell>
          <cell r="D3043">
            <v>1</v>
          </cell>
          <cell r="E3043">
            <v>1</v>
          </cell>
          <cell r="F3043">
            <v>0</v>
          </cell>
          <cell r="G3043">
            <v>3.8</v>
          </cell>
          <cell r="H3043">
            <v>514.58333333333337</v>
          </cell>
          <cell r="I3043">
            <v>3.125</v>
          </cell>
          <cell r="J3043">
            <v>0</v>
          </cell>
          <cell r="K3043">
            <v>0</v>
          </cell>
          <cell r="M3043">
            <v>2020</v>
          </cell>
          <cell r="N3043">
            <v>2052</v>
          </cell>
          <cell r="O3043">
            <v>1</v>
          </cell>
          <cell r="Q3043">
            <v>0</v>
          </cell>
          <cell r="R3043">
            <v>0</v>
          </cell>
          <cell r="S3043">
            <v>0</v>
          </cell>
          <cell r="T3043">
            <v>0</v>
          </cell>
          <cell r="U3043">
            <v>1</v>
          </cell>
          <cell r="V3043">
            <v>0</v>
          </cell>
          <cell r="W3043">
            <v>1</v>
          </cell>
          <cell r="X3043">
            <v>0</v>
          </cell>
          <cell r="Y3043">
            <v>0</v>
          </cell>
          <cell r="Z3043">
            <v>1</v>
          </cell>
          <cell r="AA3043">
            <v>1</v>
          </cell>
          <cell r="AC3043">
            <v>1992</v>
          </cell>
          <cell r="AD3043">
            <v>1</v>
          </cell>
          <cell r="AE3043">
            <v>0</v>
          </cell>
          <cell r="AF3043">
            <v>1</v>
          </cell>
        </row>
        <row r="3044">
          <cell r="A3044">
            <v>2</v>
          </cell>
          <cell r="B3044">
            <v>7</v>
          </cell>
          <cell r="C3044">
            <v>8</v>
          </cell>
          <cell r="D3044">
            <v>1</v>
          </cell>
          <cell r="E3044">
            <v>1</v>
          </cell>
          <cell r="F3044">
            <v>0</v>
          </cell>
          <cell r="G3044">
            <v>4.2</v>
          </cell>
          <cell r="H3044">
            <v>571.875</v>
          </cell>
          <cell r="I3044">
            <v>3.125</v>
          </cell>
          <cell r="J3044">
            <v>0</v>
          </cell>
          <cell r="K3044">
            <v>0</v>
          </cell>
          <cell r="M3044">
            <v>2020</v>
          </cell>
          <cell r="N3044">
            <v>2052</v>
          </cell>
          <cell r="O3044">
            <v>1</v>
          </cell>
          <cell r="Q3044">
            <v>0</v>
          </cell>
          <cell r="R3044">
            <v>0</v>
          </cell>
          <cell r="S3044">
            <v>0</v>
          </cell>
          <cell r="T3044">
            <v>0</v>
          </cell>
          <cell r="U3044">
            <v>1</v>
          </cell>
          <cell r="V3044">
            <v>0</v>
          </cell>
          <cell r="W3044">
            <v>1</v>
          </cell>
          <cell r="X3044">
            <v>0</v>
          </cell>
          <cell r="Y3044">
            <v>0</v>
          </cell>
          <cell r="Z3044">
            <v>1</v>
          </cell>
          <cell r="AA3044">
            <v>1</v>
          </cell>
          <cell r="AC3044">
            <v>1992</v>
          </cell>
          <cell r="AD3044">
            <v>1</v>
          </cell>
          <cell r="AE3044">
            <v>0</v>
          </cell>
          <cell r="AF3044">
            <v>1</v>
          </cell>
        </row>
        <row r="3045">
          <cell r="A3045">
            <v>2</v>
          </cell>
          <cell r="B3045">
            <v>9</v>
          </cell>
          <cell r="C3045">
            <v>8</v>
          </cell>
          <cell r="D3045">
            <v>1</v>
          </cell>
          <cell r="E3045">
            <v>1</v>
          </cell>
          <cell r="F3045">
            <v>0</v>
          </cell>
          <cell r="G3045">
            <v>0.01</v>
          </cell>
          <cell r="H3045">
            <v>0.01</v>
          </cell>
          <cell r="I3045">
            <v>0.01</v>
          </cell>
          <cell r="J3045">
            <v>0</v>
          </cell>
          <cell r="K3045">
            <v>0</v>
          </cell>
          <cell r="M3045">
            <v>2051</v>
          </cell>
          <cell r="N3045">
            <v>2052</v>
          </cell>
          <cell r="O3045">
            <v>1</v>
          </cell>
          <cell r="Q3045">
            <v>1</v>
          </cell>
          <cell r="R3045">
            <v>1</v>
          </cell>
          <cell r="S3045">
            <v>1</v>
          </cell>
          <cell r="T3045">
            <v>1</v>
          </cell>
          <cell r="U3045">
            <v>1</v>
          </cell>
          <cell r="V3045">
            <v>1</v>
          </cell>
          <cell r="W3045">
            <v>1</v>
          </cell>
          <cell r="X3045">
            <v>1</v>
          </cell>
          <cell r="Y3045">
            <v>1</v>
          </cell>
          <cell r="Z3045">
            <v>1</v>
          </cell>
          <cell r="AA3045">
            <v>1</v>
          </cell>
          <cell r="AC3045">
            <v>1992</v>
          </cell>
          <cell r="AD3045">
            <v>1</v>
          </cell>
          <cell r="AE3045">
            <v>0</v>
          </cell>
          <cell r="AF3045">
            <v>1</v>
          </cell>
        </row>
        <row r="3046">
          <cell r="A3046">
            <v>2</v>
          </cell>
          <cell r="B3046">
            <v>8</v>
          </cell>
          <cell r="C3046">
            <v>8</v>
          </cell>
          <cell r="D3046">
            <v>1</v>
          </cell>
          <cell r="E3046">
            <v>1</v>
          </cell>
          <cell r="F3046">
            <v>0</v>
          </cell>
          <cell r="G3046">
            <v>0.01</v>
          </cell>
          <cell r="H3046">
            <v>0.01</v>
          </cell>
          <cell r="I3046">
            <v>0.01</v>
          </cell>
          <cell r="J3046">
            <v>0</v>
          </cell>
          <cell r="K3046">
            <v>0</v>
          </cell>
          <cell r="M3046">
            <v>2051</v>
          </cell>
          <cell r="N3046">
            <v>2052</v>
          </cell>
          <cell r="O3046">
            <v>1</v>
          </cell>
          <cell r="Q3046">
            <v>1</v>
          </cell>
          <cell r="R3046">
            <v>1</v>
          </cell>
          <cell r="S3046">
            <v>1</v>
          </cell>
          <cell r="T3046">
            <v>1</v>
          </cell>
          <cell r="U3046">
            <v>1</v>
          </cell>
          <cell r="V3046">
            <v>1</v>
          </cell>
          <cell r="W3046">
            <v>1</v>
          </cell>
          <cell r="X3046">
            <v>1</v>
          </cell>
          <cell r="Y3046">
            <v>1</v>
          </cell>
          <cell r="Z3046">
            <v>1</v>
          </cell>
          <cell r="AA3046">
            <v>1</v>
          </cell>
          <cell r="AC3046">
            <v>1992</v>
          </cell>
          <cell r="AD3046">
            <v>1</v>
          </cell>
          <cell r="AE3046">
            <v>0</v>
          </cell>
          <cell r="AF3046">
            <v>1</v>
          </cell>
        </row>
        <row r="3047">
          <cell r="A3047">
            <v>2</v>
          </cell>
          <cell r="B3047">
            <v>10</v>
          </cell>
          <cell r="C3047">
            <v>8</v>
          </cell>
          <cell r="D3047">
            <v>1</v>
          </cell>
          <cell r="E3047">
            <v>1</v>
          </cell>
          <cell r="F3047">
            <v>0</v>
          </cell>
          <cell r="G3047">
            <v>4</v>
          </cell>
          <cell r="H3047">
            <v>514.58333333333337</v>
          </cell>
          <cell r="I3047">
            <v>3.125</v>
          </cell>
          <cell r="J3047">
            <v>0</v>
          </cell>
          <cell r="K3047">
            <v>0</v>
          </cell>
          <cell r="M3047">
            <v>2030</v>
          </cell>
          <cell r="N3047">
            <v>2052</v>
          </cell>
          <cell r="O3047">
            <v>1</v>
          </cell>
          <cell r="Q3047">
            <v>0</v>
          </cell>
          <cell r="R3047">
            <v>0</v>
          </cell>
          <cell r="S3047">
            <v>0</v>
          </cell>
          <cell r="T3047">
            <v>0</v>
          </cell>
          <cell r="U3047">
            <v>1</v>
          </cell>
          <cell r="V3047">
            <v>0</v>
          </cell>
          <cell r="W3047">
            <v>1</v>
          </cell>
          <cell r="X3047">
            <v>0</v>
          </cell>
          <cell r="Y3047">
            <v>0</v>
          </cell>
          <cell r="Z3047">
            <v>1</v>
          </cell>
          <cell r="AA3047">
            <v>1</v>
          </cell>
          <cell r="AC3047">
            <v>1992</v>
          </cell>
          <cell r="AD3047">
            <v>1</v>
          </cell>
          <cell r="AE3047">
            <v>0</v>
          </cell>
          <cell r="AF3047">
            <v>1</v>
          </cell>
        </row>
        <row r="3048">
          <cell r="A3048">
            <v>2</v>
          </cell>
          <cell r="B3048">
            <v>11</v>
          </cell>
          <cell r="C3048">
            <v>8</v>
          </cell>
          <cell r="D3048">
            <v>1</v>
          </cell>
          <cell r="E3048">
            <v>1</v>
          </cell>
          <cell r="F3048">
            <v>0</v>
          </cell>
          <cell r="G3048">
            <v>4.4000000000000004</v>
          </cell>
          <cell r="H3048">
            <v>571.875</v>
          </cell>
          <cell r="I3048">
            <v>3.125</v>
          </cell>
          <cell r="J3048">
            <v>0</v>
          </cell>
          <cell r="K3048">
            <v>85.78125</v>
          </cell>
          <cell r="M3048">
            <v>2030</v>
          </cell>
          <cell r="N3048">
            <v>2052</v>
          </cell>
          <cell r="O3048">
            <v>1</v>
          </cell>
          <cell r="Q3048">
            <v>0</v>
          </cell>
          <cell r="R3048">
            <v>0</v>
          </cell>
          <cell r="S3048">
            <v>0</v>
          </cell>
          <cell r="T3048">
            <v>0</v>
          </cell>
          <cell r="U3048">
            <v>1</v>
          </cell>
          <cell r="V3048">
            <v>0</v>
          </cell>
          <cell r="W3048">
            <v>1</v>
          </cell>
          <cell r="X3048">
            <v>0</v>
          </cell>
          <cell r="Y3048">
            <v>0</v>
          </cell>
          <cell r="Z3048">
            <v>1</v>
          </cell>
          <cell r="AA3048">
            <v>1</v>
          </cell>
          <cell r="AC3048">
            <v>1992</v>
          </cell>
          <cell r="AD3048">
            <v>1</v>
          </cell>
          <cell r="AE3048">
            <v>0</v>
          </cell>
          <cell r="AF3048">
            <v>1</v>
          </cell>
        </row>
        <row r="3049">
          <cell r="A3049">
            <v>2</v>
          </cell>
          <cell r="B3049">
            <v>12</v>
          </cell>
          <cell r="C3049">
            <v>8</v>
          </cell>
          <cell r="D3049">
            <v>1</v>
          </cell>
          <cell r="E3049">
            <v>1</v>
          </cell>
          <cell r="F3049">
            <v>0</v>
          </cell>
          <cell r="G3049">
            <v>3.6</v>
          </cell>
          <cell r="H3049">
            <v>514.58333333333337</v>
          </cell>
          <cell r="I3049">
            <v>3.125</v>
          </cell>
          <cell r="J3049">
            <v>143.125</v>
          </cell>
          <cell r="K3049">
            <v>0</v>
          </cell>
          <cell r="M3049">
            <v>2008</v>
          </cell>
          <cell r="N3049">
            <v>2016</v>
          </cell>
          <cell r="O3049">
            <v>1</v>
          </cell>
          <cell r="Q3049">
            <v>0</v>
          </cell>
          <cell r="R3049">
            <v>0</v>
          </cell>
          <cell r="S3049">
            <v>0</v>
          </cell>
          <cell r="T3049">
            <v>0</v>
          </cell>
          <cell r="U3049">
            <v>1</v>
          </cell>
          <cell r="V3049">
            <v>0</v>
          </cell>
          <cell r="W3049">
            <v>1</v>
          </cell>
          <cell r="X3049">
            <v>0</v>
          </cell>
          <cell r="Y3049">
            <v>0</v>
          </cell>
          <cell r="Z3049">
            <v>1</v>
          </cell>
          <cell r="AA3049">
            <v>1</v>
          </cell>
          <cell r="AC3049">
            <v>1992</v>
          </cell>
          <cell r="AD3049">
            <v>1</v>
          </cell>
          <cell r="AE3049">
            <v>0</v>
          </cell>
          <cell r="AF3049">
            <v>1</v>
          </cell>
        </row>
        <row r="3050">
          <cell r="A3050">
            <v>2</v>
          </cell>
          <cell r="B3050">
            <v>13</v>
          </cell>
          <cell r="C3050">
            <v>8</v>
          </cell>
          <cell r="D3050">
            <v>1</v>
          </cell>
          <cell r="E3050">
            <v>1</v>
          </cell>
          <cell r="F3050">
            <v>0</v>
          </cell>
          <cell r="G3050">
            <v>3.7</v>
          </cell>
          <cell r="H3050">
            <v>530.20833333333337</v>
          </cell>
          <cell r="I3050">
            <v>3.125</v>
          </cell>
          <cell r="J3050">
            <v>146.77083333333334</v>
          </cell>
          <cell r="K3050">
            <v>0</v>
          </cell>
          <cell r="M3050">
            <v>2008</v>
          </cell>
          <cell r="N3050">
            <v>2016</v>
          </cell>
          <cell r="O3050">
            <v>1</v>
          </cell>
          <cell r="Q3050">
            <v>0</v>
          </cell>
          <cell r="R3050">
            <v>0</v>
          </cell>
          <cell r="S3050">
            <v>0</v>
          </cell>
          <cell r="T3050">
            <v>0</v>
          </cell>
          <cell r="U3050">
            <v>1</v>
          </cell>
          <cell r="V3050">
            <v>0</v>
          </cell>
          <cell r="W3050">
            <v>1</v>
          </cell>
          <cell r="X3050">
            <v>0</v>
          </cell>
          <cell r="Y3050">
            <v>0</v>
          </cell>
          <cell r="Z3050">
            <v>1</v>
          </cell>
          <cell r="AA3050">
            <v>1</v>
          </cell>
          <cell r="AC3050">
            <v>1992</v>
          </cell>
          <cell r="AD3050">
            <v>1</v>
          </cell>
          <cell r="AE3050">
            <v>0</v>
          </cell>
          <cell r="AF3050">
            <v>1</v>
          </cell>
        </row>
        <row r="3051">
          <cell r="A3051">
            <v>2</v>
          </cell>
          <cell r="B3051">
            <v>14</v>
          </cell>
          <cell r="C3051">
            <v>8</v>
          </cell>
          <cell r="D3051">
            <v>1</v>
          </cell>
          <cell r="E3051">
            <v>1</v>
          </cell>
          <cell r="F3051">
            <v>0</v>
          </cell>
          <cell r="G3051">
            <v>4</v>
          </cell>
          <cell r="H3051">
            <v>571.875</v>
          </cell>
          <cell r="I3051">
            <v>3.125</v>
          </cell>
          <cell r="J3051">
            <v>159.27083333333334</v>
          </cell>
          <cell r="K3051">
            <v>0</v>
          </cell>
          <cell r="M3051">
            <v>2008</v>
          </cell>
          <cell r="N3051">
            <v>2016</v>
          </cell>
          <cell r="O3051">
            <v>1</v>
          </cell>
          <cell r="Q3051">
            <v>0</v>
          </cell>
          <cell r="R3051">
            <v>0</v>
          </cell>
          <cell r="S3051">
            <v>0</v>
          </cell>
          <cell r="T3051">
            <v>0</v>
          </cell>
          <cell r="U3051">
            <v>1</v>
          </cell>
          <cell r="V3051">
            <v>0</v>
          </cell>
          <cell r="W3051">
            <v>1</v>
          </cell>
          <cell r="X3051">
            <v>0</v>
          </cell>
          <cell r="Y3051">
            <v>0</v>
          </cell>
          <cell r="Z3051">
            <v>1</v>
          </cell>
          <cell r="AA3051">
            <v>1</v>
          </cell>
          <cell r="AC3051">
            <v>1992</v>
          </cell>
          <cell r="AD3051">
            <v>1</v>
          </cell>
          <cell r="AE3051">
            <v>0</v>
          </cell>
          <cell r="AF3051">
            <v>1</v>
          </cell>
        </row>
        <row r="3052">
          <cell r="A3052">
            <v>3</v>
          </cell>
          <cell r="B3052">
            <v>1</v>
          </cell>
          <cell r="C3052">
            <v>8</v>
          </cell>
          <cell r="D3052">
            <v>1</v>
          </cell>
          <cell r="E3052">
            <v>2</v>
          </cell>
          <cell r="F3052">
            <v>2.4562590919574817E-3</v>
          </cell>
          <cell r="G3052">
            <v>1.3</v>
          </cell>
          <cell r="H3052">
            <v>218.33333333333334</v>
          </cell>
          <cell r="I3052">
            <v>2.6666666666666665</v>
          </cell>
          <cell r="J3052">
            <v>0</v>
          </cell>
          <cell r="K3052">
            <v>0</v>
          </cell>
          <cell r="M3052">
            <v>2003</v>
          </cell>
          <cell r="N3052">
            <v>2052</v>
          </cell>
          <cell r="O3052">
            <v>1</v>
          </cell>
          <cell r="Q3052">
            <v>0</v>
          </cell>
          <cell r="R3052">
            <v>0</v>
          </cell>
          <cell r="S3052">
            <v>0</v>
          </cell>
          <cell r="T3052">
            <v>0</v>
          </cell>
          <cell r="U3052">
            <v>1</v>
          </cell>
          <cell r="V3052">
            <v>1</v>
          </cell>
          <cell r="W3052">
            <v>1</v>
          </cell>
          <cell r="X3052">
            <v>0</v>
          </cell>
          <cell r="Y3052">
            <v>0</v>
          </cell>
          <cell r="Z3052">
            <v>1</v>
          </cell>
          <cell r="AA3052">
            <v>1</v>
          </cell>
          <cell r="AC3052">
            <v>1992</v>
          </cell>
          <cell r="AD3052">
            <v>1</v>
          </cell>
          <cell r="AE3052">
            <v>0</v>
          </cell>
          <cell r="AF3052">
            <v>1</v>
          </cell>
        </row>
        <row r="3053">
          <cell r="A3053">
            <v>3</v>
          </cell>
          <cell r="B3053">
            <v>2</v>
          </cell>
          <cell r="C3053">
            <v>8</v>
          </cell>
          <cell r="D3053">
            <v>1</v>
          </cell>
          <cell r="E3053">
            <v>2</v>
          </cell>
          <cell r="F3053">
            <v>0</v>
          </cell>
          <cell r="G3053">
            <v>0.01</v>
          </cell>
          <cell r="H3053">
            <v>0.01</v>
          </cell>
          <cell r="I3053">
            <v>0.01</v>
          </cell>
          <cell r="J3053">
            <v>0</v>
          </cell>
          <cell r="K3053">
            <v>0</v>
          </cell>
          <cell r="M3053">
            <v>2051</v>
          </cell>
          <cell r="N3053">
            <v>2052</v>
          </cell>
          <cell r="O3053">
            <v>1</v>
          </cell>
          <cell r="Q3053">
            <v>1</v>
          </cell>
          <cell r="R3053">
            <v>1</v>
          </cell>
          <cell r="S3053">
            <v>1</v>
          </cell>
          <cell r="T3053">
            <v>1</v>
          </cell>
          <cell r="U3053">
            <v>1</v>
          </cell>
          <cell r="V3053">
            <v>1</v>
          </cell>
          <cell r="W3053">
            <v>1</v>
          </cell>
          <cell r="X3053">
            <v>1</v>
          </cell>
          <cell r="Y3053">
            <v>1</v>
          </cell>
          <cell r="Z3053">
            <v>1</v>
          </cell>
          <cell r="AA3053">
            <v>1</v>
          </cell>
          <cell r="AC3053">
            <v>1992</v>
          </cell>
          <cell r="AD3053">
            <v>1</v>
          </cell>
          <cell r="AE3053">
            <v>0</v>
          </cell>
          <cell r="AF3053">
            <v>1</v>
          </cell>
        </row>
        <row r="3054">
          <cell r="A3054">
            <v>3</v>
          </cell>
          <cell r="B3054">
            <v>3</v>
          </cell>
          <cell r="C3054">
            <v>8</v>
          </cell>
          <cell r="D3054">
            <v>1</v>
          </cell>
          <cell r="E3054">
            <v>2</v>
          </cell>
          <cell r="F3054">
            <v>0</v>
          </cell>
          <cell r="G3054">
            <v>1.4</v>
          </cell>
          <cell r="H3054">
            <v>300</v>
          </cell>
          <cell r="I3054">
            <v>4.916666666666667</v>
          </cell>
          <cell r="J3054">
            <v>0</v>
          </cell>
          <cell r="K3054">
            <v>0</v>
          </cell>
          <cell r="M3054">
            <v>2010</v>
          </cell>
          <cell r="N3054">
            <v>2052</v>
          </cell>
          <cell r="O3054">
            <v>1</v>
          </cell>
          <cell r="Q3054">
            <v>0</v>
          </cell>
          <cell r="R3054">
            <v>0</v>
          </cell>
          <cell r="S3054">
            <v>0</v>
          </cell>
          <cell r="T3054">
            <v>0</v>
          </cell>
          <cell r="U3054">
            <v>1</v>
          </cell>
          <cell r="V3054">
            <v>1</v>
          </cell>
          <cell r="W3054">
            <v>1</v>
          </cell>
          <cell r="X3054">
            <v>0</v>
          </cell>
          <cell r="Y3054">
            <v>0</v>
          </cell>
          <cell r="Z3054">
            <v>1</v>
          </cell>
          <cell r="AA3054">
            <v>1</v>
          </cell>
          <cell r="AC3054">
            <v>1992</v>
          </cell>
          <cell r="AD3054">
            <v>1</v>
          </cell>
          <cell r="AE3054">
            <v>0</v>
          </cell>
          <cell r="AF3054">
            <v>1</v>
          </cell>
        </row>
        <row r="3055">
          <cell r="A3055">
            <v>3</v>
          </cell>
          <cell r="B3055">
            <v>4</v>
          </cell>
          <cell r="C3055">
            <v>8</v>
          </cell>
          <cell r="D3055">
            <v>1</v>
          </cell>
          <cell r="E3055">
            <v>2</v>
          </cell>
          <cell r="F3055">
            <v>0</v>
          </cell>
          <cell r="G3055">
            <v>0.01</v>
          </cell>
          <cell r="H3055">
            <v>0.01</v>
          </cell>
          <cell r="I3055">
            <v>0.01</v>
          </cell>
          <cell r="J3055">
            <v>0</v>
          </cell>
          <cell r="K3055">
            <v>0</v>
          </cell>
          <cell r="M3055">
            <v>2051</v>
          </cell>
          <cell r="N3055">
            <v>2052</v>
          </cell>
          <cell r="O3055">
            <v>1</v>
          </cell>
          <cell r="Q3055">
            <v>1</v>
          </cell>
          <cell r="R3055">
            <v>1</v>
          </cell>
          <cell r="S3055">
            <v>1</v>
          </cell>
          <cell r="T3055">
            <v>1</v>
          </cell>
          <cell r="U3055">
            <v>1</v>
          </cell>
          <cell r="V3055">
            <v>1</v>
          </cell>
          <cell r="W3055">
            <v>1</v>
          </cell>
          <cell r="X3055">
            <v>1</v>
          </cell>
          <cell r="Y3055">
            <v>1</v>
          </cell>
          <cell r="Z3055">
            <v>1</v>
          </cell>
          <cell r="AA3055">
            <v>1</v>
          </cell>
          <cell r="AC3055">
            <v>1992</v>
          </cell>
          <cell r="AD3055">
            <v>1</v>
          </cell>
          <cell r="AE3055">
            <v>0</v>
          </cell>
          <cell r="AF3055">
            <v>1</v>
          </cell>
        </row>
        <row r="3056">
          <cell r="A3056">
            <v>3</v>
          </cell>
          <cell r="B3056">
            <v>5</v>
          </cell>
          <cell r="C3056">
            <v>8</v>
          </cell>
          <cell r="D3056">
            <v>1</v>
          </cell>
          <cell r="E3056">
            <v>2</v>
          </cell>
          <cell r="F3056">
            <v>0</v>
          </cell>
          <cell r="G3056">
            <v>0.01</v>
          </cell>
          <cell r="H3056">
            <v>0.01</v>
          </cell>
          <cell r="I3056">
            <v>0.01</v>
          </cell>
          <cell r="J3056">
            <v>0</v>
          </cell>
          <cell r="K3056">
            <v>0</v>
          </cell>
          <cell r="M3056">
            <v>2051</v>
          </cell>
          <cell r="N3056">
            <v>2052</v>
          </cell>
          <cell r="O3056">
            <v>1</v>
          </cell>
          <cell r="Q3056">
            <v>1</v>
          </cell>
          <cell r="R3056">
            <v>1</v>
          </cell>
          <cell r="S3056">
            <v>1</v>
          </cell>
          <cell r="T3056">
            <v>1</v>
          </cell>
          <cell r="U3056">
            <v>1</v>
          </cell>
          <cell r="V3056">
            <v>1</v>
          </cell>
          <cell r="W3056">
            <v>1</v>
          </cell>
          <cell r="X3056">
            <v>1</v>
          </cell>
          <cell r="Y3056">
            <v>1</v>
          </cell>
          <cell r="Z3056">
            <v>1</v>
          </cell>
          <cell r="AA3056">
            <v>1</v>
          </cell>
          <cell r="AC3056">
            <v>1992</v>
          </cell>
          <cell r="AD3056">
            <v>1</v>
          </cell>
          <cell r="AE3056">
            <v>0</v>
          </cell>
          <cell r="AF3056">
            <v>1</v>
          </cell>
        </row>
        <row r="3057">
          <cell r="A3057">
            <v>3</v>
          </cell>
          <cell r="B3057">
            <v>6</v>
          </cell>
          <cell r="C3057">
            <v>8</v>
          </cell>
          <cell r="D3057">
            <v>1</v>
          </cell>
          <cell r="E3057">
            <v>2</v>
          </cell>
          <cell r="F3057">
            <v>0</v>
          </cell>
          <cell r="G3057">
            <v>1.4</v>
          </cell>
          <cell r="H3057">
            <v>300</v>
          </cell>
          <cell r="I3057">
            <v>4.916666666666667</v>
          </cell>
          <cell r="J3057">
            <v>0</v>
          </cell>
          <cell r="K3057">
            <v>0</v>
          </cell>
          <cell r="M3057">
            <v>2020</v>
          </cell>
          <cell r="N3057">
            <v>2052</v>
          </cell>
          <cell r="O3057">
            <v>1</v>
          </cell>
          <cell r="Q3057">
            <v>0</v>
          </cell>
          <cell r="R3057">
            <v>0</v>
          </cell>
          <cell r="S3057">
            <v>0</v>
          </cell>
          <cell r="T3057">
            <v>0</v>
          </cell>
          <cell r="U3057">
            <v>1</v>
          </cell>
          <cell r="V3057">
            <v>1</v>
          </cell>
          <cell r="W3057">
            <v>1</v>
          </cell>
          <cell r="X3057">
            <v>0</v>
          </cell>
          <cell r="Y3057">
            <v>0</v>
          </cell>
          <cell r="Z3057">
            <v>1</v>
          </cell>
          <cell r="AA3057">
            <v>1</v>
          </cell>
          <cell r="AC3057">
            <v>1992</v>
          </cell>
          <cell r="AD3057">
            <v>1</v>
          </cell>
          <cell r="AE3057">
            <v>0</v>
          </cell>
          <cell r="AF3057">
            <v>1</v>
          </cell>
        </row>
        <row r="3058">
          <cell r="A3058">
            <v>3</v>
          </cell>
          <cell r="B3058">
            <v>7</v>
          </cell>
          <cell r="C3058">
            <v>8</v>
          </cell>
          <cell r="D3058">
            <v>1</v>
          </cell>
          <cell r="E3058">
            <v>2</v>
          </cell>
          <cell r="F3058">
            <v>0</v>
          </cell>
          <cell r="G3058">
            <v>0.01</v>
          </cell>
          <cell r="H3058">
            <v>0.01</v>
          </cell>
          <cell r="I3058">
            <v>0.01</v>
          </cell>
          <cell r="J3058">
            <v>0</v>
          </cell>
          <cell r="K3058">
            <v>0</v>
          </cell>
          <cell r="M3058">
            <v>2051</v>
          </cell>
          <cell r="N3058">
            <v>2052</v>
          </cell>
          <cell r="O3058">
            <v>1</v>
          </cell>
          <cell r="Q3058">
            <v>1</v>
          </cell>
          <cell r="R3058">
            <v>1</v>
          </cell>
          <cell r="S3058">
            <v>1</v>
          </cell>
          <cell r="T3058">
            <v>1</v>
          </cell>
          <cell r="U3058">
            <v>1</v>
          </cell>
          <cell r="V3058">
            <v>1</v>
          </cell>
          <cell r="W3058">
            <v>1</v>
          </cell>
          <cell r="X3058">
            <v>1</v>
          </cell>
          <cell r="Y3058">
            <v>1</v>
          </cell>
          <cell r="Z3058">
            <v>1</v>
          </cell>
          <cell r="AA3058">
            <v>1</v>
          </cell>
          <cell r="AC3058">
            <v>1992</v>
          </cell>
          <cell r="AD3058">
            <v>1</v>
          </cell>
          <cell r="AE3058">
            <v>0</v>
          </cell>
          <cell r="AF3058">
            <v>1</v>
          </cell>
        </row>
        <row r="3059">
          <cell r="A3059">
            <v>3</v>
          </cell>
          <cell r="B3059">
            <v>9</v>
          </cell>
          <cell r="C3059">
            <v>8</v>
          </cell>
          <cell r="D3059">
            <v>1</v>
          </cell>
          <cell r="E3059">
            <v>2</v>
          </cell>
          <cell r="F3059">
            <v>0</v>
          </cell>
          <cell r="G3059">
            <v>0.01</v>
          </cell>
          <cell r="H3059">
            <v>0.01</v>
          </cell>
          <cell r="I3059">
            <v>0.01</v>
          </cell>
          <cell r="J3059">
            <v>0</v>
          </cell>
          <cell r="K3059">
            <v>0</v>
          </cell>
          <cell r="M3059">
            <v>2051</v>
          </cell>
          <cell r="N3059">
            <v>2052</v>
          </cell>
          <cell r="O3059">
            <v>1</v>
          </cell>
          <cell r="Q3059">
            <v>1</v>
          </cell>
          <cell r="R3059">
            <v>1</v>
          </cell>
          <cell r="S3059">
            <v>1</v>
          </cell>
          <cell r="T3059">
            <v>1</v>
          </cell>
          <cell r="U3059">
            <v>1</v>
          </cell>
          <cell r="V3059">
            <v>1</v>
          </cell>
          <cell r="W3059">
            <v>1</v>
          </cell>
          <cell r="X3059">
            <v>1</v>
          </cell>
          <cell r="Y3059">
            <v>1</v>
          </cell>
          <cell r="Z3059">
            <v>1</v>
          </cell>
          <cell r="AA3059">
            <v>1</v>
          </cell>
          <cell r="AC3059">
            <v>1992</v>
          </cell>
          <cell r="AD3059">
            <v>1</v>
          </cell>
          <cell r="AE3059">
            <v>0</v>
          </cell>
          <cell r="AF3059">
            <v>1</v>
          </cell>
        </row>
        <row r="3060">
          <cell r="A3060">
            <v>3</v>
          </cell>
          <cell r="B3060">
            <v>8</v>
          </cell>
          <cell r="C3060">
            <v>8</v>
          </cell>
          <cell r="D3060">
            <v>1</v>
          </cell>
          <cell r="E3060">
            <v>2</v>
          </cell>
          <cell r="F3060">
            <v>0</v>
          </cell>
          <cell r="G3060">
            <v>0.01</v>
          </cell>
          <cell r="H3060">
            <v>0.01</v>
          </cell>
          <cell r="I3060">
            <v>0.01</v>
          </cell>
          <cell r="J3060">
            <v>0</v>
          </cell>
          <cell r="K3060">
            <v>0</v>
          </cell>
          <cell r="M3060">
            <v>2051</v>
          </cell>
          <cell r="N3060">
            <v>2052</v>
          </cell>
          <cell r="O3060">
            <v>1</v>
          </cell>
          <cell r="Q3060">
            <v>1</v>
          </cell>
          <cell r="R3060">
            <v>1</v>
          </cell>
          <cell r="S3060">
            <v>1</v>
          </cell>
          <cell r="T3060">
            <v>1</v>
          </cell>
          <cell r="U3060">
            <v>1</v>
          </cell>
          <cell r="V3060">
            <v>1</v>
          </cell>
          <cell r="W3060">
            <v>1</v>
          </cell>
          <cell r="X3060">
            <v>1</v>
          </cell>
          <cell r="Y3060">
            <v>1</v>
          </cell>
          <cell r="Z3060">
            <v>1</v>
          </cell>
          <cell r="AA3060">
            <v>1</v>
          </cell>
          <cell r="AC3060">
            <v>1992</v>
          </cell>
          <cell r="AD3060">
            <v>1</v>
          </cell>
          <cell r="AE3060">
            <v>0</v>
          </cell>
          <cell r="AF3060">
            <v>1</v>
          </cell>
        </row>
        <row r="3061">
          <cell r="A3061">
            <v>3</v>
          </cell>
          <cell r="B3061">
            <v>10</v>
          </cell>
          <cell r="C3061">
            <v>8</v>
          </cell>
          <cell r="D3061">
            <v>1</v>
          </cell>
          <cell r="E3061">
            <v>2</v>
          </cell>
          <cell r="F3061">
            <v>0</v>
          </cell>
          <cell r="G3061">
            <v>1.4</v>
          </cell>
          <cell r="H3061">
            <v>300</v>
          </cell>
          <cell r="I3061">
            <v>4.916666666666667</v>
          </cell>
          <cell r="J3061">
            <v>0</v>
          </cell>
          <cell r="K3061">
            <v>0</v>
          </cell>
          <cell r="M3061">
            <v>2030</v>
          </cell>
          <cell r="N3061">
            <v>2052</v>
          </cell>
          <cell r="O3061">
            <v>1</v>
          </cell>
          <cell r="Q3061">
            <v>0</v>
          </cell>
          <cell r="R3061">
            <v>0</v>
          </cell>
          <cell r="S3061">
            <v>0</v>
          </cell>
          <cell r="T3061">
            <v>0</v>
          </cell>
          <cell r="U3061">
            <v>1</v>
          </cell>
          <cell r="V3061">
            <v>1</v>
          </cell>
          <cell r="W3061">
            <v>1</v>
          </cell>
          <cell r="X3061">
            <v>0</v>
          </cell>
          <cell r="Y3061">
            <v>0</v>
          </cell>
          <cell r="Z3061">
            <v>1</v>
          </cell>
          <cell r="AA3061">
            <v>1</v>
          </cell>
          <cell r="AC3061">
            <v>1992</v>
          </cell>
          <cell r="AD3061">
            <v>1</v>
          </cell>
          <cell r="AE3061">
            <v>0</v>
          </cell>
          <cell r="AF3061">
            <v>1</v>
          </cell>
        </row>
        <row r="3062">
          <cell r="A3062">
            <v>46</v>
          </cell>
          <cell r="B3062">
            <v>1</v>
          </cell>
          <cell r="C3062">
            <v>8</v>
          </cell>
          <cell r="D3062">
            <v>1</v>
          </cell>
          <cell r="E3062">
            <v>1</v>
          </cell>
          <cell r="F3062">
            <v>6.9455070371877717E-2</v>
          </cell>
          <cell r="G3062">
            <v>0.93709999999999993</v>
          </cell>
          <cell r="H3062">
            <v>16.680296553988345</v>
          </cell>
          <cell r="I3062">
            <v>0.25589091304413941</v>
          </cell>
          <cell r="J3062">
            <v>0</v>
          </cell>
          <cell r="K3062">
            <v>0</v>
          </cell>
          <cell r="M3062">
            <v>2003</v>
          </cell>
          <cell r="N3062">
            <v>2052</v>
          </cell>
          <cell r="O3062">
            <v>1</v>
          </cell>
          <cell r="Q3062">
            <v>0</v>
          </cell>
          <cell r="R3062">
            <v>0</v>
          </cell>
          <cell r="S3062">
            <v>0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C3062">
            <v>1992</v>
          </cell>
          <cell r="AD3062">
            <v>1</v>
          </cell>
          <cell r="AE3062">
            <v>0</v>
          </cell>
          <cell r="AF3062">
            <v>1</v>
          </cell>
        </row>
        <row r="3063">
          <cell r="A3063">
            <v>46</v>
          </cell>
          <cell r="B3063">
            <v>2</v>
          </cell>
          <cell r="C3063">
            <v>8</v>
          </cell>
          <cell r="D3063">
            <v>1</v>
          </cell>
          <cell r="E3063">
            <v>1</v>
          </cell>
          <cell r="F3063">
            <v>0</v>
          </cell>
          <cell r="G3063">
            <v>0.93709999999999993</v>
          </cell>
          <cell r="H3063">
            <v>21.134693929201145</v>
          </cell>
          <cell r="I3063">
            <v>0.25589091304413941</v>
          </cell>
          <cell r="J3063">
            <v>0</v>
          </cell>
          <cell r="K3063">
            <v>0</v>
          </cell>
          <cell r="M3063">
            <v>2012</v>
          </cell>
          <cell r="N3063">
            <v>2052</v>
          </cell>
          <cell r="O3063">
            <v>1</v>
          </cell>
          <cell r="Q3063">
            <v>0</v>
          </cell>
          <cell r="R3063">
            <v>0</v>
          </cell>
          <cell r="S3063">
            <v>0</v>
          </cell>
          <cell r="T3063">
            <v>0</v>
          </cell>
          <cell r="U3063">
            <v>0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C3063">
            <v>1992</v>
          </cell>
          <cell r="AD3063">
            <v>1</v>
          </cell>
          <cell r="AE3063">
            <v>0</v>
          </cell>
          <cell r="AF3063">
            <v>1</v>
          </cell>
        </row>
        <row r="3064">
          <cell r="A3064">
            <v>47</v>
          </cell>
          <cell r="B3064">
            <v>1</v>
          </cell>
          <cell r="C3064">
            <v>8</v>
          </cell>
          <cell r="D3064">
            <v>1</v>
          </cell>
          <cell r="E3064">
            <v>1</v>
          </cell>
          <cell r="F3064">
            <v>0.14689752551284124</v>
          </cell>
          <cell r="G3064">
            <v>0.98</v>
          </cell>
          <cell r="H3064">
            <v>21.764705882352942</v>
          </cell>
          <cell r="I3064">
            <v>0.01</v>
          </cell>
          <cell r="J3064">
            <v>0</v>
          </cell>
          <cell r="K3064">
            <v>0</v>
          </cell>
          <cell r="M3064">
            <v>2003</v>
          </cell>
          <cell r="N3064">
            <v>2052</v>
          </cell>
          <cell r="O3064">
            <v>1</v>
          </cell>
          <cell r="Q3064">
            <v>0</v>
          </cell>
          <cell r="R3064">
            <v>0</v>
          </cell>
          <cell r="S3064">
            <v>0</v>
          </cell>
          <cell r="T3064">
            <v>0</v>
          </cell>
          <cell r="U3064">
            <v>0</v>
          </cell>
          <cell r="V3064">
            <v>0</v>
          </cell>
          <cell r="W3064">
            <v>0</v>
          </cell>
          <cell r="X3064">
            <v>0</v>
          </cell>
          <cell r="Y3064">
            <v>0</v>
          </cell>
          <cell r="Z3064">
            <v>0</v>
          </cell>
          <cell r="AA3064">
            <v>0</v>
          </cell>
          <cell r="AC3064">
            <v>1992</v>
          </cell>
          <cell r="AD3064">
            <v>1</v>
          </cell>
          <cell r="AE3064">
            <v>0</v>
          </cell>
          <cell r="AF3064">
            <v>1</v>
          </cell>
        </row>
        <row r="3065">
          <cell r="A3065">
            <v>47</v>
          </cell>
          <cell r="B3065">
            <v>2</v>
          </cell>
          <cell r="C3065">
            <v>8</v>
          </cell>
          <cell r="D3065">
            <v>1</v>
          </cell>
          <cell r="E3065">
            <v>1</v>
          </cell>
          <cell r="F3065">
            <v>0</v>
          </cell>
          <cell r="G3065">
            <v>0.98</v>
          </cell>
          <cell r="H3065">
            <v>25</v>
          </cell>
          <cell r="I3065">
            <v>0.01</v>
          </cell>
          <cell r="J3065">
            <v>0</v>
          </cell>
          <cell r="K3065">
            <v>0</v>
          </cell>
          <cell r="M3065">
            <v>2013</v>
          </cell>
          <cell r="N3065">
            <v>2052</v>
          </cell>
          <cell r="O3065">
            <v>1</v>
          </cell>
          <cell r="Q3065">
            <v>0</v>
          </cell>
          <cell r="R3065">
            <v>0</v>
          </cell>
          <cell r="S3065">
            <v>0</v>
          </cell>
          <cell r="T3065">
            <v>0</v>
          </cell>
          <cell r="U3065">
            <v>0</v>
          </cell>
          <cell r="V3065">
            <v>0</v>
          </cell>
          <cell r="W3065">
            <v>0</v>
          </cell>
          <cell r="X3065">
            <v>0</v>
          </cell>
          <cell r="Y3065">
            <v>0</v>
          </cell>
          <cell r="Z3065">
            <v>0</v>
          </cell>
          <cell r="AA3065">
            <v>0</v>
          </cell>
          <cell r="AC3065">
            <v>1992</v>
          </cell>
          <cell r="AD3065">
            <v>1</v>
          </cell>
          <cell r="AE3065">
            <v>0</v>
          </cell>
          <cell r="AF3065">
            <v>1</v>
          </cell>
        </row>
        <row r="3066">
          <cell r="A3066">
            <v>48</v>
          </cell>
          <cell r="B3066">
            <v>1</v>
          </cell>
          <cell r="C3066">
            <v>8</v>
          </cell>
          <cell r="D3066">
            <v>1</v>
          </cell>
          <cell r="E3066">
            <v>2</v>
          </cell>
          <cell r="F3066">
            <v>0.36392702916132502</v>
          </cell>
          <cell r="G3066">
            <v>0.71050000000000002</v>
          </cell>
          <cell r="H3066">
            <v>8.4623504574243498</v>
          </cell>
          <cell r="I3066">
            <v>1.1259676284306828</v>
          </cell>
          <cell r="J3066">
            <v>0</v>
          </cell>
          <cell r="K3066">
            <v>0</v>
          </cell>
          <cell r="M3066">
            <v>2003</v>
          </cell>
          <cell r="N3066">
            <v>2003</v>
          </cell>
          <cell r="O3066">
            <v>1</v>
          </cell>
          <cell r="Q3066">
            <v>0</v>
          </cell>
          <cell r="R3066">
            <v>0</v>
          </cell>
          <cell r="S3066">
            <v>0</v>
          </cell>
          <cell r="T3066">
            <v>0</v>
          </cell>
          <cell r="U3066">
            <v>0</v>
          </cell>
          <cell r="V3066">
            <v>0</v>
          </cell>
          <cell r="W3066">
            <v>0</v>
          </cell>
          <cell r="X3066">
            <v>0</v>
          </cell>
          <cell r="Y3066">
            <v>0</v>
          </cell>
          <cell r="Z3066">
            <v>0</v>
          </cell>
          <cell r="AA3066">
            <v>0</v>
          </cell>
          <cell r="AC3066">
            <v>1992</v>
          </cell>
          <cell r="AD3066">
            <v>1</v>
          </cell>
          <cell r="AE3066">
            <v>0</v>
          </cell>
          <cell r="AF3066">
            <v>1</v>
          </cell>
        </row>
        <row r="3067">
          <cell r="A3067">
            <v>48</v>
          </cell>
          <cell r="B3067">
            <v>2</v>
          </cell>
          <cell r="C3067">
            <v>8</v>
          </cell>
          <cell r="D3067">
            <v>1</v>
          </cell>
          <cell r="E3067">
            <v>2</v>
          </cell>
          <cell r="F3067">
            <v>0</v>
          </cell>
          <cell r="G3067">
            <v>0.77525000000000011</v>
          </cell>
          <cell r="H3067">
            <v>9.2067075137052559</v>
          </cell>
          <cell r="I3067">
            <v>1.0319251854240568</v>
          </cell>
          <cell r="J3067">
            <v>0</v>
          </cell>
          <cell r="K3067">
            <v>0</v>
          </cell>
          <cell r="M3067">
            <v>2003</v>
          </cell>
          <cell r="N3067">
            <v>2022</v>
          </cell>
          <cell r="O3067">
            <v>1</v>
          </cell>
          <cell r="Q3067">
            <v>0</v>
          </cell>
          <cell r="R3067">
            <v>0</v>
          </cell>
          <cell r="S3067">
            <v>0</v>
          </cell>
          <cell r="T3067">
            <v>0</v>
          </cell>
          <cell r="U3067">
            <v>0</v>
          </cell>
          <cell r="V3067">
            <v>0</v>
          </cell>
          <cell r="W3067">
            <v>0</v>
          </cell>
          <cell r="X3067">
            <v>0</v>
          </cell>
          <cell r="Y3067">
            <v>0</v>
          </cell>
          <cell r="Z3067">
            <v>0</v>
          </cell>
          <cell r="AA3067">
            <v>0</v>
          </cell>
          <cell r="AC3067">
            <v>1992</v>
          </cell>
          <cell r="AD3067">
            <v>1</v>
          </cell>
          <cell r="AE3067">
            <v>0</v>
          </cell>
          <cell r="AF3067">
            <v>1</v>
          </cell>
        </row>
        <row r="3068">
          <cell r="A3068">
            <v>48</v>
          </cell>
          <cell r="B3068">
            <v>3</v>
          </cell>
          <cell r="C3068">
            <v>8</v>
          </cell>
          <cell r="D3068">
            <v>1</v>
          </cell>
          <cell r="E3068">
            <v>2</v>
          </cell>
          <cell r="F3068">
            <v>0</v>
          </cell>
          <cell r="G3068">
            <v>0.87525000000000008</v>
          </cell>
          <cell r="H3068">
            <v>11.782347900599827</v>
          </cell>
          <cell r="I3068">
            <v>2.656383890317052</v>
          </cell>
          <cell r="J3068">
            <v>0</v>
          </cell>
          <cell r="K3068">
            <v>0</v>
          </cell>
          <cell r="M3068">
            <v>2013</v>
          </cell>
          <cell r="N3068">
            <v>2052</v>
          </cell>
          <cell r="O3068">
            <v>1</v>
          </cell>
          <cell r="Q3068">
            <v>0</v>
          </cell>
          <cell r="R3068">
            <v>0</v>
          </cell>
          <cell r="S3068">
            <v>0</v>
          </cell>
          <cell r="T3068">
            <v>0</v>
          </cell>
          <cell r="U3068">
            <v>0</v>
          </cell>
          <cell r="V3068">
            <v>0</v>
          </cell>
          <cell r="W3068">
            <v>0</v>
          </cell>
          <cell r="X3068">
            <v>0</v>
          </cell>
          <cell r="Y3068">
            <v>0</v>
          </cell>
          <cell r="Z3068">
            <v>0</v>
          </cell>
          <cell r="AA3068">
            <v>0</v>
          </cell>
          <cell r="AC3068">
            <v>1992</v>
          </cell>
          <cell r="AD3068">
            <v>1</v>
          </cell>
          <cell r="AE3068">
            <v>0</v>
          </cell>
          <cell r="AF3068">
            <v>1</v>
          </cell>
        </row>
        <row r="3069">
          <cell r="A3069">
            <v>48</v>
          </cell>
          <cell r="B3069">
            <v>4</v>
          </cell>
          <cell r="C3069">
            <v>8</v>
          </cell>
          <cell r="D3069">
            <v>1</v>
          </cell>
          <cell r="E3069">
            <v>2</v>
          </cell>
          <cell r="F3069">
            <v>0</v>
          </cell>
          <cell r="G3069">
            <v>0.78525</v>
          </cell>
          <cell r="H3069">
            <v>10.948081264108351</v>
          </cell>
          <cell r="I3069">
            <v>1.0319251854240568</v>
          </cell>
          <cell r="J3069">
            <v>0</v>
          </cell>
          <cell r="K3069">
            <v>0</v>
          </cell>
          <cell r="M3069">
            <v>2020</v>
          </cell>
          <cell r="N3069">
            <v>2052</v>
          </cell>
          <cell r="O3069">
            <v>1</v>
          </cell>
          <cell r="Q3069">
            <v>0</v>
          </cell>
          <cell r="R3069">
            <v>0</v>
          </cell>
          <cell r="S3069">
            <v>0</v>
          </cell>
          <cell r="T3069">
            <v>0</v>
          </cell>
          <cell r="U3069">
            <v>0</v>
          </cell>
          <cell r="V3069">
            <v>0</v>
          </cell>
          <cell r="W3069">
            <v>0</v>
          </cell>
          <cell r="X3069">
            <v>0</v>
          </cell>
          <cell r="Y3069">
            <v>0</v>
          </cell>
          <cell r="Z3069">
            <v>0</v>
          </cell>
          <cell r="AA3069">
            <v>0</v>
          </cell>
          <cell r="AC3069">
            <v>1992</v>
          </cell>
          <cell r="AD3069">
            <v>1</v>
          </cell>
          <cell r="AE3069">
            <v>0</v>
          </cell>
          <cell r="AF3069">
            <v>1</v>
          </cell>
        </row>
        <row r="3070">
          <cell r="A3070">
            <v>48</v>
          </cell>
          <cell r="B3070">
            <v>5</v>
          </cell>
          <cell r="C3070">
            <v>8</v>
          </cell>
          <cell r="D3070">
            <v>1</v>
          </cell>
          <cell r="E3070">
            <v>2</v>
          </cell>
          <cell r="F3070">
            <v>0</v>
          </cell>
          <cell r="G3070">
            <v>0.87525000000000008</v>
          </cell>
          <cell r="H3070">
            <v>11.782347900599827</v>
          </cell>
          <cell r="I3070">
            <v>2.656383890317052</v>
          </cell>
          <cell r="J3070">
            <v>0</v>
          </cell>
          <cell r="K3070">
            <v>0</v>
          </cell>
          <cell r="M3070">
            <v>2020</v>
          </cell>
          <cell r="N3070">
            <v>2052</v>
          </cell>
          <cell r="O3070">
            <v>1</v>
          </cell>
          <cell r="Q3070">
            <v>0</v>
          </cell>
          <cell r="R3070">
            <v>0</v>
          </cell>
          <cell r="S3070">
            <v>0</v>
          </cell>
          <cell r="T3070">
            <v>0</v>
          </cell>
          <cell r="U3070">
            <v>0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0</v>
          </cell>
          <cell r="AC3070">
            <v>1992</v>
          </cell>
          <cell r="AD3070">
            <v>1</v>
          </cell>
          <cell r="AE3070">
            <v>0</v>
          </cell>
          <cell r="AF3070">
            <v>1</v>
          </cell>
        </row>
        <row r="3071">
          <cell r="A3071">
            <v>48</v>
          </cell>
          <cell r="B3071">
            <v>6</v>
          </cell>
          <cell r="C3071">
            <v>8</v>
          </cell>
          <cell r="D3071">
            <v>1</v>
          </cell>
          <cell r="E3071">
            <v>2</v>
          </cell>
          <cell r="F3071">
            <v>0</v>
          </cell>
          <cell r="G3071">
            <v>0.78525</v>
          </cell>
          <cell r="H3071">
            <v>10.948081264108351</v>
          </cell>
          <cell r="I3071">
            <v>1.0319251854240568</v>
          </cell>
          <cell r="J3071">
            <v>0</v>
          </cell>
          <cell r="K3071">
            <v>0</v>
          </cell>
          <cell r="M3071">
            <v>2030</v>
          </cell>
          <cell r="N3071">
            <v>2052</v>
          </cell>
          <cell r="O3071">
            <v>1</v>
          </cell>
          <cell r="Q3071">
            <v>0</v>
          </cell>
          <cell r="R3071">
            <v>0</v>
          </cell>
          <cell r="S3071">
            <v>0</v>
          </cell>
          <cell r="T3071">
            <v>0</v>
          </cell>
          <cell r="U3071">
            <v>0</v>
          </cell>
          <cell r="V3071">
            <v>0</v>
          </cell>
          <cell r="W3071">
            <v>0</v>
          </cell>
          <cell r="X3071">
            <v>0</v>
          </cell>
          <cell r="Y3071">
            <v>0</v>
          </cell>
          <cell r="Z3071">
            <v>0</v>
          </cell>
          <cell r="AA3071">
            <v>0</v>
          </cell>
          <cell r="AC3071">
            <v>1992</v>
          </cell>
          <cell r="AD3071">
            <v>1</v>
          </cell>
          <cell r="AE3071">
            <v>0</v>
          </cell>
          <cell r="AF3071">
            <v>1</v>
          </cell>
        </row>
        <row r="3072">
          <cell r="A3072">
            <v>48</v>
          </cell>
          <cell r="B3072">
            <v>7</v>
          </cell>
          <cell r="C3072">
            <v>8</v>
          </cell>
          <cell r="D3072">
            <v>1</v>
          </cell>
          <cell r="E3072">
            <v>2</v>
          </cell>
          <cell r="F3072">
            <v>0</v>
          </cell>
          <cell r="G3072">
            <v>0.88525000000000009</v>
          </cell>
          <cell r="H3072">
            <v>11.782347900599827</v>
          </cell>
          <cell r="I3072">
            <v>2.656383890317052</v>
          </cell>
          <cell r="J3072">
            <v>0</v>
          </cell>
          <cell r="K3072">
            <v>0</v>
          </cell>
          <cell r="M3072">
            <v>2030</v>
          </cell>
          <cell r="N3072">
            <v>2052</v>
          </cell>
          <cell r="O3072">
            <v>1</v>
          </cell>
          <cell r="Q3072">
            <v>0</v>
          </cell>
          <cell r="R3072">
            <v>0</v>
          </cell>
          <cell r="S3072">
            <v>0</v>
          </cell>
          <cell r="T3072">
            <v>0</v>
          </cell>
          <cell r="U3072">
            <v>0</v>
          </cell>
          <cell r="V3072">
            <v>0</v>
          </cell>
          <cell r="W3072">
            <v>0</v>
          </cell>
          <cell r="X3072">
            <v>0</v>
          </cell>
          <cell r="Y3072">
            <v>0</v>
          </cell>
          <cell r="Z3072">
            <v>0</v>
          </cell>
          <cell r="AA3072">
            <v>0</v>
          </cell>
          <cell r="AC3072">
            <v>1992</v>
          </cell>
          <cell r="AD3072">
            <v>1</v>
          </cell>
          <cell r="AE3072">
            <v>0</v>
          </cell>
          <cell r="AF3072">
            <v>1</v>
          </cell>
        </row>
        <row r="3073">
          <cell r="A3073">
            <v>49</v>
          </cell>
          <cell r="B3073">
            <v>1</v>
          </cell>
          <cell r="C3073">
            <v>8</v>
          </cell>
          <cell r="D3073">
            <v>1</v>
          </cell>
          <cell r="E3073">
            <v>2</v>
          </cell>
          <cell r="F3073">
            <v>0.35057278879172959</v>
          </cell>
          <cell r="G3073">
            <v>0.76</v>
          </cell>
          <cell r="H3073">
            <v>29.358552631578949</v>
          </cell>
          <cell r="I3073">
            <v>0.78947368421052633</v>
          </cell>
          <cell r="J3073">
            <v>0</v>
          </cell>
          <cell r="K3073">
            <v>0</v>
          </cell>
          <cell r="M3073">
            <v>2003</v>
          </cell>
          <cell r="N3073">
            <v>2003</v>
          </cell>
          <cell r="O3073">
            <v>1</v>
          </cell>
          <cell r="Q3073">
            <v>0</v>
          </cell>
          <cell r="R3073">
            <v>0</v>
          </cell>
          <cell r="S3073">
            <v>0</v>
          </cell>
          <cell r="T3073">
            <v>0</v>
          </cell>
          <cell r="U3073">
            <v>0</v>
          </cell>
          <cell r="V3073">
            <v>0</v>
          </cell>
          <cell r="W3073">
            <v>0</v>
          </cell>
          <cell r="X3073">
            <v>0</v>
          </cell>
          <cell r="Y3073">
            <v>0</v>
          </cell>
          <cell r="Z3073">
            <v>0</v>
          </cell>
          <cell r="AA3073">
            <v>0</v>
          </cell>
          <cell r="AC3073">
            <v>1992</v>
          </cell>
          <cell r="AD3073">
            <v>1</v>
          </cell>
          <cell r="AE3073">
            <v>0</v>
          </cell>
          <cell r="AF3073">
            <v>1</v>
          </cell>
        </row>
        <row r="3074">
          <cell r="A3074">
            <v>49</v>
          </cell>
          <cell r="B3074">
            <v>2</v>
          </cell>
          <cell r="C3074">
            <v>8</v>
          </cell>
          <cell r="D3074">
            <v>1</v>
          </cell>
          <cell r="E3074">
            <v>2</v>
          </cell>
          <cell r="F3074">
            <v>0</v>
          </cell>
          <cell r="G3074">
            <v>0.77</v>
          </cell>
          <cell r="H3074">
            <v>30.113636363636363</v>
          </cell>
          <cell r="I3074">
            <v>0.77922077922077926</v>
          </cell>
          <cell r="J3074">
            <v>0</v>
          </cell>
          <cell r="K3074">
            <v>0</v>
          </cell>
          <cell r="M3074">
            <v>2003</v>
          </cell>
          <cell r="N3074">
            <v>2052</v>
          </cell>
          <cell r="O3074">
            <v>1</v>
          </cell>
          <cell r="Q3074">
            <v>0</v>
          </cell>
          <cell r="R3074">
            <v>0</v>
          </cell>
          <cell r="S3074">
            <v>0</v>
          </cell>
          <cell r="T3074">
            <v>0</v>
          </cell>
          <cell r="U3074">
            <v>0</v>
          </cell>
          <cell r="V3074">
            <v>0</v>
          </cell>
          <cell r="W3074">
            <v>0</v>
          </cell>
          <cell r="X3074">
            <v>0</v>
          </cell>
          <cell r="Y3074">
            <v>0</v>
          </cell>
          <cell r="Z3074">
            <v>0</v>
          </cell>
          <cell r="AA3074">
            <v>0</v>
          </cell>
          <cell r="AC3074">
            <v>1992</v>
          </cell>
          <cell r="AD3074">
            <v>1</v>
          </cell>
          <cell r="AE3074">
            <v>0</v>
          </cell>
          <cell r="AF3074">
            <v>1</v>
          </cell>
        </row>
        <row r="3075">
          <cell r="A3075">
            <v>49</v>
          </cell>
          <cell r="B3075">
            <v>3</v>
          </cell>
          <cell r="C3075">
            <v>8</v>
          </cell>
          <cell r="D3075">
            <v>1</v>
          </cell>
          <cell r="E3075">
            <v>2</v>
          </cell>
          <cell r="F3075">
            <v>0</v>
          </cell>
          <cell r="G3075">
            <v>0.8</v>
          </cell>
          <cell r="H3075">
            <v>31.640625</v>
          </cell>
          <cell r="I3075">
            <v>0.75</v>
          </cell>
          <cell r="J3075">
            <v>0</v>
          </cell>
          <cell r="K3075">
            <v>0</v>
          </cell>
          <cell r="M3075">
            <v>2003</v>
          </cell>
          <cell r="N3075">
            <v>2052</v>
          </cell>
          <cell r="O3075">
            <v>1</v>
          </cell>
          <cell r="Q3075">
            <v>0</v>
          </cell>
          <cell r="R3075">
            <v>0</v>
          </cell>
          <cell r="S3075">
            <v>0</v>
          </cell>
          <cell r="T3075">
            <v>0</v>
          </cell>
          <cell r="U3075">
            <v>0</v>
          </cell>
          <cell r="V3075">
            <v>0</v>
          </cell>
          <cell r="W3075">
            <v>0</v>
          </cell>
          <cell r="X3075">
            <v>0</v>
          </cell>
          <cell r="Y3075">
            <v>0</v>
          </cell>
          <cell r="Z3075">
            <v>0</v>
          </cell>
          <cell r="AA3075">
            <v>0</v>
          </cell>
          <cell r="AC3075">
            <v>1992</v>
          </cell>
          <cell r="AD3075">
            <v>1</v>
          </cell>
          <cell r="AE3075">
            <v>0</v>
          </cell>
          <cell r="AF3075">
            <v>1</v>
          </cell>
        </row>
        <row r="3076">
          <cell r="A3076">
            <v>49</v>
          </cell>
          <cell r="B3076">
            <v>4</v>
          </cell>
          <cell r="C3076">
            <v>8</v>
          </cell>
          <cell r="D3076">
            <v>1</v>
          </cell>
          <cell r="E3076">
            <v>2</v>
          </cell>
          <cell r="F3076">
            <v>0</v>
          </cell>
          <cell r="G3076">
            <v>0.85</v>
          </cell>
          <cell r="H3076">
            <v>33.970588235294116</v>
          </cell>
          <cell r="I3076">
            <v>0.70588235294117652</v>
          </cell>
          <cell r="J3076">
            <v>0</v>
          </cell>
          <cell r="K3076">
            <v>0</v>
          </cell>
          <cell r="M3076">
            <v>2003</v>
          </cell>
          <cell r="N3076">
            <v>2052</v>
          </cell>
          <cell r="O3076">
            <v>1</v>
          </cell>
          <cell r="Q3076">
            <v>0</v>
          </cell>
          <cell r="R3076">
            <v>0</v>
          </cell>
          <cell r="S3076">
            <v>0</v>
          </cell>
          <cell r="T3076">
            <v>0</v>
          </cell>
          <cell r="U3076">
            <v>0</v>
          </cell>
          <cell r="V3076">
            <v>0</v>
          </cell>
          <cell r="W3076">
            <v>0</v>
          </cell>
          <cell r="X3076">
            <v>0</v>
          </cell>
          <cell r="Y3076">
            <v>0</v>
          </cell>
          <cell r="Z3076">
            <v>0</v>
          </cell>
          <cell r="AA3076">
            <v>0</v>
          </cell>
          <cell r="AC3076">
            <v>1992</v>
          </cell>
          <cell r="AD3076">
            <v>1</v>
          </cell>
          <cell r="AE3076">
            <v>0</v>
          </cell>
          <cell r="AF3076">
            <v>1</v>
          </cell>
        </row>
        <row r="3077">
          <cell r="A3077">
            <v>49</v>
          </cell>
          <cell r="B3077">
            <v>5</v>
          </cell>
          <cell r="C3077">
            <v>8</v>
          </cell>
          <cell r="D3077">
            <v>1</v>
          </cell>
          <cell r="E3077">
            <v>2</v>
          </cell>
          <cell r="F3077">
            <v>0</v>
          </cell>
          <cell r="G3077">
            <v>0.98</v>
          </cell>
          <cell r="H3077">
            <v>32.33418367346939</v>
          </cell>
          <cell r="I3077">
            <v>0.61224489795918369</v>
          </cell>
          <cell r="J3077">
            <v>0</v>
          </cell>
          <cell r="K3077">
            <v>0</v>
          </cell>
          <cell r="M3077">
            <v>2003</v>
          </cell>
          <cell r="N3077">
            <v>2052</v>
          </cell>
          <cell r="O3077">
            <v>1</v>
          </cell>
          <cell r="Q3077">
            <v>0</v>
          </cell>
          <cell r="R3077">
            <v>0</v>
          </cell>
          <cell r="S3077">
            <v>0</v>
          </cell>
          <cell r="T3077">
            <v>0</v>
          </cell>
          <cell r="U3077">
            <v>0</v>
          </cell>
          <cell r="V3077">
            <v>0</v>
          </cell>
          <cell r="W3077">
            <v>0</v>
          </cell>
          <cell r="X3077">
            <v>0</v>
          </cell>
          <cell r="Y3077">
            <v>0</v>
          </cell>
          <cell r="Z3077">
            <v>0</v>
          </cell>
          <cell r="AA3077">
            <v>0</v>
          </cell>
          <cell r="AC3077">
            <v>1992</v>
          </cell>
          <cell r="AD3077">
            <v>1</v>
          </cell>
          <cell r="AE3077">
            <v>0</v>
          </cell>
          <cell r="AF3077">
            <v>1</v>
          </cell>
        </row>
        <row r="3078">
          <cell r="A3078">
            <v>49</v>
          </cell>
          <cell r="B3078">
            <v>6</v>
          </cell>
          <cell r="C3078">
            <v>8</v>
          </cell>
          <cell r="D3078">
            <v>1</v>
          </cell>
          <cell r="E3078">
            <v>2</v>
          </cell>
          <cell r="F3078">
            <v>0</v>
          </cell>
          <cell r="G3078">
            <v>0.82</v>
          </cell>
          <cell r="H3078">
            <v>32.621951219512198</v>
          </cell>
          <cell r="I3078">
            <v>0.73170731707317072</v>
          </cell>
          <cell r="J3078">
            <v>0</v>
          </cell>
          <cell r="K3078">
            <v>0</v>
          </cell>
          <cell r="M3078">
            <v>2020</v>
          </cell>
          <cell r="N3078">
            <v>2052</v>
          </cell>
          <cell r="O3078">
            <v>1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C3078">
            <v>1992</v>
          </cell>
          <cell r="AD3078">
            <v>1</v>
          </cell>
          <cell r="AE3078">
            <v>0</v>
          </cell>
          <cell r="AF3078">
            <v>1</v>
          </cell>
        </row>
        <row r="3079">
          <cell r="A3079">
            <v>49</v>
          </cell>
          <cell r="B3079">
            <v>7</v>
          </cell>
          <cell r="C3079">
            <v>8</v>
          </cell>
          <cell r="D3079">
            <v>1</v>
          </cell>
          <cell r="E3079">
            <v>2</v>
          </cell>
          <cell r="F3079">
            <v>0</v>
          </cell>
          <cell r="G3079">
            <v>0.98</v>
          </cell>
          <cell r="H3079">
            <v>32.33418367346939</v>
          </cell>
          <cell r="I3079">
            <v>0.61224489795918369</v>
          </cell>
          <cell r="J3079">
            <v>0</v>
          </cell>
          <cell r="K3079">
            <v>0</v>
          </cell>
          <cell r="M3079">
            <v>2020</v>
          </cell>
          <cell r="N3079">
            <v>2052</v>
          </cell>
          <cell r="O3079">
            <v>1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C3079">
            <v>1992</v>
          </cell>
          <cell r="AD3079">
            <v>1</v>
          </cell>
          <cell r="AE3079">
            <v>0</v>
          </cell>
          <cell r="AF3079">
            <v>1</v>
          </cell>
        </row>
        <row r="3080">
          <cell r="A3080">
            <v>49</v>
          </cell>
          <cell r="B3080">
            <v>8</v>
          </cell>
          <cell r="C3080">
            <v>8</v>
          </cell>
          <cell r="D3080">
            <v>1</v>
          </cell>
          <cell r="E3080">
            <v>2</v>
          </cell>
          <cell r="F3080">
            <v>0</v>
          </cell>
          <cell r="G3080">
            <v>0.83</v>
          </cell>
          <cell r="H3080">
            <v>33.057228915662648</v>
          </cell>
          <cell r="I3080">
            <v>0.72289156626506024</v>
          </cell>
          <cell r="J3080">
            <v>0</v>
          </cell>
          <cell r="K3080">
            <v>0</v>
          </cell>
          <cell r="M3080">
            <v>2030</v>
          </cell>
          <cell r="N3080">
            <v>2052</v>
          </cell>
          <cell r="O3080">
            <v>1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  <cell r="U3080">
            <v>0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C3080">
            <v>1992</v>
          </cell>
          <cell r="AD3080">
            <v>1</v>
          </cell>
          <cell r="AE3080">
            <v>0</v>
          </cell>
          <cell r="AF3080">
            <v>1</v>
          </cell>
        </row>
        <row r="3081">
          <cell r="A3081">
            <v>50</v>
          </cell>
          <cell r="B3081">
            <v>1</v>
          </cell>
          <cell r="C3081">
            <v>8</v>
          </cell>
          <cell r="D3081">
            <v>1</v>
          </cell>
          <cell r="E3081">
            <v>3</v>
          </cell>
          <cell r="F3081">
            <v>4.8208959128843805E-3</v>
          </cell>
          <cell r="G3081">
            <v>0.76049999999999995</v>
          </cell>
          <cell r="H3081">
            <v>14.464168310322156</v>
          </cell>
          <cell r="I3081">
            <v>1.051939513477975</v>
          </cell>
          <cell r="J3081">
            <v>0</v>
          </cell>
          <cell r="K3081">
            <v>0</v>
          </cell>
          <cell r="M3081">
            <v>2003</v>
          </cell>
          <cell r="N3081">
            <v>2003</v>
          </cell>
          <cell r="O3081">
            <v>1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  <cell r="U3081">
            <v>0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C3081">
            <v>1992</v>
          </cell>
          <cell r="AD3081">
            <v>1</v>
          </cell>
          <cell r="AE3081">
            <v>0</v>
          </cell>
          <cell r="AF3081">
            <v>1</v>
          </cell>
        </row>
        <row r="3082">
          <cell r="A3082">
            <v>50</v>
          </cell>
          <cell r="B3082">
            <v>2</v>
          </cell>
          <cell r="C3082">
            <v>8</v>
          </cell>
          <cell r="D3082">
            <v>1</v>
          </cell>
          <cell r="E3082">
            <v>3</v>
          </cell>
          <cell r="F3082">
            <v>0</v>
          </cell>
          <cell r="G3082">
            <v>0.78525</v>
          </cell>
          <cell r="H3082">
            <v>14.008277618592803</v>
          </cell>
          <cell r="I3082">
            <v>1.0187838268067493</v>
          </cell>
          <cell r="J3082">
            <v>0</v>
          </cell>
          <cell r="K3082">
            <v>0</v>
          </cell>
          <cell r="M3082">
            <v>2003</v>
          </cell>
          <cell r="N3082">
            <v>2022</v>
          </cell>
          <cell r="O3082">
            <v>1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  <cell r="U3082">
            <v>0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0</v>
          </cell>
          <cell r="AA3082">
            <v>0</v>
          </cell>
          <cell r="AC3082">
            <v>1992</v>
          </cell>
          <cell r="AD3082">
            <v>1</v>
          </cell>
          <cell r="AE3082">
            <v>0</v>
          </cell>
          <cell r="AF3082">
            <v>1</v>
          </cell>
        </row>
        <row r="3083">
          <cell r="A3083">
            <v>50</v>
          </cell>
          <cell r="B3083">
            <v>3</v>
          </cell>
          <cell r="C3083">
            <v>8</v>
          </cell>
          <cell r="D3083">
            <v>1</v>
          </cell>
          <cell r="E3083">
            <v>3</v>
          </cell>
          <cell r="F3083">
            <v>0</v>
          </cell>
          <cell r="G3083">
            <v>0.79525000000000001</v>
          </cell>
          <cell r="H3083">
            <v>14.5813435211716</v>
          </cell>
          <cell r="I3083">
            <v>1.0187838268067493</v>
          </cell>
          <cell r="J3083">
            <v>0</v>
          </cell>
          <cell r="K3083">
            <v>0</v>
          </cell>
          <cell r="M3083">
            <v>2010</v>
          </cell>
          <cell r="N3083">
            <v>2022</v>
          </cell>
          <cell r="O3083">
            <v>1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  <cell r="U3083">
            <v>0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C3083">
            <v>1992</v>
          </cell>
          <cell r="AD3083">
            <v>1</v>
          </cell>
          <cell r="AE3083">
            <v>0</v>
          </cell>
          <cell r="AF3083">
            <v>1</v>
          </cell>
        </row>
        <row r="3084">
          <cell r="A3084">
            <v>50</v>
          </cell>
          <cell r="B3084">
            <v>4</v>
          </cell>
          <cell r="C3084">
            <v>8</v>
          </cell>
          <cell r="D3084">
            <v>1</v>
          </cell>
          <cell r="E3084">
            <v>3</v>
          </cell>
          <cell r="F3084">
            <v>0</v>
          </cell>
          <cell r="G3084">
            <v>0.79525000000000001</v>
          </cell>
          <cell r="H3084">
            <v>14.397988054071046</v>
          </cell>
          <cell r="I3084">
            <v>1.0059729644765796</v>
          </cell>
          <cell r="J3084">
            <v>0</v>
          </cell>
          <cell r="K3084">
            <v>0</v>
          </cell>
          <cell r="M3084">
            <v>2010</v>
          </cell>
          <cell r="N3084">
            <v>2052</v>
          </cell>
          <cell r="O3084">
            <v>1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C3084">
            <v>1992</v>
          </cell>
          <cell r="AD3084">
            <v>1</v>
          </cell>
          <cell r="AE3084">
            <v>0</v>
          </cell>
          <cell r="AF3084">
            <v>1</v>
          </cell>
        </row>
        <row r="3085">
          <cell r="A3085">
            <v>50</v>
          </cell>
          <cell r="B3085">
            <v>5</v>
          </cell>
          <cell r="C3085">
            <v>8</v>
          </cell>
          <cell r="D3085">
            <v>1</v>
          </cell>
          <cell r="E3085">
            <v>3</v>
          </cell>
          <cell r="F3085">
            <v>0</v>
          </cell>
          <cell r="G3085">
            <v>0.79525000000000001</v>
          </cell>
          <cell r="H3085">
            <v>14.397988054071046</v>
          </cell>
          <cell r="I3085">
            <v>1.0059729644765796</v>
          </cell>
          <cell r="J3085">
            <v>0</v>
          </cell>
          <cell r="K3085">
            <v>0</v>
          </cell>
          <cell r="M3085">
            <v>2020</v>
          </cell>
          <cell r="N3085">
            <v>2052</v>
          </cell>
          <cell r="O3085">
            <v>1</v>
          </cell>
          <cell r="Q3085">
            <v>0</v>
          </cell>
          <cell r="R3085">
            <v>0</v>
          </cell>
          <cell r="S3085">
            <v>0</v>
          </cell>
          <cell r="T3085">
            <v>0</v>
          </cell>
          <cell r="U3085">
            <v>0</v>
          </cell>
          <cell r="V3085">
            <v>0</v>
          </cell>
          <cell r="W3085">
            <v>0</v>
          </cell>
          <cell r="X3085">
            <v>0</v>
          </cell>
          <cell r="Y3085">
            <v>0</v>
          </cell>
          <cell r="Z3085">
            <v>0</v>
          </cell>
          <cell r="AA3085">
            <v>0</v>
          </cell>
          <cell r="AC3085">
            <v>1992</v>
          </cell>
          <cell r="AD3085">
            <v>1</v>
          </cell>
          <cell r="AE3085">
            <v>0</v>
          </cell>
          <cell r="AF3085">
            <v>1</v>
          </cell>
        </row>
        <row r="3086">
          <cell r="A3086">
            <v>51</v>
          </cell>
          <cell r="B3086">
            <v>1</v>
          </cell>
          <cell r="C3086">
            <v>8</v>
          </cell>
          <cell r="D3086">
            <v>1</v>
          </cell>
          <cell r="E3086">
            <v>3</v>
          </cell>
          <cell r="F3086">
            <v>1.6209069916647365E-2</v>
          </cell>
          <cell r="G3086">
            <v>0.79</v>
          </cell>
          <cell r="H3086">
            <v>17.827004219409282</v>
          </cell>
          <cell r="I3086">
            <v>0.17405063291139242</v>
          </cell>
          <cell r="J3086">
            <v>0</v>
          </cell>
          <cell r="K3086">
            <v>0</v>
          </cell>
          <cell r="M3086">
            <v>2003</v>
          </cell>
          <cell r="N3086">
            <v>2003</v>
          </cell>
          <cell r="O3086">
            <v>1</v>
          </cell>
          <cell r="Q3086">
            <v>0</v>
          </cell>
          <cell r="R3086">
            <v>0</v>
          </cell>
          <cell r="S3086">
            <v>0</v>
          </cell>
          <cell r="T3086">
            <v>0</v>
          </cell>
          <cell r="U3086">
            <v>0</v>
          </cell>
          <cell r="V3086">
            <v>0</v>
          </cell>
          <cell r="W3086">
            <v>0</v>
          </cell>
          <cell r="X3086">
            <v>0</v>
          </cell>
          <cell r="Y3086">
            <v>0</v>
          </cell>
          <cell r="Z3086">
            <v>0</v>
          </cell>
          <cell r="AA3086">
            <v>0</v>
          </cell>
          <cell r="AC3086">
            <v>1992</v>
          </cell>
          <cell r="AD3086">
            <v>1</v>
          </cell>
          <cell r="AE3086">
            <v>0</v>
          </cell>
          <cell r="AF3086">
            <v>1</v>
          </cell>
        </row>
        <row r="3087">
          <cell r="A3087">
            <v>51</v>
          </cell>
          <cell r="B3087">
            <v>2</v>
          </cell>
          <cell r="C3087">
            <v>8</v>
          </cell>
          <cell r="D3087">
            <v>1</v>
          </cell>
          <cell r="E3087">
            <v>3</v>
          </cell>
          <cell r="F3087">
            <v>0</v>
          </cell>
          <cell r="G3087">
            <v>0.81</v>
          </cell>
          <cell r="H3087">
            <v>19.032921810699587</v>
          </cell>
          <cell r="I3087">
            <v>0.16975308641975309</v>
          </cell>
          <cell r="J3087">
            <v>0</v>
          </cell>
          <cell r="K3087">
            <v>0</v>
          </cell>
          <cell r="M3087">
            <v>2003</v>
          </cell>
          <cell r="N3087">
            <v>2011</v>
          </cell>
          <cell r="O3087">
            <v>1</v>
          </cell>
          <cell r="Q3087">
            <v>0</v>
          </cell>
          <cell r="R3087">
            <v>0</v>
          </cell>
          <cell r="S3087">
            <v>0</v>
          </cell>
          <cell r="T3087">
            <v>0</v>
          </cell>
          <cell r="U3087">
            <v>0</v>
          </cell>
          <cell r="V3087">
            <v>0</v>
          </cell>
          <cell r="W3087">
            <v>0</v>
          </cell>
          <cell r="X3087">
            <v>0</v>
          </cell>
          <cell r="Y3087">
            <v>0</v>
          </cell>
          <cell r="Z3087">
            <v>0</v>
          </cell>
          <cell r="AA3087">
            <v>0</v>
          </cell>
          <cell r="AC3087">
            <v>1992</v>
          </cell>
          <cell r="AD3087">
            <v>1</v>
          </cell>
          <cell r="AE3087">
            <v>0</v>
          </cell>
          <cell r="AF3087">
            <v>1</v>
          </cell>
        </row>
        <row r="3088">
          <cell r="A3088">
            <v>51</v>
          </cell>
          <cell r="B3088">
            <v>3</v>
          </cell>
          <cell r="C3088">
            <v>8</v>
          </cell>
          <cell r="D3088">
            <v>1</v>
          </cell>
          <cell r="E3088">
            <v>3</v>
          </cell>
          <cell r="F3088">
            <v>0</v>
          </cell>
          <cell r="G3088">
            <v>0.82</v>
          </cell>
          <cell r="H3088">
            <v>19.817073170731707</v>
          </cell>
          <cell r="I3088">
            <v>0.1676829268292683</v>
          </cell>
          <cell r="J3088">
            <v>0</v>
          </cell>
          <cell r="K3088">
            <v>0</v>
          </cell>
          <cell r="M3088">
            <v>2003</v>
          </cell>
          <cell r="N3088">
            <v>2011</v>
          </cell>
          <cell r="O3088">
            <v>1</v>
          </cell>
          <cell r="Q3088">
            <v>0</v>
          </cell>
          <cell r="R3088">
            <v>0</v>
          </cell>
          <cell r="S3088">
            <v>0</v>
          </cell>
          <cell r="T3088">
            <v>0</v>
          </cell>
          <cell r="U3088">
            <v>0</v>
          </cell>
          <cell r="V3088">
            <v>0</v>
          </cell>
          <cell r="W3088">
            <v>0</v>
          </cell>
          <cell r="X3088">
            <v>0</v>
          </cell>
          <cell r="Y3088">
            <v>0</v>
          </cell>
          <cell r="Z3088">
            <v>0</v>
          </cell>
          <cell r="AA3088">
            <v>0</v>
          </cell>
          <cell r="AC3088">
            <v>1992</v>
          </cell>
          <cell r="AD3088">
            <v>1</v>
          </cell>
          <cell r="AE3088">
            <v>0</v>
          </cell>
          <cell r="AF3088">
            <v>1</v>
          </cell>
        </row>
        <row r="3089">
          <cell r="A3089">
            <v>51</v>
          </cell>
          <cell r="B3089">
            <v>4</v>
          </cell>
          <cell r="C3089">
            <v>8</v>
          </cell>
          <cell r="D3089">
            <v>1</v>
          </cell>
          <cell r="E3089">
            <v>3</v>
          </cell>
          <cell r="F3089">
            <v>0</v>
          </cell>
          <cell r="G3089">
            <v>0.83</v>
          </cell>
          <cell r="H3089">
            <v>20.682730923694781</v>
          </cell>
          <cell r="I3089">
            <v>0.16566265060240964</v>
          </cell>
          <cell r="J3089">
            <v>0</v>
          </cell>
          <cell r="K3089">
            <v>0</v>
          </cell>
          <cell r="M3089">
            <v>2003</v>
          </cell>
          <cell r="N3089">
            <v>2052</v>
          </cell>
          <cell r="O3089">
            <v>1</v>
          </cell>
          <cell r="Q3089">
            <v>0</v>
          </cell>
          <cell r="R3089">
            <v>0</v>
          </cell>
          <cell r="S3089">
            <v>0</v>
          </cell>
          <cell r="T3089">
            <v>0</v>
          </cell>
          <cell r="U3089">
            <v>0</v>
          </cell>
          <cell r="V3089">
            <v>0</v>
          </cell>
          <cell r="W3089">
            <v>0</v>
          </cell>
          <cell r="X3089">
            <v>0</v>
          </cell>
          <cell r="Y3089">
            <v>0</v>
          </cell>
          <cell r="Z3089">
            <v>0</v>
          </cell>
          <cell r="AA3089">
            <v>0</v>
          </cell>
          <cell r="AC3089">
            <v>1992</v>
          </cell>
          <cell r="AD3089">
            <v>1</v>
          </cell>
          <cell r="AE3089">
            <v>0</v>
          </cell>
          <cell r="AF3089">
            <v>1</v>
          </cell>
        </row>
        <row r="3090">
          <cell r="A3090">
            <v>51</v>
          </cell>
          <cell r="B3090">
            <v>5</v>
          </cell>
          <cell r="C3090">
            <v>8</v>
          </cell>
          <cell r="D3090">
            <v>1</v>
          </cell>
          <cell r="E3090">
            <v>3</v>
          </cell>
          <cell r="F3090">
            <v>0</v>
          </cell>
          <cell r="G3090">
            <v>0.89</v>
          </cell>
          <cell r="H3090">
            <v>30.898876404494381</v>
          </cell>
          <cell r="I3090">
            <v>0.1544943820224719</v>
          </cell>
          <cell r="J3090">
            <v>0</v>
          </cell>
          <cell r="K3090">
            <v>0</v>
          </cell>
          <cell r="M3090">
            <v>2013</v>
          </cell>
          <cell r="N3090">
            <v>2052</v>
          </cell>
          <cell r="O3090">
            <v>1</v>
          </cell>
          <cell r="Q3090">
            <v>0</v>
          </cell>
          <cell r="R3090">
            <v>0</v>
          </cell>
          <cell r="S3090">
            <v>0</v>
          </cell>
          <cell r="T3090">
            <v>0</v>
          </cell>
          <cell r="U3090">
            <v>0</v>
          </cell>
          <cell r="V3090">
            <v>0</v>
          </cell>
          <cell r="W3090">
            <v>0</v>
          </cell>
          <cell r="X3090">
            <v>0</v>
          </cell>
          <cell r="Y3090">
            <v>0</v>
          </cell>
          <cell r="Z3090">
            <v>0</v>
          </cell>
          <cell r="AA3090">
            <v>0</v>
          </cell>
          <cell r="AC3090">
            <v>1992</v>
          </cell>
          <cell r="AD3090">
            <v>1</v>
          </cell>
          <cell r="AE3090">
            <v>0</v>
          </cell>
          <cell r="AF3090">
            <v>1</v>
          </cell>
        </row>
        <row r="3091">
          <cell r="A3091">
            <v>51</v>
          </cell>
          <cell r="B3091">
            <v>6</v>
          </cell>
          <cell r="C3091">
            <v>8</v>
          </cell>
          <cell r="D3091">
            <v>1</v>
          </cell>
          <cell r="E3091">
            <v>3</v>
          </cell>
          <cell r="F3091">
            <v>0</v>
          </cell>
          <cell r="G3091">
            <v>0.83</v>
          </cell>
          <cell r="H3091">
            <v>20.682730923694781</v>
          </cell>
          <cell r="I3091">
            <v>0.16566265060240964</v>
          </cell>
          <cell r="J3091">
            <v>0</v>
          </cell>
          <cell r="K3091">
            <v>0</v>
          </cell>
          <cell r="M3091">
            <v>2020</v>
          </cell>
          <cell r="N3091">
            <v>2052</v>
          </cell>
          <cell r="O3091">
            <v>1</v>
          </cell>
          <cell r="Q3091">
            <v>0</v>
          </cell>
          <cell r="R3091">
            <v>0</v>
          </cell>
          <cell r="S3091">
            <v>0</v>
          </cell>
          <cell r="T3091">
            <v>0</v>
          </cell>
          <cell r="U3091">
            <v>0</v>
          </cell>
          <cell r="V3091">
            <v>0</v>
          </cell>
          <cell r="W3091">
            <v>0</v>
          </cell>
          <cell r="X3091">
            <v>0</v>
          </cell>
          <cell r="Y3091">
            <v>0</v>
          </cell>
          <cell r="Z3091">
            <v>0</v>
          </cell>
          <cell r="AA3091">
            <v>0</v>
          </cell>
          <cell r="AC3091">
            <v>1992</v>
          </cell>
          <cell r="AD3091">
            <v>1</v>
          </cell>
          <cell r="AE3091">
            <v>0</v>
          </cell>
          <cell r="AF3091">
            <v>1</v>
          </cell>
        </row>
        <row r="3092">
          <cell r="A3092">
            <v>51</v>
          </cell>
          <cell r="B3092">
            <v>7</v>
          </cell>
          <cell r="C3092">
            <v>8</v>
          </cell>
          <cell r="D3092">
            <v>1</v>
          </cell>
          <cell r="E3092">
            <v>3</v>
          </cell>
          <cell r="F3092">
            <v>0</v>
          </cell>
          <cell r="G3092">
            <v>0.89</v>
          </cell>
          <cell r="H3092">
            <v>30.898876404494381</v>
          </cell>
          <cell r="I3092">
            <v>0.1544943820224719</v>
          </cell>
          <cell r="J3092">
            <v>0</v>
          </cell>
          <cell r="K3092">
            <v>0</v>
          </cell>
          <cell r="M3092">
            <v>2020</v>
          </cell>
          <cell r="N3092">
            <v>2052</v>
          </cell>
          <cell r="O3092">
            <v>1</v>
          </cell>
          <cell r="Q3092">
            <v>0</v>
          </cell>
          <cell r="R3092">
            <v>0</v>
          </cell>
          <cell r="S3092">
            <v>0</v>
          </cell>
          <cell r="T3092">
            <v>0</v>
          </cell>
          <cell r="U3092">
            <v>0</v>
          </cell>
          <cell r="V3092">
            <v>0</v>
          </cell>
          <cell r="W3092">
            <v>0</v>
          </cell>
          <cell r="X3092">
            <v>0</v>
          </cell>
          <cell r="Y3092">
            <v>0</v>
          </cell>
          <cell r="Z3092">
            <v>0</v>
          </cell>
          <cell r="AA3092">
            <v>0</v>
          </cell>
          <cell r="AC3092">
            <v>1992</v>
          </cell>
          <cell r="AD3092">
            <v>1</v>
          </cell>
          <cell r="AE3092">
            <v>0</v>
          </cell>
          <cell r="AF3092">
            <v>1</v>
          </cell>
        </row>
        <row r="3093">
          <cell r="A3093">
            <v>6</v>
          </cell>
          <cell r="B3093">
            <v>1</v>
          </cell>
          <cell r="C3093">
            <v>8</v>
          </cell>
          <cell r="D3093">
            <v>2</v>
          </cell>
          <cell r="E3093">
            <v>1</v>
          </cell>
          <cell r="F3093">
            <v>5.1039510033817362E-2</v>
          </cell>
          <cell r="G3093">
            <v>2.7256740914419697</v>
          </cell>
          <cell r="H3093">
            <v>67.777777777777771</v>
          </cell>
          <cell r="I3093">
            <v>1.4722222222222223</v>
          </cell>
          <cell r="J3093">
            <v>0</v>
          </cell>
          <cell r="K3093">
            <v>0</v>
          </cell>
          <cell r="M3093">
            <v>2003</v>
          </cell>
          <cell r="N3093">
            <v>2009</v>
          </cell>
          <cell r="O3093">
            <v>1</v>
          </cell>
          <cell r="Q3093">
            <v>1</v>
          </cell>
          <cell r="R3093">
            <v>1</v>
          </cell>
          <cell r="S3093">
            <v>1</v>
          </cell>
          <cell r="T3093">
            <v>1</v>
          </cell>
          <cell r="U3093">
            <v>1</v>
          </cell>
          <cell r="V3093">
            <v>1</v>
          </cell>
          <cell r="W3093">
            <v>1</v>
          </cell>
          <cell r="X3093">
            <v>1</v>
          </cell>
          <cell r="Y3093">
            <v>1</v>
          </cell>
          <cell r="Z3093">
            <v>1</v>
          </cell>
          <cell r="AA3093">
            <v>1</v>
          </cell>
          <cell r="AC3093">
            <v>1992</v>
          </cell>
          <cell r="AD3093">
            <v>1</v>
          </cell>
          <cell r="AE3093">
            <v>0</v>
          </cell>
          <cell r="AF3093">
            <v>1</v>
          </cell>
        </row>
        <row r="3094">
          <cell r="A3094">
            <v>6</v>
          </cell>
          <cell r="B3094">
            <v>2</v>
          </cell>
          <cell r="C3094">
            <v>8</v>
          </cell>
          <cell r="D3094">
            <v>2</v>
          </cell>
          <cell r="E3094">
            <v>1</v>
          </cell>
          <cell r="F3094">
            <v>0</v>
          </cell>
          <cell r="G3094">
            <v>2.9894490035169987</v>
          </cell>
          <cell r="H3094">
            <v>81.388888888888886</v>
          </cell>
          <cell r="I3094">
            <v>1.4722222222222223</v>
          </cell>
          <cell r="J3094">
            <v>0</v>
          </cell>
          <cell r="K3094">
            <v>0</v>
          </cell>
          <cell r="M3094">
            <v>2003</v>
          </cell>
          <cell r="N3094">
            <v>2009</v>
          </cell>
          <cell r="O3094">
            <v>1</v>
          </cell>
          <cell r="Q3094">
            <v>1</v>
          </cell>
          <cell r="R3094">
            <v>1</v>
          </cell>
          <cell r="S3094">
            <v>1</v>
          </cell>
          <cell r="T3094">
            <v>1</v>
          </cell>
          <cell r="U3094">
            <v>1</v>
          </cell>
          <cell r="V3094">
            <v>1</v>
          </cell>
          <cell r="W3094">
            <v>1</v>
          </cell>
          <cell r="X3094">
            <v>1</v>
          </cell>
          <cell r="Y3094">
            <v>1</v>
          </cell>
          <cell r="Z3094">
            <v>1</v>
          </cell>
          <cell r="AA3094">
            <v>1</v>
          </cell>
          <cell r="AC3094">
            <v>1992</v>
          </cell>
          <cell r="AD3094">
            <v>1</v>
          </cell>
          <cell r="AE3094">
            <v>0</v>
          </cell>
          <cell r="AF3094">
            <v>1</v>
          </cell>
        </row>
        <row r="3095">
          <cell r="A3095">
            <v>6</v>
          </cell>
          <cell r="B3095">
            <v>3</v>
          </cell>
          <cell r="C3095">
            <v>8</v>
          </cell>
          <cell r="D3095">
            <v>2</v>
          </cell>
          <cell r="E3095">
            <v>1</v>
          </cell>
          <cell r="F3095">
            <v>0</v>
          </cell>
          <cell r="G3095">
            <v>3.2239155920281362</v>
          </cell>
          <cell r="H3095">
            <v>81.388888888888886</v>
          </cell>
          <cell r="I3095">
            <v>1.4722222222222223</v>
          </cell>
          <cell r="J3095">
            <v>0</v>
          </cell>
          <cell r="K3095">
            <v>0</v>
          </cell>
          <cell r="M3095">
            <v>2003</v>
          </cell>
          <cell r="N3095">
            <v>2017</v>
          </cell>
          <cell r="O3095">
            <v>1</v>
          </cell>
          <cell r="Q3095">
            <v>1</v>
          </cell>
          <cell r="R3095">
            <v>1</v>
          </cell>
          <cell r="S3095">
            <v>1</v>
          </cell>
          <cell r="T3095">
            <v>1</v>
          </cell>
          <cell r="U3095">
            <v>1</v>
          </cell>
          <cell r="V3095">
            <v>1</v>
          </cell>
          <cell r="W3095">
            <v>1</v>
          </cell>
          <cell r="X3095">
            <v>1</v>
          </cell>
          <cell r="Y3095">
            <v>1</v>
          </cell>
          <cell r="Z3095">
            <v>1</v>
          </cell>
          <cell r="AA3095">
            <v>1</v>
          </cell>
          <cell r="AC3095">
            <v>1992</v>
          </cell>
          <cell r="AD3095">
            <v>1</v>
          </cell>
          <cell r="AE3095">
            <v>0</v>
          </cell>
          <cell r="AF3095">
            <v>1</v>
          </cell>
        </row>
        <row r="3096">
          <cell r="A3096">
            <v>6</v>
          </cell>
          <cell r="B3096">
            <v>4</v>
          </cell>
          <cell r="C3096">
            <v>8</v>
          </cell>
          <cell r="D3096">
            <v>2</v>
          </cell>
          <cell r="E3096">
            <v>1</v>
          </cell>
          <cell r="F3096">
            <v>0</v>
          </cell>
          <cell r="G3096">
            <v>3.3118405627198126</v>
          </cell>
          <cell r="H3096">
            <v>83.611111111111114</v>
          </cell>
          <cell r="I3096">
            <v>1.4722222222222223</v>
          </cell>
          <cell r="J3096">
            <v>0</v>
          </cell>
          <cell r="K3096">
            <v>0</v>
          </cell>
          <cell r="M3096">
            <v>2003</v>
          </cell>
          <cell r="N3096">
            <v>2017</v>
          </cell>
          <cell r="O3096">
            <v>1</v>
          </cell>
          <cell r="Q3096">
            <v>1</v>
          </cell>
          <cell r="R3096">
            <v>1</v>
          </cell>
          <cell r="S3096">
            <v>1</v>
          </cell>
          <cell r="T3096">
            <v>1</v>
          </cell>
          <cell r="U3096">
            <v>1</v>
          </cell>
          <cell r="V3096">
            <v>1</v>
          </cell>
          <cell r="W3096">
            <v>1</v>
          </cell>
          <cell r="X3096">
            <v>1</v>
          </cell>
          <cell r="Y3096">
            <v>1</v>
          </cell>
          <cell r="Z3096">
            <v>1</v>
          </cell>
          <cell r="AA3096">
            <v>1</v>
          </cell>
          <cell r="AC3096">
            <v>1992</v>
          </cell>
          <cell r="AD3096">
            <v>1</v>
          </cell>
          <cell r="AE3096">
            <v>0</v>
          </cell>
          <cell r="AF3096">
            <v>1</v>
          </cell>
        </row>
        <row r="3097">
          <cell r="A3097">
            <v>6</v>
          </cell>
          <cell r="B3097">
            <v>5</v>
          </cell>
          <cell r="C3097">
            <v>8</v>
          </cell>
          <cell r="D3097">
            <v>2</v>
          </cell>
          <cell r="E3097">
            <v>1</v>
          </cell>
          <cell r="F3097">
            <v>0</v>
          </cell>
          <cell r="G3097">
            <v>3.7221570926143022</v>
          </cell>
          <cell r="H3097">
            <v>102.77777777777777</v>
          </cell>
          <cell r="I3097">
            <v>1.4722222222222223</v>
          </cell>
          <cell r="J3097">
            <v>0</v>
          </cell>
          <cell r="K3097">
            <v>0</v>
          </cell>
          <cell r="M3097">
            <v>2003</v>
          </cell>
          <cell r="N3097">
            <v>2052</v>
          </cell>
          <cell r="O3097">
            <v>1</v>
          </cell>
          <cell r="Q3097">
            <v>1</v>
          </cell>
          <cell r="R3097">
            <v>1</v>
          </cell>
          <cell r="S3097">
            <v>1</v>
          </cell>
          <cell r="T3097">
            <v>1</v>
          </cell>
          <cell r="U3097">
            <v>1</v>
          </cell>
          <cell r="V3097">
            <v>1</v>
          </cell>
          <cell r="W3097">
            <v>1</v>
          </cell>
          <cell r="X3097">
            <v>1</v>
          </cell>
          <cell r="Y3097">
            <v>1</v>
          </cell>
          <cell r="Z3097">
            <v>1</v>
          </cell>
          <cell r="AA3097">
            <v>1</v>
          </cell>
          <cell r="AC3097">
            <v>1992</v>
          </cell>
          <cell r="AD3097">
            <v>1</v>
          </cell>
          <cell r="AE3097">
            <v>0</v>
          </cell>
          <cell r="AF3097">
            <v>1</v>
          </cell>
        </row>
        <row r="3098">
          <cell r="A3098">
            <v>6</v>
          </cell>
          <cell r="B3098">
            <v>6</v>
          </cell>
          <cell r="C3098">
            <v>8</v>
          </cell>
          <cell r="D3098">
            <v>2</v>
          </cell>
          <cell r="E3098">
            <v>1</v>
          </cell>
          <cell r="F3098">
            <v>0</v>
          </cell>
          <cell r="G3098">
            <v>3.3411488862837047</v>
          </cell>
          <cell r="H3098">
            <v>80.277777777777771</v>
          </cell>
          <cell r="I3098">
            <v>1.4722222222222223</v>
          </cell>
          <cell r="J3098">
            <v>0</v>
          </cell>
          <cell r="K3098">
            <v>0</v>
          </cell>
          <cell r="M3098">
            <v>2018</v>
          </cell>
          <cell r="N3098">
            <v>2052</v>
          </cell>
          <cell r="O3098">
            <v>1</v>
          </cell>
          <cell r="Q3098">
            <v>1</v>
          </cell>
          <cell r="R3098">
            <v>1</v>
          </cell>
          <cell r="S3098">
            <v>1</v>
          </cell>
          <cell r="T3098">
            <v>1</v>
          </cell>
          <cell r="U3098">
            <v>1</v>
          </cell>
          <cell r="V3098">
            <v>1</v>
          </cell>
          <cell r="W3098">
            <v>1</v>
          </cell>
          <cell r="X3098">
            <v>1</v>
          </cell>
          <cell r="Y3098">
            <v>1</v>
          </cell>
          <cell r="Z3098">
            <v>1</v>
          </cell>
          <cell r="AA3098">
            <v>1</v>
          </cell>
          <cell r="AC3098">
            <v>1992</v>
          </cell>
          <cell r="AD3098">
            <v>1</v>
          </cell>
          <cell r="AE3098">
            <v>0</v>
          </cell>
          <cell r="AF3098">
            <v>1</v>
          </cell>
        </row>
        <row r="3099">
          <cell r="A3099">
            <v>6</v>
          </cell>
          <cell r="B3099">
            <v>7</v>
          </cell>
          <cell r="C3099">
            <v>8</v>
          </cell>
          <cell r="D3099">
            <v>2</v>
          </cell>
          <cell r="E3099">
            <v>1</v>
          </cell>
          <cell r="F3099">
            <v>0</v>
          </cell>
          <cell r="G3099">
            <v>3.7221570926143022</v>
          </cell>
          <cell r="H3099">
            <v>102.77777777777777</v>
          </cell>
          <cell r="I3099">
            <v>1.4722222222222223</v>
          </cell>
          <cell r="J3099">
            <v>0</v>
          </cell>
          <cell r="K3099">
            <v>10.277777777777779</v>
          </cell>
          <cell r="M3099">
            <v>2020</v>
          </cell>
          <cell r="N3099">
            <v>2052</v>
          </cell>
          <cell r="O3099">
            <v>1</v>
          </cell>
          <cell r="Q3099">
            <v>1</v>
          </cell>
          <cell r="R3099">
            <v>1</v>
          </cell>
          <cell r="S3099">
            <v>1</v>
          </cell>
          <cell r="T3099">
            <v>1</v>
          </cell>
          <cell r="U3099">
            <v>1</v>
          </cell>
          <cell r="V3099">
            <v>1</v>
          </cell>
          <cell r="W3099">
            <v>1</v>
          </cell>
          <cell r="X3099">
            <v>1</v>
          </cell>
          <cell r="Y3099">
            <v>1</v>
          </cell>
          <cell r="Z3099">
            <v>1</v>
          </cell>
          <cell r="AA3099">
            <v>1</v>
          </cell>
          <cell r="AC3099">
            <v>1992</v>
          </cell>
          <cell r="AD3099">
            <v>1</v>
          </cell>
          <cell r="AE3099">
            <v>0</v>
          </cell>
          <cell r="AF3099">
            <v>1</v>
          </cell>
        </row>
        <row r="3100">
          <cell r="A3100">
            <v>6</v>
          </cell>
          <cell r="B3100">
            <v>9</v>
          </cell>
          <cell r="C3100">
            <v>8</v>
          </cell>
          <cell r="D3100">
            <v>2</v>
          </cell>
          <cell r="E3100">
            <v>1</v>
          </cell>
          <cell r="F3100">
            <v>0</v>
          </cell>
          <cell r="G3100">
            <v>3.7221570926143022</v>
          </cell>
          <cell r="H3100">
            <v>102.77777777777777</v>
          </cell>
          <cell r="I3100">
            <v>1.4722222222222223</v>
          </cell>
          <cell r="J3100">
            <v>0</v>
          </cell>
          <cell r="K3100">
            <v>15.416666666666664</v>
          </cell>
          <cell r="M3100">
            <v>2022</v>
          </cell>
          <cell r="N3100">
            <v>2052</v>
          </cell>
          <cell r="O3100">
            <v>1</v>
          </cell>
          <cell r="Q3100">
            <v>1</v>
          </cell>
          <cell r="R3100">
            <v>1</v>
          </cell>
          <cell r="S3100">
            <v>1</v>
          </cell>
          <cell r="T3100">
            <v>1</v>
          </cell>
          <cell r="U3100">
            <v>1</v>
          </cell>
          <cell r="V3100">
            <v>1</v>
          </cell>
          <cell r="W3100">
            <v>1</v>
          </cell>
          <cell r="X3100">
            <v>1</v>
          </cell>
          <cell r="Y3100">
            <v>1</v>
          </cell>
          <cell r="Z3100">
            <v>1</v>
          </cell>
          <cell r="AA3100">
            <v>1</v>
          </cell>
          <cell r="AC3100">
            <v>1992</v>
          </cell>
          <cell r="AD3100">
            <v>1</v>
          </cell>
          <cell r="AE3100">
            <v>0</v>
          </cell>
          <cell r="AF3100">
            <v>1</v>
          </cell>
        </row>
        <row r="3101">
          <cell r="A3101">
            <v>6</v>
          </cell>
          <cell r="B3101">
            <v>8</v>
          </cell>
          <cell r="C3101">
            <v>8</v>
          </cell>
          <cell r="D3101">
            <v>2</v>
          </cell>
          <cell r="E3101">
            <v>1</v>
          </cell>
          <cell r="F3101">
            <v>0</v>
          </cell>
          <cell r="G3101">
            <v>3.5169988276670576</v>
          </cell>
          <cell r="H3101">
            <v>94.064207650273232</v>
          </cell>
          <cell r="I3101">
            <v>1.4722222222222223</v>
          </cell>
          <cell r="J3101">
            <v>0</v>
          </cell>
          <cell r="K3101">
            <v>0</v>
          </cell>
          <cell r="M3101">
            <v>2023</v>
          </cell>
          <cell r="N3101">
            <v>2052</v>
          </cell>
          <cell r="O3101">
            <v>1</v>
          </cell>
          <cell r="Q3101">
            <v>1</v>
          </cell>
          <cell r="R3101">
            <v>1</v>
          </cell>
          <cell r="S3101">
            <v>1</v>
          </cell>
          <cell r="T3101">
            <v>1</v>
          </cell>
          <cell r="U3101">
            <v>1</v>
          </cell>
          <cell r="V3101">
            <v>1</v>
          </cell>
          <cell r="W3101">
            <v>1</v>
          </cell>
          <cell r="X3101">
            <v>1</v>
          </cell>
          <cell r="Y3101">
            <v>1</v>
          </cell>
          <cell r="Z3101">
            <v>1</v>
          </cell>
          <cell r="AA3101">
            <v>1</v>
          </cell>
          <cell r="AC3101">
            <v>1992</v>
          </cell>
          <cell r="AD3101">
            <v>1</v>
          </cell>
          <cell r="AE3101">
            <v>0</v>
          </cell>
          <cell r="AF3101">
            <v>1</v>
          </cell>
        </row>
        <row r="3102">
          <cell r="A3102">
            <v>7</v>
          </cell>
          <cell r="B3102">
            <v>1</v>
          </cell>
          <cell r="C3102">
            <v>8</v>
          </cell>
          <cell r="D3102">
            <v>2</v>
          </cell>
          <cell r="E3102">
            <v>1</v>
          </cell>
          <cell r="F3102">
            <v>3.1563159281540284E-2</v>
          </cell>
          <cell r="G3102">
            <v>4.0445486518171165</v>
          </cell>
          <cell r="H3102">
            <v>545.83333333333337</v>
          </cell>
          <cell r="I3102">
            <v>3.125</v>
          </cell>
          <cell r="J3102">
            <v>0</v>
          </cell>
          <cell r="K3102">
            <v>0</v>
          </cell>
          <cell r="M3102">
            <v>2003</v>
          </cell>
          <cell r="N3102">
            <v>2052</v>
          </cell>
          <cell r="O3102">
            <v>1</v>
          </cell>
          <cell r="Q3102">
            <v>1</v>
          </cell>
          <cell r="R3102">
            <v>1</v>
          </cell>
          <cell r="S3102">
            <v>1</v>
          </cell>
          <cell r="T3102">
            <v>1</v>
          </cell>
          <cell r="U3102">
            <v>1</v>
          </cell>
          <cell r="V3102">
            <v>1</v>
          </cell>
          <cell r="W3102">
            <v>1</v>
          </cell>
          <cell r="X3102">
            <v>1</v>
          </cell>
          <cell r="Y3102">
            <v>1</v>
          </cell>
          <cell r="Z3102">
            <v>1</v>
          </cell>
          <cell r="AA3102">
            <v>1</v>
          </cell>
          <cell r="AC3102">
            <v>1992</v>
          </cell>
          <cell r="AD3102">
            <v>1</v>
          </cell>
          <cell r="AE3102">
            <v>0</v>
          </cell>
          <cell r="AF3102">
            <v>1</v>
          </cell>
        </row>
        <row r="3103">
          <cell r="A3103">
            <v>7</v>
          </cell>
          <cell r="B3103">
            <v>2</v>
          </cell>
          <cell r="C3103">
            <v>8</v>
          </cell>
          <cell r="D3103">
            <v>2</v>
          </cell>
          <cell r="E3103">
            <v>1</v>
          </cell>
          <cell r="F3103">
            <v>0</v>
          </cell>
          <cell r="G3103">
            <v>4.1031652989449006</v>
          </cell>
          <cell r="H3103">
            <v>545.83333333333337</v>
          </cell>
          <cell r="I3103">
            <v>3.125</v>
          </cell>
          <cell r="J3103">
            <v>0</v>
          </cell>
          <cell r="K3103">
            <v>0</v>
          </cell>
          <cell r="M3103">
            <v>2003</v>
          </cell>
          <cell r="N3103">
            <v>2052</v>
          </cell>
          <cell r="O3103">
            <v>1</v>
          </cell>
          <cell r="Q3103">
            <v>1</v>
          </cell>
          <cell r="R3103">
            <v>1</v>
          </cell>
          <cell r="S3103">
            <v>1</v>
          </cell>
          <cell r="T3103">
            <v>1</v>
          </cell>
          <cell r="U3103">
            <v>1</v>
          </cell>
          <cell r="V3103">
            <v>1</v>
          </cell>
          <cell r="W3103">
            <v>1</v>
          </cell>
          <cell r="X3103">
            <v>1</v>
          </cell>
          <cell r="Y3103">
            <v>1</v>
          </cell>
          <cell r="Z3103">
            <v>1</v>
          </cell>
          <cell r="AA3103">
            <v>1</v>
          </cell>
          <cell r="AC3103">
            <v>1992</v>
          </cell>
          <cell r="AD3103">
            <v>1</v>
          </cell>
          <cell r="AE3103">
            <v>0</v>
          </cell>
          <cell r="AF3103">
            <v>1</v>
          </cell>
        </row>
        <row r="3104">
          <cell r="A3104">
            <v>7</v>
          </cell>
          <cell r="B3104">
            <v>3</v>
          </cell>
          <cell r="C3104">
            <v>8</v>
          </cell>
          <cell r="D3104">
            <v>2</v>
          </cell>
          <cell r="E3104">
            <v>1</v>
          </cell>
          <cell r="F3104">
            <v>0</v>
          </cell>
          <cell r="G3104">
            <v>5.011723329425557</v>
          </cell>
          <cell r="H3104">
            <v>514.58333333333337</v>
          </cell>
          <cell r="I3104">
            <v>3.125</v>
          </cell>
          <cell r="J3104">
            <v>0</v>
          </cell>
          <cell r="K3104">
            <v>0</v>
          </cell>
          <cell r="M3104">
            <v>2003</v>
          </cell>
          <cell r="N3104">
            <v>2052</v>
          </cell>
          <cell r="O3104">
            <v>1</v>
          </cell>
          <cell r="Q3104">
            <v>1</v>
          </cell>
          <cell r="R3104">
            <v>1</v>
          </cell>
          <cell r="S3104">
            <v>1</v>
          </cell>
          <cell r="T3104">
            <v>1</v>
          </cell>
          <cell r="U3104">
            <v>1</v>
          </cell>
          <cell r="V3104">
            <v>1</v>
          </cell>
          <cell r="W3104">
            <v>1</v>
          </cell>
          <cell r="X3104">
            <v>1</v>
          </cell>
          <cell r="Y3104">
            <v>1</v>
          </cell>
          <cell r="Z3104">
            <v>1</v>
          </cell>
          <cell r="AA3104">
            <v>1</v>
          </cell>
          <cell r="AC3104">
            <v>1992</v>
          </cell>
          <cell r="AD3104">
            <v>1</v>
          </cell>
          <cell r="AE3104">
            <v>0</v>
          </cell>
          <cell r="AF3104">
            <v>1</v>
          </cell>
        </row>
        <row r="3105">
          <cell r="A3105">
            <v>7</v>
          </cell>
          <cell r="B3105">
            <v>4</v>
          </cell>
          <cell r="C3105">
            <v>8</v>
          </cell>
          <cell r="D3105">
            <v>2</v>
          </cell>
          <cell r="E3105">
            <v>1</v>
          </cell>
          <cell r="F3105">
            <v>0</v>
          </cell>
          <cell r="G3105">
            <v>5.1582649472450184</v>
          </cell>
          <cell r="H3105">
            <v>530.20833333333337</v>
          </cell>
          <cell r="I3105">
            <v>3.125</v>
          </cell>
          <cell r="J3105">
            <v>0</v>
          </cell>
          <cell r="K3105">
            <v>0</v>
          </cell>
          <cell r="M3105">
            <v>2003</v>
          </cell>
          <cell r="N3105">
            <v>2052</v>
          </cell>
          <cell r="O3105">
            <v>1</v>
          </cell>
          <cell r="Q3105">
            <v>1</v>
          </cell>
          <cell r="R3105">
            <v>1</v>
          </cell>
          <cell r="S3105">
            <v>1</v>
          </cell>
          <cell r="T3105">
            <v>1</v>
          </cell>
          <cell r="U3105">
            <v>1</v>
          </cell>
          <cell r="V3105">
            <v>1</v>
          </cell>
          <cell r="W3105">
            <v>1</v>
          </cell>
          <cell r="X3105">
            <v>1</v>
          </cell>
          <cell r="Y3105">
            <v>1</v>
          </cell>
          <cell r="Z3105">
            <v>1</v>
          </cell>
          <cell r="AA3105">
            <v>1</v>
          </cell>
          <cell r="AC3105">
            <v>1992</v>
          </cell>
          <cell r="AD3105">
            <v>1</v>
          </cell>
          <cell r="AE3105">
            <v>0</v>
          </cell>
          <cell r="AF3105">
            <v>1</v>
          </cell>
        </row>
        <row r="3106">
          <cell r="A3106">
            <v>7</v>
          </cell>
          <cell r="B3106">
            <v>5</v>
          </cell>
          <cell r="C3106">
            <v>8</v>
          </cell>
          <cell r="D3106">
            <v>2</v>
          </cell>
          <cell r="E3106">
            <v>1</v>
          </cell>
          <cell r="F3106">
            <v>0</v>
          </cell>
          <cell r="G3106">
            <v>6.0375146541617823</v>
          </cell>
          <cell r="H3106">
            <v>571.875</v>
          </cell>
          <cell r="I3106">
            <v>3.125</v>
          </cell>
          <cell r="J3106">
            <v>0</v>
          </cell>
          <cell r="K3106">
            <v>0</v>
          </cell>
          <cell r="M3106">
            <v>2003</v>
          </cell>
          <cell r="N3106">
            <v>2052</v>
          </cell>
          <cell r="O3106">
            <v>1</v>
          </cell>
          <cell r="Q3106">
            <v>1</v>
          </cell>
          <cell r="R3106">
            <v>1</v>
          </cell>
          <cell r="S3106">
            <v>1</v>
          </cell>
          <cell r="T3106">
            <v>1</v>
          </cell>
          <cell r="U3106">
            <v>1</v>
          </cell>
          <cell r="V3106">
            <v>1</v>
          </cell>
          <cell r="W3106">
            <v>1</v>
          </cell>
          <cell r="X3106">
            <v>1</v>
          </cell>
          <cell r="Y3106">
            <v>1</v>
          </cell>
          <cell r="Z3106">
            <v>1</v>
          </cell>
          <cell r="AA3106">
            <v>1</v>
          </cell>
          <cell r="AC3106">
            <v>1992</v>
          </cell>
          <cell r="AD3106">
            <v>1</v>
          </cell>
          <cell r="AE3106">
            <v>0</v>
          </cell>
          <cell r="AF3106">
            <v>1</v>
          </cell>
        </row>
        <row r="3107">
          <cell r="A3107">
            <v>7</v>
          </cell>
          <cell r="B3107">
            <v>6</v>
          </cell>
          <cell r="C3107">
            <v>8</v>
          </cell>
          <cell r="D3107">
            <v>2</v>
          </cell>
          <cell r="E3107">
            <v>1</v>
          </cell>
          <cell r="F3107">
            <v>0</v>
          </cell>
          <cell r="G3107">
            <v>5.2754982415005864</v>
          </cell>
          <cell r="H3107">
            <v>514.58333333333337</v>
          </cell>
          <cell r="I3107">
            <v>3.125</v>
          </cell>
          <cell r="J3107">
            <v>0</v>
          </cell>
          <cell r="K3107">
            <v>0</v>
          </cell>
          <cell r="M3107">
            <v>2020</v>
          </cell>
          <cell r="N3107">
            <v>2052</v>
          </cell>
          <cell r="O3107">
            <v>1</v>
          </cell>
          <cell r="Q3107">
            <v>1</v>
          </cell>
          <cell r="R3107">
            <v>1</v>
          </cell>
          <cell r="S3107">
            <v>1</v>
          </cell>
          <cell r="T3107">
            <v>1</v>
          </cell>
          <cell r="U3107">
            <v>1</v>
          </cell>
          <cell r="V3107">
            <v>1</v>
          </cell>
          <cell r="W3107">
            <v>1</v>
          </cell>
          <cell r="X3107">
            <v>1</v>
          </cell>
          <cell r="Y3107">
            <v>1</v>
          </cell>
          <cell r="Z3107">
            <v>1</v>
          </cell>
          <cell r="AA3107">
            <v>1</v>
          </cell>
          <cell r="AC3107">
            <v>1992</v>
          </cell>
          <cell r="AD3107">
            <v>1</v>
          </cell>
          <cell r="AE3107">
            <v>0</v>
          </cell>
          <cell r="AF3107">
            <v>1</v>
          </cell>
        </row>
        <row r="3108">
          <cell r="A3108">
            <v>7</v>
          </cell>
          <cell r="B3108">
            <v>7</v>
          </cell>
          <cell r="C3108">
            <v>8</v>
          </cell>
          <cell r="D3108">
            <v>2</v>
          </cell>
          <cell r="E3108">
            <v>1</v>
          </cell>
          <cell r="F3108">
            <v>0</v>
          </cell>
          <cell r="G3108">
            <v>6.4478311840562723</v>
          </cell>
          <cell r="H3108">
            <v>571.875</v>
          </cell>
          <cell r="I3108">
            <v>3.125</v>
          </cell>
          <cell r="J3108">
            <v>0</v>
          </cell>
          <cell r="K3108">
            <v>0</v>
          </cell>
          <cell r="M3108">
            <v>2020</v>
          </cell>
          <cell r="N3108">
            <v>2052</v>
          </cell>
          <cell r="O3108">
            <v>1</v>
          </cell>
          <cell r="Q3108">
            <v>1</v>
          </cell>
          <cell r="R3108">
            <v>1</v>
          </cell>
          <cell r="S3108">
            <v>1</v>
          </cell>
          <cell r="T3108">
            <v>1</v>
          </cell>
          <cell r="U3108">
            <v>1</v>
          </cell>
          <cell r="V3108">
            <v>1</v>
          </cell>
          <cell r="W3108">
            <v>1</v>
          </cell>
          <cell r="X3108">
            <v>1</v>
          </cell>
          <cell r="Y3108">
            <v>1</v>
          </cell>
          <cell r="Z3108">
            <v>1</v>
          </cell>
          <cell r="AA3108">
            <v>1</v>
          </cell>
          <cell r="AC3108">
            <v>1992</v>
          </cell>
          <cell r="AD3108">
            <v>1</v>
          </cell>
          <cell r="AE3108">
            <v>0</v>
          </cell>
          <cell r="AF3108">
            <v>1</v>
          </cell>
        </row>
        <row r="3109">
          <cell r="A3109">
            <v>7</v>
          </cell>
          <cell r="B3109">
            <v>9</v>
          </cell>
          <cell r="C3109">
            <v>8</v>
          </cell>
          <cell r="D3109">
            <v>2</v>
          </cell>
          <cell r="E3109">
            <v>1</v>
          </cell>
          <cell r="F3109">
            <v>0</v>
          </cell>
          <cell r="G3109">
            <v>0.01</v>
          </cell>
          <cell r="H3109">
            <v>0.01</v>
          </cell>
          <cell r="I3109">
            <v>0.01</v>
          </cell>
          <cell r="J3109">
            <v>0</v>
          </cell>
          <cell r="K3109">
            <v>0</v>
          </cell>
          <cell r="M3109">
            <v>2051</v>
          </cell>
          <cell r="N3109">
            <v>2052</v>
          </cell>
          <cell r="O3109">
            <v>1</v>
          </cell>
          <cell r="Q3109">
            <v>1</v>
          </cell>
          <cell r="R3109">
            <v>1</v>
          </cell>
          <cell r="S3109">
            <v>1</v>
          </cell>
          <cell r="T3109">
            <v>1</v>
          </cell>
          <cell r="U3109">
            <v>1</v>
          </cell>
          <cell r="V3109">
            <v>1</v>
          </cell>
          <cell r="W3109">
            <v>1</v>
          </cell>
          <cell r="X3109">
            <v>1</v>
          </cell>
          <cell r="Y3109">
            <v>1</v>
          </cell>
          <cell r="Z3109">
            <v>1</v>
          </cell>
          <cell r="AA3109">
            <v>1</v>
          </cell>
          <cell r="AC3109">
            <v>1992</v>
          </cell>
          <cell r="AD3109">
            <v>1</v>
          </cell>
          <cell r="AE3109">
            <v>0</v>
          </cell>
          <cell r="AF3109">
            <v>1</v>
          </cell>
        </row>
        <row r="3110">
          <cell r="A3110">
            <v>7</v>
          </cell>
          <cell r="B3110">
            <v>8</v>
          </cell>
          <cell r="C3110">
            <v>8</v>
          </cell>
          <cell r="D3110">
            <v>2</v>
          </cell>
          <cell r="E3110">
            <v>1</v>
          </cell>
          <cell r="F3110">
            <v>0</v>
          </cell>
          <cell r="G3110">
            <v>0.01</v>
          </cell>
          <cell r="H3110">
            <v>0.01</v>
          </cell>
          <cell r="I3110">
            <v>0.01</v>
          </cell>
          <cell r="J3110">
            <v>0</v>
          </cell>
          <cell r="K3110">
            <v>0</v>
          </cell>
          <cell r="M3110">
            <v>2051</v>
          </cell>
          <cell r="N3110">
            <v>2052</v>
          </cell>
          <cell r="O3110">
            <v>1</v>
          </cell>
          <cell r="Q3110">
            <v>1</v>
          </cell>
          <cell r="R3110">
            <v>1</v>
          </cell>
          <cell r="S3110">
            <v>1</v>
          </cell>
          <cell r="T3110">
            <v>1</v>
          </cell>
          <cell r="U3110">
            <v>1</v>
          </cell>
          <cell r="V3110">
            <v>1</v>
          </cell>
          <cell r="W3110">
            <v>1</v>
          </cell>
          <cell r="X3110">
            <v>1</v>
          </cell>
          <cell r="Y3110">
            <v>1</v>
          </cell>
          <cell r="Z3110">
            <v>1</v>
          </cell>
          <cell r="AA3110">
            <v>1</v>
          </cell>
          <cell r="AC3110">
            <v>1992</v>
          </cell>
          <cell r="AD3110">
            <v>1</v>
          </cell>
          <cell r="AE3110">
            <v>0</v>
          </cell>
          <cell r="AF3110">
            <v>1</v>
          </cell>
        </row>
        <row r="3111">
          <cell r="A3111">
            <v>7</v>
          </cell>
          <cell r="B3111">
            <v>10</v>
          </cell>
          <cell r="C3111">
            <v>8</v>
          </cell>
          <cell r="D3111">
            <v>2</v>
          </cell>
          <cell r="E3111">
            <v>1</v>
          </cell>
          <cell r="F3111">
            <v>0</v>
          </cell>
          <cell r="G3111">
            <v>5.8616647127784294</v>
          </cell>
          <cell r="H3111">
            <v>514.58333333333337</v>
          </cell>
          <cell r="I3111">
            <v>3.125</v>
          </cell>
          <cell r="J3111">
            <v>0</v>
          </cell>
          <cell r="K3111">
            <v>0</v>
          </cell>
          <cell r="M3111">
            <v>2030</v>
          </cell>
          <cell r="N3111">
            <v>2052</v>
          </cell>
          <cell r="O3111">
            <v>1</v>
          </cell>
          <cell r="Q3111">
            <v>1</v>
          </cell>
          <cell r="R3111">
            <v>1</v>
          </cell>
          <cell r="S3111">
            <v>1</v>
          </cell>
          <cell r="T3111">
            <v>1</v>
          </cell>
          <cell r="U3111">
            <v>1</v>
          </cell>
          <cell r="V3111">
            <v>1</v>
          </cell>
          <cell r="W3111">
            <v>1</v>
          </cell>
          <cell r="X3111">
            <v>1</v>
          </cell>
          <cell r="Y3111">
            <v>1</v>
          </cell>
          <cell r="Z3111">
            <v>1</v>
          </cell>
          <cell r="AA3111">
            <v>1</v>
          </cell>
          <cell r="AC3111">
            <v>1992</v>
          </cell>
          <cell r="AD3111">
            <v>1</v>
          </cell>
          <cell r="AE3111">
            <v>0</v>
          </cell>
          <cell r="AF3111">
            <v>1</v>
          </cell>
        </row>
        <row r="3112">
          <cell r="A3112">
            <v>7</v>
          </cell>
          <cell r="B3112">
            <v>11</v>
          </cell>
          <cell r="C3112">
            <v>8</v>
          </cell>
          <cell r="D3112">
            <v>2</v>
          </cell>
          <cell r="E3112">
            <v>1</v>
          </cell>
          <cell r="F3112">
            <v>0</v>
          </cell>
          <cell r="G3112">
            <v>7.0339976553341153</v>
          </cell>
          <cell r="H3112">
            <v>571.875</v>
          </cell>
          <cell r="I3112">
            <v>3.125</v>
          </cell>
          <cell r="J3112">
            <v>0</v>
          </cell>
          <cell r="K3112">
            <v>0</v>
          </cell>
          <cell r="M3112">
            <v>2030</v>
          </cell>
          <cell r="N3112">
            <v>2052</v>
          </cell>
          <cell r="O3112">
            <v>1</v>
          </cell>
          <cell r="Q3112">
            <v>1</v>
          </cell>
          <cell r="R3112">
            <v>1</v>
          </cell>
          <cell r="S3112">
            <v>1</v>
          </cell>
          <cell r="T3112">
            <v>1</v>
          </cell>
          <cell r="U3112">
            <v>1</v>
          </cell>
          <cell r="V3112">
            <v>1</v>
          </cell>
          <cell r="W3112">
            <v>1</v>
          </cell>
          <cell r="X3112">
            <v>1</v>
          </cell>
          <cell r="Y3112">
            <v>1</v>
          </cell>
          <cell r="Z3112">
            <v>1</v>
          </cell>
          <cell r="AA3112">
            <v>1</v>
          </cell>
          <cell r="AC3112">
            <v>1992</v>
          </cell>
          <cell r="AD3112">
            <v>1</v>
          </cell>
          <cell r="AE3112">
            <v>0</v>
          </cell>
          <cell r="AF3112">
            <v>1</v>
          </cell>
        </row>
        <row r="3113">
          <cell r="A3113">
            <v>7</v>
          </cell>
          <cell r="B3113">
            <v>12</v>
          </cell>
          <cell r="C3113">
            <v>8</v>
          </cell>
          <cell r="D3113">
            <v>2</v>
          </cell>
          <cell r="E3113">
            <v>1</v>
          </cell>
          <cell r="F3113">
            <v>0</v>
          </cell>
          <cell r="G3113">
            <v>5.011723329425557</v>
          </cell>
          <cell r="H3113">
            <v>514.58333333333337</v>
          </cell>
          <cell r="I3113">
            <v>3.125</v>
          </cell>
          <cell r="J3113">
            <v>143.125</v>
          </cell>
          <cell r="K3113">
            <v>0</v>
          </cell>
          <cell r="M3113">
            <v>2008</v>
          </cell>
          <cell r="N3113">
            <v>2016</v>
          </cell>
          <cell r="O3113">
            <v>1</v>
          </cell>
          <cell r="Q3113">
            <v>1</v>
          </cell>
          <cell r="R3113">
            <v>1</v>
          </cell>
          <cell r="S3113">
            <v>1</v>
          </cell>
          <cell r="T3113">
            <v>1</v>
          </cell>
          <cell r="U3113">
            <v>1</v>
          </cell>
          <cell r="V3113">
            <v>1</v>
          </cell>
          <cell r="W3113">
            <v>1</v>
          </cell>
          <cell r="X3113">
            <v>1</v>
          </cell>
          <cell r="Y3113">
            <v>1</v>
          </cell>
          <cell r="Z3113">
            <v>1</v>
          </cell>
          <cell r="AA3113">
            <v>1</v>
          </cell>
          <cell r="AC3113">
            <v>1992</v>
          </cell>
          <cell r="AD3113">
            <v>1</v>
          </cell>
          <cell r="AE3113">
            <v>0</v>
          </cell>
          <cell r="AF3113">
            <v>1</v>
          </cell>
        </row>
        <row r="3114">
          <cell r="A3114">
            <v>7</v>
          </cell>
          <cell r="B3114">
            <v>13</v>
          </cell>
          <cell r="C3114">
            <v>8</v>
          </cell>
          <cell r="D3114">
            <v>2</v>
          </cell>
          <cell r="E3114">
            <v>1</v>
          </cell>
          <cell r="F3114">
            <v>0</v>
          </cell>
          <cell r="G3114">
            <v>5.1582649472450184</v>
          </cell>
          <cell r="H3114">
            <v>530.20833333333337</v>
          </cell>
          <cell r="I3114">
            <v>3.125</v>
          </cell>
          <cell r="J3114">
            <v>146.77083333333334</v>
          </cell>
          <cell r="K3114">
            <v>0</v>
          </cell>
          <cell r="M3114">
            <v>2008</v>
          </cell>
          <cell r="N3114">
            <v>2016</v>
          </cell>
          <cell r="O3114">
            <v>1</v>
          </cell>
          <cell r="Q3114">
            <v>1</v>
          </cell>
          <cell r="R3114">
            <v>1</v>
          </cell>
          <cell r="S3114">
            <v>1</v>
          </cell>
          <cell r="T3114">
            <v>1</v>
          </cell>
          <cell r="U3114">
            <v>1</v>
          </cell>
          <cell r="V3114">
            <v>1</v>
          </cell>
          <cell r="W3114">
            <v>1</v>
          </cell>
          <cell r="X3114">
            <v>1</v>
          </cell>
          <cell r="Y3114">
            <v>1</v>
          </cell>
          <cell r="Z3114">
            <v>1</v>
          </cell>
          <cell r="AA3114">
            <v>1</v>
          </cell>
          <cell r="AC3114">
            <v>1992</v>
          </cell>
          <cell r="AD3114">
            <v>1</v>
          </cell>
          <cell r="AE3114">
            <v>0</v>
          </cell>
          <cell r="AF3114">
            <v>1</v>
          </cell>
        </row>
        <row r="3115">
          <cell r="A3115">
            <v>7</v>
          </cell>
          <cell r="B3115">
            <v>14</v>
          </cell>
          <cell r="C3115">
            <v>8</v>
          </cell>
          <cell r="D3115">
            <v>2</v>
          </cell>
          <cell r="E3115">
            <v>1</v>
          </cell>
          <cell r="F3115">
            <v>0</v>
          </cell>
          <cell r="G3115">
            <v>6.0375146541617823</v>
          </cell>
          <cell r="H3115">
            <v>571.875</v>
          </cell>
          <cell r="I3115">
            <v>3.125</v>
          </cell>
          <cell r="J3115">
            <v>159.27083333333334</v>
          </cell>
          <cell r="K3115">
            <v>0</v>
          </cell>
          <cell r="M3115">
            <v>2008</v>
          </cell>
          <cell r="N3115">
            <v>2016</v>
          </cell>
          <cell r="O3115">
            <v>1</v>
          </cell>
          <cell r="Q3115">
            <v>1</v>
          </cell>
          <cell r="R3115">
            <v>1</v>
          </cell>
          <cell r="S3115">
            <v>1</v>
          </cell>
          <cell r="T3115">
            <v>1</v>
          </cell>
          <cell r="U3115">
            <v>1</v>
          </cell>
          <cell r="V3115">
            <v>1</v>
          </cell>
          <cell r="W3115">
            <v>1</v>
          </cell>
          <cell r="X3115">
            <v>1</v>
          </cell>
          <cell r="Y3115">
            <v>1</v>
          </cell>
          <cell r="Z3115">
            <v>1</v>
          </cell>
          <cell r="AA3115">
            <v>1</v>
          </cell>
          <cell r="AC3115">
            <v>1992</v>
          </cell>
          <cell r="AD3115">
            <v>1</v>
          </cell>
          <cell r="AE3115">
            <v>0</v>
          </cell>
          <cell r="AF3115">
            <v>1</v>
          </cell>
        </row>
        <row r="3116">
          <cell r="A3116">
            <v>8</v>
          </cell>
          <cell r="B3116">
            <v>1</v>
          </cell>
          <cell r="C3116">
            <v>8</v>
          </cell>
          <cell r="D3116">
            <v>2</v>
          </cell>
          <cell r="E3116">
            <v>2</v>
          </cell>
          <cell r="F3116">
            <v>0</v>
          </cell>
          <cell r="G3116">
            <v>0.6</v>
          </cell>
          <cell r="H3116">
            <v>218.33333333333334</v>
          </cell>
          <cell r="I3116">
            <v>2.6666666666666665</v>
          </cell>
          <cell r="J3116">
            <v>0</v>
          </cell>
          <cell r="K3116">
            <v>0</v>
          </cell>
          <cell r="M3116">
            <v>2003</v>
          </cell>
          <cell r="N3116">
            <v>2052</v>
          </cell>
          <cell r="O3116">
            <v>1</v>
          </cell>
          <cell r="Q3116">
            <v>1</v>
          </cell>
          <cell r="R3116">
            <v>1</v>
          </cell>
          <cell r="S3116">
            <v>1</v>
          </cell>
          <cell r="T3116">
            <v>1</v>
          </cell>
          <cell r="U3116">
            <v>1</v>
          </cell>
          <cell r="V3116">
            <v>1</v>
          </cell>
          <cell r="W3116">
            <v>1</v>
          </cell>
          <cell r="X3116">
            <v>1</v>
          </cell>
          <cell r="Y3116">
            <v>1</v>
          </cell>
          <cell r="Z3116">
            <v>1</v>
          </cell>
          <cell r="AA3116">
            <v>1</v>
          </cell>
          <cell r="AC3116">
            <v>1992</v>
          </cell>
          <cell r="AD3116">
            <v>1</v>
          </cell>
          <cell r="AE3116">
            <v>0</v>
          </cell>
          <cell r="AF3116">
            <v>1</v>
          </cell>
        </row>
        <row r="3117">
          <cell r="A3117">
            <v>8</v>
          </cell>
          <cell r="B3117">
            <v>2</v>
          </cell>
          <cell r="C3117">
            <v>8</v>
          </cell>
          <cell r="D3117">
            <v>2</v>
          </cell>
          <cell r="E3117">
            <v>2</v>
          </cell>
          <cell r="F3117">
            <v>0</v>
          </cell>
          <cell r="G3117">
            <v>0.01</v>
          </cell>
          <cell r="H3117">
            <v>0.01</v>
          </cell>
          <cell r="I3117">
            <v>0.01</v>
          </cell>
          <cell r="J3117">
            <v>0</v>
          </cell>
          <cell r="K3117">
            <v>0</v>
          </cell>
          <cell r="M3117">
            <v>2051</v>
          </cell>
          <cell r="N3117">
            <v>2052</v>
          </cell>
          <cell r="O3117">
            <v>1</v>
          </cell>
          <cell r="Q3117">
            <v>1</v>
          </cell>
          <cell r="R3117">
            <v>1</v>
          </cell>
          <cell r="S3117">
            <v>1</v>
          </cell>
          <cell r="T3117">
            <v>1</v>
          </cell>
          <cell r="U3117">
            <v>1</v>
          </cell>
          <cell r="V3117">
            <v>1</v>
          </cell>
          <cell r="W3117">
            <v>1</v>
          </cell>
          <cell r="X3117">
            <v>1</v>
          </cell>
          <cell r="Y3117">
            <v>1</v>
          </cell>
          <cell r="Z3117">
            <v>1</v>
          </cell>
          <cell r="AA3117">
            <v>1</v>
          </cell>
          <cell r="AC3117">
            <v>1992</v>
          </cell>
          <cell r="AD3117">
            <v>1</v>
          </cell>
          <cell r="AE3117">
            <v>0</v>
          </cell>
          <cell r="AF3117">
            <v>1</v>
          </cell>
        </row>
        <row r="3118">
          <cell r="A3118">
            <v>8</v>
          </cell>
          <cell r="B3118">
            <v>3</v>
          </cell>
          <cell r="C3118">
            <v>8</v>
          </cell>
          <cell r="D3118">
            <v>2</v>
          </cell>
          <cell r="E3118">
            <v>2</v>
          </cell>
          <cell r="F3118">
            <v>0</v>
          </cell>
          <cell r="G3118">
            <v>1.1000000000000001</v>
          </cell>
          <cell r="H3118">
            <v>300</v>
          </cell>
          <cell r="I3118">
            <v>4.916666666666667</v>
          </cell>
          <cell r="J3118">
            <v>0</v>
          </cell>
          <cell r="K3118">
            <v>0</v>
          </cell>
          <cell r="M3118">
            <v>2010</v>
          </cell>
          <cell r="N3118">
            <v>2052</v>
          </cell>
          <cell r="O3118">
            <v>1</v>
          </cell>
          <cell r="Q3118">
            <v>1</v>
          </cell>
          <cell r="R3118">
            <v>1</v>
          </cell>
          <cell r="S3118">
            <v>1</v>
          </cell>
          <cell r="T3118">
            <v>1</v>
          </cell>
          <cell r="U3118">
            <v>1</v>
          </cell>
          <cell r="V3118">
            <v>1</v>
          </cell>
          <cell r="W3118">
            <v>1</v>
          </cell>
          <cell r="X3118">
            <v>1</v>
          </cell>
          <cell r="Y3118">
            <v>1</v>
          </cell>
          <cell r="Z3118">
            <v>1</v>
          </cell>
          <cell r="AA3118">
            <v>1</v>
          </cell>
          <cell r="AC3118">
            <v>1992</v>
          </cell>
          <cell r="AD3118">
            <v>1</v>
          </cell>
          <cell r="AE3118">
            <v>0</v>
          </cell>
          <cell r="AF3118">
            <v>1</v>
          </cell>
        </row>
        <row r="3119">
          <cell r="A3119">
            <v>8</v>
          </cell>
          <cell r="B3119">
            <v>4</v>
          </cell>
          <cell r="C3119">
            <v>8</v>
          </cell>
          <cell r="D3119">
            <v>2</v>
          </cell>
          <cell r="E3119">
            <v>2</v>
          </cell>
          <cell r="F3119">
            <v>0</v>
          </cell>
          <cell r="G3119">
            <v>0.01</v>
          </cell>
          <cell r="H3119">
            <v>0.01</v>
          </cell>
          <cell r="I3119">
            <v>0.01</v>
          </cell>
          <cell r="J3119">
            <v>0</v>
          </cell>
          <cell r="K3119">
            <v>0</v>
          </cell>
          <cell r="M3119">
            <v>2051</v>
          </cell>
          <cell r="N3119">
            <v>2052</v>
          </cell>
          <cell r="O3119">
            <v>1</v>
          </cell>
          <cell r="Q3119">
            <v>1</v>
          </cell>
          <cell r="R3119">
            <v>1</v>
          </cell>
          <cell r="S3119">
            <v>1</v>
          </cell>
          <cell r="T3119">
            <v>1</v>
          </cell>
          <cell r="U3119">
            <v>1</v>
          </cell>
          <cell r="V3119">
            <v>1</v>
          </cell>
          <cell r="W3119">
            <v>1</v>
          </cell>
          <cell r="X3119">
            <v>1</v>
          </cell>
          <cell r="Y3119">
            <v>1</v>
          </cell>
          <cell r="Z3119">
            <v>1</v>
          </cell>
          <cell r="AA3119">
            <v>1</v>
          </cell>
          <cell r="AC3119">
            <v>1992</v>
          </cell>
          <cell r="AD3119">
            <v>1</v>
          </cell>
          <cell r="AE3119">
            <v>0</v>
          </cell>
          <cell r="AF3119">
            <v>1</v>
          </cell>
        </row>
        <row r="3120">
          <cell r="A3120">
            <v>8</v>
          </cell>
          <cell r="B3120">
            <v>5</v>
          </cell>
          <cell r="C3120">
            <v>8</v>
          </cell>
          <cell r="D3120">
            <v>2</v>
          </cell>
          <cell r="E3120">
            <v>2</v>
          </cell>
          <cell r="F3120">
            <v>0</v>
          </cell>
          <cell r="G3120">
            <v>0.01</v>
          </cell>
          <cell r="H3120">
            <v>0.01</v>
          </cell>
          <cell r="I3120">
            <v>0.01</v>
          </cell>
          <cell r="J3120">
            <v>0</v>
          </cell>
          <cell r="K3120">
            <v>0</v>
          </cell>
          <cell r="M3120">
            <v>2051</v>
          </cell>
          <cell r="N3120">
            <v>2052</v>
          </cell>
          <cell r="O3120">
            <v>1</v>
          </cell>
          <cell r="Q3120">
            <v>1</v>
          </cell>
          <cell r="R3120">
            <v>1</v>
          </cell>
          <cell r="S3120">
            <v>1</v>
          </cell>
          <cell r="T3120">
            <v>1</v>
          </cell>
          <cell r="U3120">
            <v>1</v>
          </cell>
          <cell r="V3120">
            <v>1</v>
          </cell>
          <cell r="W3120">
            <v>1</v>
          </cell>
          <cell r="X3120">
            <v>1</v>
          </cell>
          <cell r="Y3120">
            <v>1</v>
          </cell>
          <cell r="Z3120">
            <v>1</v>
          </cell>
          <cell r="AA3120">
            <v>1</v>
          </cell>
          <cell r="AC3120">
            <v>1992</v>
          </cell>
          <cell r="AD3120">
            <v>1</v>
          </cell>
          <cell r="AE3120">
            <v>0</v>
          </cell>
          <cell r="AF3120">
            <v>1</v>
          </cell>
        </row>
        <row r="3121">
          <cell r="A3121">
            <v>8</v>
          </cell>
          <cell r="B3121">
            <v>6</v>
          </cell>
          <cell r="C3121">
            <v>8</v>
          </cell>
          <cell r="D3121">
            <v>2</v>
          </cell>
          <cell r="E3121">
            <v>2</v>
          </cell>
          <cell r="F3121">
            <v>0</v>
          </cell>
          <cell r="G3121">
            <v>1.1000000000000001</v>
          </cell>
          <cell r="H3121">
            <v>300</v>
          </cell>
          <cell r="I3121">
            <v>4.916666666666667</v>
          </cell>
          <cell r="J3121">
            <v>0</v>
          </cell>
          <cell r="K3121">
            <v>0</v>
          </cell>
          <cell r="M3121">
            <v>2020</v>
          </cell>
          <cell r="N3121">
            <v>2052</v>
          </cell>
          <cell r="O3121">
            <v>1</v>
          </cell>
          <cell r="Q3121">
            <v>1</v>
          </cell>
          <cell r="R3121">
            <v>1</v>
          </cell>
          <cell r="S3121">
            <v>1</v>
          </cell>
          <cell r="T3121">
            <v>1</v>
          </cell>
          <cell r="U3121">
            <v>1</v>
          </cell>
          <cell r="V3121">
            <v>1</v>
          </cell>
          <cell r="W3121">
            <v>1</v>
          </cell>
          <cell r="X3121">
            <v>1</v>
          </cell>
          <cell r="Y3121">
            <v>1</v>
          </cell>
          <cell r="Z3121">
            <v>1</v>
          </cell>
          <cell r="AA3121">
            <v>1</v>
          </cell>
          <cell r="AC3121">
            <v>1992</v>
          </cell>
          <cell r="AD3121">
            <v>1</v>
          </cell>
          <cell r="AE3121">
            <v>0</v>
          </cell>
          <cell r="AF3121">
            <v>1</v>
          </cell>
        </row>
        <row r="3122">
          <cell r="A3122">
            <v>8</v>
          </cell>
          <cell r="B3122">
            <v>7</v>
          </cell>
          <cell r="C3122">
            <v>8</v>
          </cell>
          <cell r="D3122">
            <v>2</v>
          </cell>
          <cell r="E3122">
            <v>2</v>
          </cell>
          <cell r="F3122">
            <v>0</v>
          </cell>
          <cell r="G3122">
            <v>0.01</v>
          </cell>
          <cell r="H3122">
            <v>0.01</v>
          </cell>
          <cell r="I3122">
            <v>0.01</v>
          </cell>
          <cell r="J3122">
            <v>0</v>
          </cell>
          <cell r="K3122">
            <v>0</v>
          </cell>
          <cell r="M3122">
            <v>2051</v>
          </cell>
          <cell r="N3122">
            <v>2052</v>
          </cell>
          <cell r="O3122">
            <v>1</v>
          </cell>
          <cell r="Q3122">
            <v>1</v>
          </cell>
          <cell r="R3122">
            <v>1</v>
          </cell>
          <cell r="S3122">
            <v>1</v>
          </cell>
          <cell r="T3122">
            <v>1</v>
          </cell>
          <cell r="U3122">
            <v>1</v>
          </cell>
          <cell r="V3122">
            <v>1</v>
          </cell>
          <cell r="W3122">
            <v>1</v>
          </cell>
          <cell r="X3122">
            <v>1</v>
          </cell>
          <cell r="Y3122">
            <v>1</v>
          </cell>
          <cell r="Z3122">
            <v>1</v>
          </cell>
          <cell r="AA3122">
            <v>1</v>
          </cell>
          <cell r="AC3122">
            <v>1992</v>
          </cell>
          <cell r="AD3122">
            <v>1</v>
          </cell>
          <cell r="AE3122">
            <v>0</v>
          </cell>
          <cell r="AF3122">
            <v>1</v>
          </cell>
        </row>
        <row r="3123">
          <cell r="A3123">
            <v>8</v>
          </cell>
          <cell r="B3123">
            <v>9</v>
          </cell>
          <cell r="C3123">
            <v>8</v>
          </cell>
          <cell r="D3123">
            <v>2</v>
          </cell>
          <cell r="E3123">
            <v>2</v>
          </cell>
          <cell r="F3123">
            <v>0</v>
          </cell>
          <cell r="G3123">
            <v>0.01</v>
          </cell>
          <cell r="H3123">
            <v>0.01</v>
          </cell>
          <cell r="I3123">
            <v>0.01</v>
          </cell>
          <cell r="J3123">
            <v>0</v>
          </cell>
          <cell r="K3123">
            <v>0</v>
          </cell>
          <cell r="M3123">
            <v>2051</v>
          </cell>
          <cell r="N3123">
            <v>2052</v>
          </cell>
          <cell r="O3123">
            <v>1</v>
          </cell>
          <cell r="Q3123">
            <v>1</v>
          </cell>
          <cell r="R3123">
            <v>1</v>
          </cell>
          <cell r="S3123">
            <v>1</v>
          </cell>
          <cell r="T3123">
            <v>1</v>
          </cell>
          <cell r="U3123">
            <v>1</v>
          </cell>
          <cell r="V3123">
            <v>1</v>
          </cell>
          <cell r="W3123">
            <v>1</v>
          </cell>
          <cell r="X3123">
            <v>1</v>
          </cell>
          <cell r="Y3123">
            <v>1</v>
          </cell>
          <cell r="Z3123">
            <v>1</v>
          </cell>
          <cell r="AA3123">
            <v>1</v>
          </cell>
          <cell r="AC3123">
            <v>1992</v>
          </cell>
          <cell r="AD3123">
            <v>1</v>
          </cell>
          <cell r="AE3123">
            <v>0</v>
          </cell>
          <cell r="AF3123">
            <v>1</v>
          </cell>
        </row>
        <row r="3124">
          <cell r="A3124">
            <v>8</v>
          </cell>
          <cell r="B3124">
            <v>8</v>
          </cell>
          <cell r="C3124">
            <v>8</v>
          </cell>
          <cell r="D3124">
            <v>2</v>
          </cell>
          <cell r="E3124">
            <v>2</v>
          </cell>
          <cell r="F3124">
            <v>0</v>
          </cell>
          <cell r="G3124">
            <v>0.01</v>
          </cell>
          <cell r="H3124">
            <v>0.01</v>
          </cell>
          <cell r="I3124">
            <v>0.01</v>
          </cell>
          <cell r="J3124">
            <v>0</v>
          </cell>
          <cell r="K3124">
            <v>0</v>
          </cell>
          <cell r="M3124">
            <v>2051</v>
          </cell>
          <cell r="N3124">
            <v>2052</v>
          </cell>
          <cell r="O3124">
            <v>1</v>
          </cell>
          <cell r="Q3124">
            <v>1</v>
          </cell>
          <cell r="R3124">
            <v>1</v>
          </cell>
          <cell r="S3124">
            <v>1</v>
          </cell>
          <cell r="T3124">
            <v>1</v>
          </cell>
          <cell r="U3124">
            <v>1</v>
          </cell>
          <cell r="V3124">
            <v>1</v>
          </cell>
          <cell r="W3124">
            <v>1</v>
          </cell>
          <cell r="X3124">
            <v>1</v>
          </cell>
          <cell r="Y3124">
            <v>1</v>
          </cell>
          <cell r="Z3124">
            <v>1</v>
          </cell>
          <cell r="AA3124">
            <v>1</v>
          </cell>
          <cell r="AC3124">
            <v>1992</v>
          </cell>
          <cell r="AD3124">
            <v>1</v>
          </cell>
          <cell r="AE3124">
            <v>0</v>
          </cell>
          <cell r="AF3124">
            <v>1</v>
          </cell>
        </row>
        <row r="3125">
          <cell r="A3125">
            <v>8</v>
          </cell>
          <cell r="B3125">
            <v>10</v>
          </cell>
          <cell r="C3125">
            <v>8</v>
          </cell>
          <cell r="D3125">
            <v>2</v>
          </cell>
          <cell r="E3125">
            <v>2</v>
          </cell>
          <cell r="F3125">
            <v>0</v>
          </cell>
          <cell r="G3125">
            <v>1.1000000000000001</v>
          </cell>
          <cell r="H3125">
            <v>300</v>
          </cell>
          <cell r="I3125">
            <v>4.916666666666667</v>
          </cell>
          <cell r="J3125">
            <v>0</v>
          </cell>
          <cell r="K3125">
            <v>0</v>
          </cell>
          <cell r="M3125">
            <v>2030</v>
          </cell>
          <cell r="N3125">
            <v>2052</v>
          </cell>
          <cell r="O3125">
            <v>1</v>
          </cell>
          <cell r="Q3125">
            <v>1</v>
          </cell>
          <cell r="R3125">
            <v>1</v>
          </cell>
          <cell r="S3125">
            <v>1</v>
          </cell>
          <cell r="T3125">
            <v>1</v>
          </cell>
          <cell r="U3125">
            <v>1</v>
          </cell>
          <cell r="V3125">
            <v>1</v>
          </cell>
          <cell r="W3125">
            <v>1</v>
          </cell>
          <cell r="X3125">
            <v>1</v>
          </cell>
          <cell r="Y3125">
            <v>1</v>
          </cell>
          <cell r="Z3125">
            <v>1</v>
          </cell>
          <cell r="AA3125">
            <v>1</v>
          </cell>
          <cell r="AC3125">
            <v>1992</v>
          </cell>
          <cell r="AD3125">
            <v>1</v>
          </cell>
          <cell r="AE3125">
            <v>0</v>
          </cell>
          <cell r="AF3125">
            <v>1</v>
          </cell>
        </row>
        <row r="3126">
          <cell r="A3126">
            <v>11</v>
          </cell>
          <cell r="B3126">
            <v>1</v>
          </cell>
          <cell r="C3126">
            <v>8</v>
          </cell>
          <cell r="D3126">
            <v>2</v>
          </cell>
          <cell r="E3126">
            <v>1</v>
          </cell>
          <cell r="F3126">
            <v>0</v>
          </cell>
          <cell r="G3126">
            <v>3.0582598501452676</v>
          </cell>
          <cell r="H3126">
            <v>39.583333333333336</v>
          </cell>
          <cell r="I3126">
            <v>3.75</v>
          </cell>
          <cell r="J3126">
            <v>0</v>
          </cell>
          <cell r="K3126">
            <v>0</v>
          </cell>
          <cell r="M3126">
            <v>2003</v>
          </cell>
          <cell r="N3126">
            <v>2052</v>
          </cell>
          <cell r="O3126">
            <v>1</v>
          </cell>
          <cell r="Q3126">
            <v>0</v>
          </cell>
          <cell r="R3126">
            <v>0</v>
          </cell>
          <cell r="S3126">
            <v>1</v>
          </cell>
          <cell r="T3126">
            <v>1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1</v>
          </cell>
          <cell r="AA3126">
            <v>0</v>
          </cell>
          <cell r="AC3126">
            <v>1992</v>
          </cell>
          <cell r="AD3126">
            <v>1</v>
          </cell>
          <cell r="AE3126">
            <v>0</v>
          </cell>
          <cell r="AF3126">
            <v>1</v>
          </cell>
        </row>
        <row r="3127">
          <cell r="A3127">
            <v>11</v>
          </cell>
          <cell r="B3127">
            <v>2</v>
          </cell>
          <cell r="C3127">
            <v>8</v>
          </cell>
          <cell r="D3127">
            <v>2</v>
          </cell>
          <cell r="E3127">
            <v>1</v>
          </cell>
          <cell r="F3127">
            <v>0</v>
          </cell>
          <cell r="G3127">
            <v>3.5543191790470527</v>
          </cell>
          <cell r="H3127">
            <v>62.5</v>
          </cell>
          <cell r="I3127">
            <v>3.75</v>
          </cell>
          <cell r="J3127">
            <v>0</v>
          </cell>
          <cell r="K3127">
            <v>0</v>
          </cell>
          <cell r="M3127">
            <v>2007</v>
          </cell>
          <cell r="N3127">
            <v>2052</v>
          </cell>
          <cell r="O3127">
            <v>1</v>
          </cell>
          <cell r="Q3127">
            <v>0</v>
          </cell>
          <cell r="R3127">
            <v>0</v>
          </cell>
          <cell r="S3127">
            <v>1</v>
          </cell>
          <cell r="T3127">
            <v>1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1</v>
          </cell>
          <cell r="AA3127">
            <v>0</v>
          </cell>
          <cell r="AC3127">
            <v>1992</v>
          </cell>
          <cell r="AD3127">
            <v>1</v>
          </cell>
          <cell r="AE3127">
            <v>0</v>
          </cell>
          <cell r="AF3127">
            <v>1</v>
          </cell>
        </row>
        <row r="3128">
          <cell r="A3128">
            <v>11</v>
          </cell>
          <cell r="B3128">
            <v>3</v>
          </cell>
          <cell r="C3128">
            <v>8</v>
          </cell>
          <cell r="D3128">
            <v>2</v>
          </cell>
          <cell r="E3128">
            <v>1</v>
          </cell>
          <cell r="F3128">
            <v>0</v>
          </cell>
          <cell r="G3128">
            <v>4.542790152403283</v>
          </cell>
          <cell r="H3128">
            <v>62.5</v>
          </cell>
          <cell r="I3128">
            <v>3.75</v>
          </cell>
          <cell r="J3128">
            <v>0</v>
          </cell>
          <cell r="K3128">
            <v>0</v>
          </cell>
          <cell r="M3128">
            <v>2013</v>
          </cell>
          <cell r="N3128">
            <v>2052</v>
          </cell>
          <cell r="O3128">
            <v>1</v>
          </cell>
          <cell r="Q3128">
            <v>0</v>
          </cell>
          <cell r="R3128">
            <v>0</v>
          </cell>
          <cell r="S3128">
            <v>1</v>
          </cell>
          <cell r="T3128">
            <v>1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1</v>
          </cell>
          <cell r="AA3128">
            <v>0</v>
          </cell>
          <cell r="AC3128">
            <v>1992</v>
          </cell>
          <cell r="AD3128">
            <v>1</v>
          </cell>
          <cell r="AE3128">
            <v>0</v>
          </cell>
          <cell r="AF3128">
            <v>1</v>
          </cell>
        </row>
        <row r="3129">
          <cell r="A3129">
            <v>11</v>
          </cell>
          <cell r="B3129">
            <v>4</v>
          </cell>
          <cell r="C3129">
            <v>8</v>
          </cell>
          <cell r="D3129">
            <v>2</v>
          </cell>
          <cell r="E3129">
            <v>1</v>
          </cell>
          <cell r="F3129">
            <v>0</v>
          </cell>
          <cell r="G3129">
            <v>4.6658851113716295</v>
          </cell>
          <cell r="H3129">
            <v>70.833333333333329</v>
          </cell>
          <cell r="I3129">
            <v>3.75</v>
          </cell>
          <cell r="J3129">
            <v>0</v>
          </cell>
          <cell r="K3129">
            <v>0</v>
          </cell>
          <cell r="M3129">
            <v>2013</v>
          </cell>
          <cell r="N3129">
            <v>2052</v>
          </cell>
          <cell r="O3129">
            <v>1</v>
          </cell>
          <cell r="Q3129">
            <v>0</v>
          </cell>
          <cell r="R3129">
            <v>0</v>
          </cell>
          <cell r="S3129">
            <v>1</v>
          </cell>
          <cell r="T3129">
            <v>1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1</v>
          </cell>
          <cell r="AA3129">
            <v>0</v>
          </cell>
          <cell r="AC3129">
            <v>1992</v>
          </cell>
          <cell r="AD3129">
            <v>1</v>
          </cell>
          <cell r="AE3129">
            <v>0</v>
          </cell>
          <cell r="AF3129">
            <v>1</v>
          </cell>
        </row>
        <row r="3130">
          <cell r="A3130">
            <v>11</v>
          </cell>
          <cell r="B3130">
            <v>5</v>
          </cell>
          <cell r="C3130">
            <v>8</v>
          </cell>
          <cell r="D3130">
            <v>2</v>
          </cell>
          <cell r="E3130">
            <v>1</v>
          </cell>
          <cell r="F3130">
            <v>0</v>
          </cell>
          <cell r="G3130">
            <v>4.8651817116060965</v>
          </cell>
          <cell r="H3130">
            <v>81.25</v>
          </cell>
          <cell r="I3130">
            <v>3.75</v>
          </cell>
          <cell r="J3130">
            <v>0</v>
          </cell>
          <cell r="K3130">
            <v>0</v>
          </cell>
          <cell r="M3130">
            <v>2013</v>
          </cell>
          <cell r="N3130">
            <v>2052</v>
          </cell>
          <cell r="O3130">
            <v>1</v>
          </cell>
          <cell r="Q3130">
            <v>0</v>
          </cell>
          <cell r="R3130">
            <v>0</v>
          </cell>
          <cell r="S3130">
            <v>1</v>
          </cell>
          <cell r="T3130">
            <v>1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1</v>
          </cell>
          <cell r="AA3130">
            <v>0</v>
          </cell>
          <cell r="AC3130">
            <v>1992</v>
          </cell>
          <cell r="AD3130">
            <v>1</v>
          </cell>
          <cell r="AE3130">
            <v>0</v>
          </cell>
          <cell r="AF3130">
            <v>1</v>
          </cell>
        </row>
        <row r="3131">
          <cell r="A3131">
            <v>11</v>
          </cell>
          <cell r="B3131">
            <v>6</v>
          </cell>
          <cell r="C3131">
            <v>8</v>
          </cell>
          <cell r="D3131">
            <v>2</v>
          </cell>
          <cell r="E3131">
            <v>1</v>
          </cell>
          <cell r="F3131">
            <v>0</v>
          </cell>
          <cell r="G3131">
            <v>4.6658851113716295</v>
          </cell>
          <cell r="H3131">
            <v>70.833333333333329</v>
          </cell>
          <cell r="I3131">
            <v>3.75</v>
          </cell>
          <cell r="J3131">
            <v>0</v>
          </cell>
          <cell r="K3131">
            <v>0</v>
          </cell>
          <cell r="M3131">
            <v>2020</v>
          </cell>
          <cell r="N3131">
            <v>2052</v>
          </cell>
          <cell r="O3131">
            <v>1</v>
          </cell>
          <cell r="Q3131">
            <v>0</v>
          </cell>
          <cell r="R3131">
            <v>0</v>
          </cell>
          <cell r="S3131">
            <v>1</v>
          </cell>
          <cell r="T3131">
            <v>1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1</v>
          </cell>
          <cell r="AA3131">
            <v>0</v>
          </cell>
          <cell r="AC3131">
            <v>1992</v>
          </cell>
          <cell r="AD3131">
            <v>1</v>
          </cell>
          <cell r="AE3131">
            <v>0</v>
          </cell>
          <cell r="AF3131">
            <v>1</v>
          </cell>
        </row>
        <row r="3132">
          <cell r="A3132">
            <v>11</v>
          </cell>
          <cell r="B3132">
            <v>7</v>
          </cell>
          <cell r="C3132">
            <v>8</v>
          </cell>
          <cell r="D3132">
            <v>2</v>
          </cell>
          <cell r="E3132">
            <v>1</v>
          </cell>
          <cell r="F3132">
            <v>0</v>
          </cell>
          <cell r="G3132">
            <v>4.9886508193858976</v>
          </cell>
          <cell r="H3132">
            <v>81.25</v>
          </cell>
          <cell r="I3132">
            <v>3.75</v>
          </cell>
          <cell r="J3132">
            <v>0</v>
          </cell>
          <cell r="K3132">
            <v>8.125</v>
          </cell>
          <cell r="M3132">
            <v>2020</v>
          </cell>
          <cell r="N3132">
            <v>2052</v>
          </cell>
          <cell r="O3132">
            <v>1</v>
          </cell>
          <cell r="Q3132">
            <v>0</v>
          </cell>
          <cell r="R3132">
            <v>0</v>
          </cell>
          <cell r="S3132">
            <v>1</v>
          </cell>
          <cell r="T3132">
            <v>1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1</v>
          </cell>
          <cell r="AA3132">
            <v>0</v>
          </cell>
          <cell r="AC3132">
            <v>1992</v>
          </cell>
          <cell r="AD3132">
            <v>1</v>
          </cell>
          <cell r="AE3132">
            <v>0</v>
          </cell>
          <cell r="AF3132">
            <v>1</v>
          </cell>
        </row>
        <row r="3133">
          <cell r="A3133">
            <v>11</v>
          </cell>
          <cell r="B3133">
            <v>11</v>
          </cell>
          <cell r="C3133">
            <v>8</v>
          </cell>
          <cell r="D3133">
            <v>2</v>
          </cell>
          <cell r="E3133">
            <v>1</v>
          </cell>
          <cell r="F3133">
            <v>0</v>
          </cell>
          <cell r="G3133">
            <v>4.9886508193858976</v>
          </cell>
          <cell r="H3133">
            <v>81.25</v>
          </cell>
          <cell r="I3133">
            <v>3.75</v>
          </cell>
          <cell r="J3133">
            <v>0</v>
          </cell>
          <cell r="K3133">
            <v>12.1875</v>
          </cell>
          <cell r="M3133">
            <v>2022</v>
          </cell>
          <cell r="N3133">
            <v>2052</v>
          </cell>
          <cell r="O3133">
            <v>1</v>
          </cell>
          <cell r="Q3133">
            <v>0</v>
          </cell>
          <cell r="R3133">
            <v>0</v>
          </cell>
          <cell r="S3133">
            <v>1</v>
          </cell>
          <cell r="T3133">
            <v>1</v>
          </cell>
          <cell r="U3133">
            <v>0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1</v>
          </cell>
          <cell r="AA3133">
            <v>0</v>
          </cell>
          <cell r="AC3133">
            <v>1992</v>
          </cell>
          <cell r="AD3133">
            <v>1</v>
          </cell>
          <cell r="AE3133">
            <v>0</v>
          </cell>
          <cell r="AF3133">
            <v>1</v>
          </cell>
        </row>
        <row r="3134">
          <cell r="A3134">
            <v>11</v>
          </cell>
          <cell r="B3134">
            <v>8</v>
          </cell>
          <cell r="C3134">
            <v>8</v>
          </cell>
          <cell r="D3134">
            <v>2</v>
          </cell>
          <cell r="E3134">
            <v>1</v>
          </cell>
          <cell r="F3134">
            <v>0</v>
          </cell>
          <cell r="G3134">
            <v>0.01</v>
          </cell>
          <cell r="H3134">
            <v>0.01</v>
          </cell>
          <cell r="I3134">
            <v>0.01</v>
          </cell>
          <cell r="J3134">
            <v>0</v>
          </cell>
          <cell r="K3134">
            <v>0</v>
          </cell>
          <cell r="M3134">
            <v>2051</v>
          </cell>
          <cell r="N3134">
            <v>2052</v>
          </cell>
          <cell r="O3134">
            <v>1</v>
          </cell>
          <cell r="Q3134">
            <v>1</v>
          </cell>
          <cell r="R3134">
            <v>1</v>
          </cell>
          <cell r="S3134">
            <v>1</v>
          </cell>
          <cell r="T3134">
            <v>1</v>
          </cell>
          <cell r="U3134">
            <v>1</v>
          </cell>
          <cell r="V3134">
            <v>1</v>
          </cell>
          <cell r="W3134">
            <v>1</v>
          </cell>
          <cell r="X3134">
            <v>1</v>
          </cell>
          <cell r="Y3134">
            <v>1</v>
          </cell>
          <cell r="Z3134">
            <v>1</v>
          </cell>
          <cell r="AA3134">
            <v>1</v>
          </cell>
          <cell r="AC3134">
            <v>1992</v>
          </cell>
          <cell r="AD3134">
            <v>1</v>
          </cell>
          <cell r="AE3134">
            <v>0</v>
          </cell>
          <cell r="AF3134">
            <v>1</v>
          </cell>
        </row>
        <row r="3135">
          <cell r="A3135">
            <v>11</v>
          </cell>
          <cell r="B3135">
            <v>9</v>
          </cell>
          <cell r="C3135">
            <v>8</v>
          </cell>
          <cell r="D3135">
            <v>2</v>
          </cell>
          <cell r="E3135">
            <v>1</v>
          </cell>
          <cell r="F3135">
            <v>0</v>
          </cell>
          <cell r="G3135">
            <v>4.8178066132425448</v>
          </cell>
          <cell r="H3135">
            <v>70.833333333333329</v>
          </cell>
          <cell r="I3135">
            <v>3.75</v>
          </cell>
          <cell r="J3135">
            <v>0</v>
          </cell>
          <cell r="K3135">
            <v>0</v>
          </cell>
          <cell r="M3135">
            <v>2030</v>
          </cell>
          <cell r="N3135">
            <v>2052</v>
          </cell>
          <cell r="O3135">
            <v>1</v>
          </cell>
          <cell r="Q3135">
            <v>0</v>
          </cell>
          <cell r="R3135">
            <v>0</v>
          </cell>
          <cell r="S3135">
            <v>1</v>
          </cell>
          <cell r="T3135">
            <v>1</v>
          </cell>
          <cell r="U3135">
            <v>0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1</v>
          </cell>
          <cell r="AA3135">
            <v>0</v>
          </cell>
          <cell r="AC3135">
            <v>1992</v>
          </cell>
          <cell r="AD3135">
            <v>1</v>
          </cell>
          <cell r="AE3135">
            <v>0</v>
          </cell>
          <cell r="AF3135">
            <v>1</v>
          </cell>
        </row>
        <row r="3136">
          <cell r="A3136">
            <v>11</v>
          </cell>
          <cell r="B3136">
            <v>10</v>
          </cell>
          <cell r="C3136">
            <v>8</v>
          </cell>
          <cell r="D3136">
            <v>2</v>
          </cell>
          <cell r="E3136">
            <v>1</v>
          </cell>
          <cell r="F3136">
            <v>0</v>
          </cell>
          <cell r="G3136">
            <v>5.0970997502421129</v>
          </cell>
          <cell r="H3136">
            <v>81.25</v>
          </cell>
          <cell r="I3136">
            <v>3.75</v>
          </cell>
          <cell r="J3136">
            <v>0</v>
          </cell>
          <cell r="K3136">
            <v>12.1875</v>
          </cell>
          <cell r="M3136">
            <v>2030</v>
          </cell>
          <cell r="N3136">
            <v>2052</v>
          </cell>
          <cell r="O3136">
            <v>1</v>
          </cell>
          <cell r="Q3136">
            <v>0</v>
          </cell>
          <cell r="R3136">
            <v>0</v>
          </cell>
          <cell r="S3136">
            <v>1</v>
          </cell>
          <cell r="T3136">
            <v>1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1</v>
          </cell>
          <cell r="AA3136">
            <v>0</v>
          </cell>
          <cell r="AC3136">
            <v>1992</v>
          </cell>
          <cell r="AD3136">
            <v>1</v>
          </cell>
          <cell r="AE3136">
            <v>0</v>
          </cell>
          <cell r="AF3136">
            <v>1</v>
          </cell>
        </row>
        <row r="3137">
          <cell r="A3137">
            <v>12</v>
          </cell>
          <cell r="B3137">
            <v>1</v>
          </cell>
          <cell r="C3137">
            <v>8</v>
          </cell>
          <cell r="D3137">
            <v>2</v>
          </cell>
          <cell r="E3137">
            <v>1</v>
          </cell>
          <cell r="F3137">
            <v>0</v>
          </cell>
          <cell r="G3137">
            <v>3.0582598501452676</v>
          </cell>
          <cell r="H3137">
            <v>36.458333333333336</v>
          </cell>
          <cell r="I3137">
            <v>2.6666666666666665</v>
          </cell>
          <cell r="J3137">
            <v>0</v>
          </cell>
          <cell r="K3137">
            <v>0</v>
          </cell>
          <cell r="M3137">
            <v>2003</v>
          </cell>
          <cell r="N3137">
            <v>2052</v>
          </cell>
          <cell r="O3137">
            <v>1</v>
          </cell>
          <cell r="Q3137">
            <v>0</v>
          </cell>
          <cell r="R3137">
            <v>0</v>
          </cell>
          <cell r="S3137">
            <v>1</v>
          </cell>
          <cell r="T3137">
            <v>1</v>
          </cell>
          <cell r="U3137">
            <v>0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1</v>
          </cell>
          <cell r="AA3137">
            <v>0</v>
          </cell>
          <cell r="AC3137">
            <v>1992</v>
          </cell>
          <cell r="AD3137">
            <v>1</v>
          </cell>
          <cell r="AE3137">
            <v>0</v>
          </cell>
          <cell r="AF3137">
            <v>1</v>
          </cell>
        </row>
        <row r="3138">
          <cell r="A3138">
            <v>12</v>
          </cell>
          <cell r="B3138">
            <v>2</v>
          </cell>
          <cell r="C3138">
            <v>8</v>
          </cell>
          <cell r="D3138">
            <v>2</v>
          </cell>
          <cell r="E3138">
            <v>1</v>
          </cell>
          <cell r="F3138">
            <v>0</v>
          </cell>
          <cell r="G3138">
            <v>3.1148205298431875</v>
          </cell>
          <cell r="H3138">
            <v>59.375</v>
          </cell>
          <cell r="I3138">
            <v>2.6666666666666665</v>
          </cell>
          <cell r="J3138">
            <v>0</v>
          </cell>
          <cell r="K3138">
            <v>0</v>
          </cell>
          <cell r="M3138">
            <v>2007</v>
          </cell>
          <cell r="N3138">
            <v>2052</v>
          </cell>
          <cell r="O3138">
            <v>1</v>
          </cell>
          <cell r="Q3138">
            <v>0</v>
          </cell>
          <cell r="R3138">
            <v>0</v>
          </cell>
          <cell r="S3138">
            <v>1</v>
          </cell>
          <cell r="T3138">
            <v>1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0</v>
          </cell>
          <cell r="Z3138">
            <v>1</v>
          </cell>
          <cell r="AA3138">
            <v>0</v>
          </cell>
          <cell r="AC3138">
            <v>1992</v>
          </cell>
          <cell r="AD3138">
            <v>1</v>
          </cell>
          <cell r="AE3138">
            <v>0</v>
          </cell>
          <cell r="AF3138">
            <v>1</v>
          </cell>
        </row>
        <row r="3139">
          <cell r="A3139">
            <v>12</v>
          </cell>
          <cell r="B3139">
            <v>3</v>
          </cell>
          <cell r="C3139">
            <v>8</v>
          </cell>
          <cell r="D3139">
            <v>2</v>
          </cell>
          <cell r="E3139">
            <v>1</v>
          </cell>
          <cell r="F3139">
            <v>0</v>
          </cell>
          <cell r="G3139">
            <v>3.7368112543962484</v>
          </cell>
          <cell r="H3139">
            <v>59.375</v>
          </cell>
          <cell r="I3139">
            <v>2.6666666666666665</v>
          </cell>
          <cell r="J3139">
            <v>0</v>
          </cell>
          <cell r="K3139">
            <v>0</v>
          </cell>
          <cell r="M3139">
            <v>2013</v>
          </cell>
          <cell r="N3139">
            <v>2052</v>
          </cell>
          <cell r="O3139">
            <v>1</v>
          </cell>
          <cell r="Q3139">
            <v>0</v>
          </cell>
          <cell r="R3139">
            <v>0</v>
          </cell>
          <cell r="S3139">
            <v>1</v>
          </cell>
          <cell r="T3139">
            <v>1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1</v>
          </cell>
          <cell r="AA3139">
            <v>0</v>
          </cell>
          <cell r="AC3139">
            <v>1992</v>
          </cell>
          <cell r="AD3139">
            <v>1</v>
          </cell>
          <cell r="AE3139">
            <v>0</v>
          </cell>
          <cell r="AF3139">
            <v>1</v>
          </cell>
        </row>
        <row r="3140">
          <cell r="A3140">
            <v>12</v>
          </cell>
          <cell r="B3140">
            <v>4</v>
          </cell>
          <cell r="C3140">
            <v>8</v>
          </cell>
          <cell r="D3140">
            <v>2</v>
          </cell>
          <cell r="E3140">
            <v>1</v>
          </cell>
          <cell r="F3140">
            <v>0</v>
          </cell>
          <cell r="G3140">
            <v>4.5836862445541549</v>
          </cell>
          <cell r="H3140">
            <v>67.708333333333329</v>
          </cell>
          <cell r="I3140">
            <v>2.6666666666666665</v>
          </cell>
          <cell r="J3140">
            <v>0</v>
          </cell>
          <cell r="K3140">
            <v>0</v>
          </cell>
          <cell r="M3140">
            <v>2013</v>
          </cell>
          <cell r="N3140">
            <v>2052</v>
          </cell>
          <cell r="O3140">
            <v>1</v>
          </cell>
          <cell r="Q3140">
            <v>0</v>
          </cell>
          <cell r="R3140">
            <v>0</v>
          </cell>
          <cell r="S3140">
            <v>1</v>
          </cell>
          <cell r="T3140">
            <v>1</v>
          </cell>
          <cell r="U3140">
            <v>0</v>
          </cell>
          <cell r="V3140">
            <v>0</v>
          </cell>
          <cell r="W3140">
            <v>0</v>
          </cell>
          <cell r="X3140">
            <v>0</v>
          </cell>
          <cell r="Y3140">
            <v>0</v>
          </cell>
          <cell r="Z3140">
            <v>1</v>
          </cell>
          <cell r="AA3140">
            <v>0</v>
          </cell>
          <cell r="AC3140">
            <v>1992</v>
          </cell>
          <cell r="AD3140">
            <v>1</v>
          </cell>
          <cell r="AE3140">
            <v>0</v>
          </cell>
          <cell r="AF3140">
            <v>1</v>
          </cell>
        </row>
        <row r="3141">
          <cell r="A3141">
            <v>12</v>
          </cell>
          <cell r="B3141">
            <v>5</v>
          </cell>
          <cell r="C3141">
            <v>8</v>
          </cell>
          <cell r="D3141">
            <v>2</v>
          </cell>
          <cell r="E3141">
            <v>1</v>
          </cell>
          <cell r="F3141">
            <v>0</v>
          </cell>
          <cell r="G3141">
            <v>5.8030480656506445</v>
          </cell>
          <cell r="H3141">
            <v>76.041666666666671</v>
          </cell>
          <cell r="I3141">
            <v>2.6666666666666665</v>
          </cell>
          <cell r="J3141">
            <v>0</v>
          </cell>
          <cell r="K3141">
            <v>0</v>
          </cell>
          <cell r="M3141">
            <v>2013</v>
          </cell>
          <cell r="N3141">
            <v>2052</v>
          </cell>
          <cell r="O3141">
            <v>1</v>
          </cell>
          <cell r="Q3141">
            <v>0</v>
          </cell>
          <cell r="R3141">
            <v>0</v>
          </cell>
          <cell r="S3141">
            <v>1</v>
          </cell>
          <cell r="T3141">
            <v>1</v>
          </cell>
          <cell r="U3141">
            <v>0</v>
          </cell>
          <cell r="V3141">
            <v>0</v>
          </cell>
          <cell r="W3141">
            <v>0</v>
          </cell>
          <cell r="X3141">
            <v>0</v>
          </cell>
          <cell r="Y3141">
            <v>0</v>
          </cell>
          <cell r="Z3141">
            <v>1</v>
          </cell>
          <cell r="AA3141">
            <v>0</v>
          </cell>
          <cell r="AC3141">
            <v>1992</v>
          </cell>
          <cell r="AD3141">
            <v>1</v>
          </cell>
          <cell r="AE3141">
            <v>0</v>
          </cell>
          <cell r="AF3141">
            <v>1</v>
          </cell>
        </row>
        <row r="3142">
          <cell r="A3142">
            <v>12</v>
          </cell>
          <cell r="B3142">
            <v>6</v>
          </cell>
          <cell r="C3142">
            <v>8</v>
          </cell>
          <cell r="D3142">
            <v>2</v>
          </cell>
          <cell r="E3142">
            <v>1</v>
          </cell>
          <cell r="F3142">
            <v>0</v>
          </cell>
          <cell r="G3142">
            <v>4.5836862445541549</v>
          </cell>
          <cell r="H3142">
            <v>67.708333333333329</v>
          </cell>
          <cell r="I3142">
            <v>2.6666666666666665</v>
          </cell>
          <cell r="J3142">
            <v>0</v>
          </cell>
          <cell r="K3142">
            <v>0</v>
          </cell>
          <cell r="M3142">
            <v>2020</v>
          </cell>
          <cell r="N3142">
            <v>2052</v>
          </cell>
          <cell r="O3142">
            <v>1</v>
          </cell>
          <cell r="Q3142">
            <v>0</v>
          </cell>
          <cell r="R3142">
            <v>0</v>
          </cell>
          <cell r="S3142">
            <v>1</v>
          </cell>
          <cell r="T3142">
            <v>1</v>
          </cell>
          <cell r="U3142">
            <v>0</v>
          </cell>
          <cell r="V3142">
            <v>0</v>
          </cell>
          <cell r="W3142">
            <v>0</v>
          </cell>
          <cell r="X3142">
            <v>0</v>
          </cell>
          <cell r="Y3142">
            <v>0</v>
          </cell>
          <cell r="Z3142">
            <v>1</v>
          </cell>
          <cell r="AA3142">
            <v>0</v>
          </cell>
          <cell r="AC3142">
            <v>1992</v>
          </cell>
          <cell r="AD3142">
            <v>1</v>
          </cell>
          <cell r="AE3142">
            <v>0</v>
          </cell>
          <cell r="AF3142">
            <v>1</v>
          </cell>
        </row>
        <row r="3143">
          <cell r="A3143">
            <v>12</v>
          </cell>
          <cell r="B3143">
            <v>7</v>
          </cell>
          <cell r="C3143">
            <v>8</v>
          </cell>
          <cell r="D3143">
            <v>2</v>
          </cell>
          <cell r="E3143">
            <v>1</v>
          </cell>
          <cell r="F3143">
            <v>0</v>
          </cell>
          <cell r="G3143">
            <v>6.063791082184582</v>
          </cell>
          <cell r="H3143">
            <v>76.041666666666671</v>
          </cell>
          <cell r="I3143">
            <v>2.6666666666666665</v>
          </cell>
          <cell r="J3143">
            <v>0</v>
          </cell>
          <cell r="K3143">
            <v>7.6041666666666679</v>
          </cell>
          <cell r="M3143">
            <v>2020</v>
          </cell>
          <cell r="N3143">
            <v>2052</v>
          </cell>
          <cell r="O3143">
            <v>1</v>
          </cell>
          <cell r="Q3143">
            <v>0</v>
          </cell>
          <cell r="R3143">
            <v>0</v>
          </cell>
          <cell r="S3143">
            <v>1</v>
          </cell>
          <cell r="T3143">
            <v>1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1</v>
          </cell>
          <cell r="AA3143">
            <v>0</v>
          </cell>
          <cell r="AC3143">
            <v>1992</v>
          </cell>
          <cell r="AD3143">
            <v>1</v>
          </cell>
          <cell r="AE3143">
            <v>0</v>
          </cell>
          <cell r="AF3143">
            <v>1</v>
          </cell>
        </row>
        <row r="3144">
          <cell r="A3144">
            <v>12</v>
          </cell>
          <cell r="B3144">
            <v>9</v>
          </cell>
          <cell r="C3144">
            <v>8</v>
          </cell>
          <cell r="D3144">
            <v>2</v>
          </cell>
          <cell r="E3144">
            <v>1</v>
          </cell>
          <cell r="F3144">
            <v>0</v>
          </cell>
          <cell r="G3144">
            <v>6.063791082184582</v>
          </cell>
          <cell r="H3144">
            <v>76.041666666666671</v>
          </cell>
          <cell r="I3144">
            <v>2.6666666666666665</v>
          </cell>
          <cell r="J3144">
            <v>0</v>
          </cell>
          <cell r="K3144">
            <v>11.40625</v>
          </cell>
          <cell r="M3144">
            <v>2022</v>
          </cell>
          <cell r="N3144">
            <v>2052</v>
          </cell>
          <cell r="O3144">
            <v>1</v>
          </cell>
          <cell r="Q3144">
            <v>0</v>
          </cell>
          <cell r="R3144">
            <v>0</v>
          </cell>
          <cell r="S3144">
            <v>1</v>
          </cell>
          <cell r="T3144">
            <v>1</v>
          </cell>
          <cell r="U3144">
            <v>0</v>
          </cell>
          <cell r="V3144">
            <v>0</v>
          </cell>
          <cell r="W3144">
            <v>0</v>
          </cell>
          <cell r="X3144">
            <v>0</v>
          </cell>
          <cell r="Y3144">
            <v>0</v>
          </cell>
          <cell r="Z3144">
            <v>1</v>
          </cell>
          <cell r="AA3144">
            <v>0</v>
          </cell>
          <cell r="AC3144">
            <v>1992</v>
          </cell>
          <cell r="AD3144">
            <v>1</v>
          </cell>
          <cell r="AE3144">
            <v>0</v>
          </cell>
          <cell r="AF3144">
            <v>1</v>
          </cell>
        </row>
        <row r="3145">
          <cell r="A3145">
            <v>12</v>
          </cell>
          <cell r="B3145">
            <v>8</v>
          </cell>
          <cell r="C3145">
            <v>8</v>
          </cell>
          <cell r="D3145">
            <v>2</v>
          </cell>
          <cell r="E3145">
            <v>1</v>
          </cell>
          <cell r="F3145">
            <v>0</v>
          </cell>
          <cell r="G3145">
            <v>0.01</v>
          </cell>
          <cell r="H3145">
            <v>0.01</v>
          </cell>
          <cell r="I3145">
            <v>0.01</v>
          </cell>
          <cell r="J3145">
            <v>0</v>
          </cell>
          <cell r="K3145">
            <v>0</v>
          </cell>
          <cell r="M3145">
            <v>2051</v>
          </cell>
          <cell r="N3145">
            <v>2052</v>
          </cell>
          <cell r="O3145">
            <v>1</v>
          </cell>
          <cell r="Q3145">
            <v>1</v>
          </cell>
          <cell r="R3145">
            <v>1</v>
          </cell>
          <cell r="S3145">
            <v>1</v>
          </cell>
          <cell r="T3145">
            <v>1</v>
          </cell>
          <cell r="U3145">
            <v>1</v>
          </cell>
          <cell r="V3145">
            <v>1</v>
          </cell>
          <cell r="W3145">
            <v>1</v>
          </cell>
          <cell r="X3145">
            <v>1</v>
          </cell>
          <cell r="Y3145">
            <v>1</v>
          </cell>
          <cell r="Z3145">
            <v>1</v>
          </cell>
          <cell r="AA3145">
            <v>1</v>
          </cell>
          <cell r="AC3145">
            <v>1992</v>
          </cell>
          <cell r="AD3145">
            <v>1</v>
          </cell>
          <cell r="AE3145">
            <v>0</v>
          </cell>
          <cell r="AF3145">
            <v>1</v>
          </cell>
        </row>
        <row r="3146">
          <cell r="A3146">
            <v>12</v>
          </cell>
          <cell r="B3146">
            <v>10</v>
          </cell>
          <cell r="C3146">
            <v>8</v>
          </cell>
          <cell r="D3146">
            <v>2</v>
          </cell>
          <cell r="E3146">
            <v>1</v>
          </cell>
          <cell r="F3146">
            <v>0</v>
          </cell>
          <cell r="G3146">
            <v>4.8847205939820251</v>
          </cell>
          <cell r="H3146">
            <v>67.708333333333329</v>
          </cell>
          <cell r="I3146">
            <v>2.6666666666666665</v>
          </cell>
          <cell r="J3146">
            <v>0</v>
          </cell>
          <cell r="K3146">
            <v>0</v>
          </cell>
          <cell r="M3146">
            <v>2030</v>
          </cell>
          <cell r="N3146">
            <v>2052</v>
          </cell>
          <cell r="O3146">
            <v>1</v>
          </cell>
          <cell r="Q3146">
            <v>0</v>
          </cell>
          <cell r="R3146">
            <v>0</v>
          </cell>
          <cell r="S3146">
            <v>1</v>
          </cell>
          <cell r="T3146">
            <v>1</v>
          </cell>
          <cell r="U3146">
            <v>0</v>
          </cell>
          <cell r="V3146">
            <v>0</v>
          </cell>
          <cell r="W3146">
            <v>0</v>
          </cell>
          <cell r="X3146">
            <v>0</v>
          </cell>
          <cell r="Y3146">
            <v>0</v>
          </cell>
          <cell r="Z3146">
            <v>1</v>
          </cell>
          <cell r="AA3146">
            <v>0</v>
          </cell>
          <cell r="AC3146">
            <v>1992</v>
          </cell>
          <cell r="AD3146">
            <v>1</v>
          </cell>
          <cell r="AE3146">
            <v>0</v>
          </cell>
          <cell r="AF3146">
            <v>1</v>
          </cell>
        </row>
        <row r="3147">
          <cell r="A3147">
            <v>12</v>
          </cell>
          <cell r="B3147">
            <v>11</v>
          </cell>
          <cell r="C3147">
            <v>8</v>
          </cell>
          <cell r="D3147">
            <v>2</v>
          </cell>
          <cell r="E3147">
            <v>1</v>
          </cell>
          <cell r="F3147">
            <v>0</v>
          </cell>
          <cell r="G3147">
            <v>6.2803550494054594</v>
          </cell>
          <cell r="H3147">
            <v>76.041666666666671</v>
          </cell>
          <cell r="I3147">
            <v>2.6666666666666665</v>
          </cell>
          <cell r="J3147">
            <v>0</v>
          </cell>
          <cell r="K3147">
            <v>11.40625</v>
          </cell>
          <cell r="M3147">
            <v>2030</v>
          </cell>
          <cell r="N3147">
            <v>2052</v>
          </cell>
          <cell r="O3147">
            <v>1</v>
          </cell>
          <cell r="Q3147">
            <v>0</v>
          </cell>
          <cell r="R3147">
            <v>0</v>
          </cell>
          <cell r="S3147">
            <v>1</v>
          </cell>
          <cell r="T3147">
            <v>1</v>
          </cell>
          <cell r="U3147">
            <v>0</v>
          </cell>
          <cell r="V3147">
            <v>0</v>
          </cell>
          <cell r="W3147">
            <v>0</v>
          </cell>
          <cell r="X3147">
            <v>0</v>
          </cell>
          <cell r="Y3147">
            <v>0</v>
          </cell>
          <cell r="Z3147">
            <v>1</v>
          </cell>
          <cell r="AA3147">
            <v>0</v>
          </cell>
          <cell r="AC3147">
            <v>1992</v>
          </cell>
          <cell r="AD3147">
            <v>1</v>
          </cell>
          <cell r="AE3147">
            <v>0</v>
          </cell>
          <cell r="AF3147">
            <v>1</v>
          </cell>
        </row>
        <row r="3148">
          <cell r="A3148">
            <v>12</v>
          </cell>
          <cell r="B3148">
            <v>12</v>
          </cell>
          <cell r="C3148">
            <v>8</v>
          </cell>
          <cell r="D3148">
            <v>2</v>
          </cell>
          <cell r="E3148">
            <v>1</v>
          </cell>
          <cell r="F3148">
            <v>0</v>
          </cell>
          <cell r="G3148">
            <v>0.01</v>
          </cell>
          <cell r="H3148">
            <v>0.01</v>
          </cell>
          <cell r="I3148">
            <v>0.01</v>
          </cell>
          <cell r="J3148">
            <v>0</v>
          </cell>
          <cell r="K3148">
            <v>0</v>
          </cell>
          <cell r="M3148">
            <v>2051</v>
          </cell>
          <cell r="N3148">
            <v>2052</v>
          </cell>
          <cell r="O3148">
            <v>1</v>
          </cell>
          <cell r="Q3148">
            <v>1</v>
          </cell>
          <cell r="R3148">
            <v>1</v>
          </cell>
          <cell r="S3148">
            <v>1</v>
          </cell>
          <cell r="T3148">
            <v>1</v>
          </cell>
          <cell r="U3148">
            <v>1</v>
          </cell>
          <cell r="V3148">
            <v>1</v>
          </cell>
          <cell r="W3148">
            <v>1</v>
          </cell>
          <cell r="X3148">
            <v>1</v>
          </cell>
          <cell r="Y3148">
            <v>1</v>
          </cell>
          <cell r="Z3148">
            <v>1</v>
          </cell>
          <cell r="AA3148">
            <v>1</v>
          </cell>
          <cell r="AC3148">
            <v>1992</v>
          </cell>
          <cell r="AD3148">
            <v>1</v>
          </cell>
          <cell r="AE3148">
            <v>0</v>
          </cell>
          <cell r="AF3148">
            <v>1</v>
          </cell>
        </row>
        <row r="3149">
          <cell r="A3149">
            <v>12</v>
          </cell>
          <cell r="B3149">
            <v>13</v>
          </cell>
          <cell r="C3149">
            <v>8</v>
          </cell>
          <cell r="D3149">
            <v>2</v>
          </cell>
          <cell r="E3149">
            <v>1</v>
          </cell>
          <cell r="F3149">
            <v>0</v>
          </cell>
          <cell r="G3149">
            <v>0.01</v>
          </cell>
          <cell r="H3149">
            <v>0.01</v>
          </cell>
          <cell r="I3149">
            <v>0.01</v>
          </cell>
          <cell r="J3149">
            <v>0</v>
          </cell>
          <cell r="K3149">
            <v>0</v>
          </cell>
          <cell r="M3149">
            <v>2051</v>
          </cell>
          <cell r="N3149">
            <v>2052</v>
          </cell>
          <cell r="O3149">
            <v>1</v>
          </cell>
          <cell r="Q3149">
            <v>1</v>
          </cell>
          <cell r="R3149">
            <v>1</v>
          </cell>
          <cell r="S3149">
            <v>1</v>
          </cell>
          <cell r="T3149">
            <v>1</v>
          </cell>
          <cell r="U3149">
            <v>1</v>
          </cell>
          <cell r="V3149">
            <v>1</v>
          </cell>
          <cell r="W3149">
            <v>1</v>
          </cell>
          <cell r="X3149">
            <v>1</v>
          </cell>
          <cell r="Y3149">
            <v>1</v>
          </cell>
          <cell r="Z3149">
            <v>1</v>
          </cell>
          <cell r="AA3149">
            <v>1</v>
          </cell>
          <cell r="AC3149">
            <v>1992</v>
          </cell>
          <cell r="AD3149">
            <v>1</v>
          </cell>
          <cell r="AE3149">
            <v>0</v>
          </cell>
          <cell r="AF3149">
            <v>1</v>
          </cell>
        </row>
        <row r="3150">
          <cell r="A3150">
            <v>12</v>
          </cell>
          <cell r="B3150">
            <v>14</v>
          </cell>
          <cell r="C3150">
            <v>8</v>
          </cell>
          <cell r="D3150">
            <v>2</v>
          </cell>
          <cell r="E3150">
            <v>1</v>
          </cell>
          <cell r="F3150">
            <v>0</v>
          </cell>
          <cell r="G3150">
            <v>0.01</v>
          </cell>
          <cell r="H3150">
            <v>0.01</v>
          </cell>
          <cell r="I3150">
            <v>0.01</v>
          </cell>
          <cell r="J3150">
            <v>0</v>
          </cell>
          <cell r="K3150">
            <v>0</v>
          </cell>
          <cell r="M3150">
            <v>2051</v>
          </cell>
          <cell r="N3150">
            <v>2052</v>
          </cell>
          <cell r="O3150">
            <v>1</v>
          </cell>
          <cell r="Q3150">
            <v>1</v>
          </cell>
          <cell r="R3150">
            <v>1</v>
          </cell>
          <cell r="S3150">
            <v>1</v>
          </cell>
          <cell r="T3150">
            <v>1</v>
          </cell>
          <cell r="U3150">
            <v>1</v>
          </cell>
          <cell r="V3150">
            <v>1</v>
          </cell>
          <cell r="W3150">
            <v>1</v>
          </cell>
          <cell r="X3150">
            <v>1</v>
          </cell>
          <cell r="Y3150">
            <v>1</v>
          </cell>
          <cell r="Z3150">
            <v>1</v>
          </cell>
          <cell r="AA3150">
            <v>1</v>
          </cell>
          <cell r="AC3150">
            <v>1992</v>
          </cell>
          <cell r="AD3150">
            <v>1</v>
          </cell>
          <cell r="AE3150">
            <v>0</v>
          </cell>
          <cell r="AF3150">
            <v>1</v>
          </cell>
        </row>
        <row r="3151">
          <cell r="A3151">
            <v>13</v>
          </cell>
          <cell r="B3151">
            <v>1</v>
          </cell>
          <cell r="C3151">
            <v>8</v>
          </cell>
          <cell r="D3151">
            <v>2</v>
          </cell>
          <cell r="E3151">
            <v>1</v>
          </cell>
          <cell r="F3151">
            <v>0.1929718352916053</v>
          </cell>
          <cell r="G3151">
            <v>3.0582598501452676</v>
          </cell>
          <cell r="H3151">
            <v>44.791666666666664</v>
          </cell>
          <cell r="I3151">
            <v>2.9166666666666665</v>
          </cell>
          <cell r="J3151">
            <v>0</v>
          </cell>
          <cell r="K3151">
            <v>0</v>
          </cell>
          <cell r="M3151">
            <v>2003</v>
          </cell>
          <cell r="N3151">
            <v>2052</v>
          </cell>
          <cell r="O3151">
            <v>1</v>
          </cell>
          <cell r="Q3151">
            <v>0</v>
          </cell>
          <cell r="R3151">
            <v>0</v>
          </cell>
          <cell r="S3151">
            <v>1</v>
          </cell>
          <cell r="T3151">
            <v>1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1</v>
          </cell>
          <cell r="AA3151">
            <v>0</v>
          </cell>
          <cell r="AC3151">
            <v>1992</v>
          </cell>
          <cell r="AD3151">
            <v>1</v>
          </cell>
          <cell r="AE3151">
            <v>0</v>
          </cell>
          <cell r="AF3151">
            <v>1</v>
          </cell>
        </row>
        <row r="3152">
          <cell r="A3152">
            <v>13</v>
          </cell>
          <cell r="B3152">
            <v>2</v>
          </cell>
          <cell r="C3152">
            <v>8</v>
          </cell>
          <cell r="D3152">
            <v>2</v>
          </cell>
          <cell r="E3152">
            <v>1</v>
          </cell>
          <cell r="F3152">
            <v>0</v>
          </cell>
          <cell r="G3152">
            <v>3.1096364524023503</v>
          </cell>
          <cell r="H3152">
            <v>59.375</v>
          </cell>
          <cell r="I3152">
            <v>2.9166666666666665</v>
          </cell>
          <cell r="J3152">
            <v>0</v>
          </cell>
          <cell r="K3152">
            <v>0</v>
          </cell>
          <cell r="M3152">
            <v>2007</v>
          </cell>
          <cell r="N3152">
            <v>2052</v>
          </cell>
          <cell r="O3152">
            <v>1</v>
          </cell>
          <cell r="Q3152">
            <v>0</v>
          </cell>
          <cell r="R3152">
            <v>0</v>
          </cell>
          <cell r="S3152">
            <v>1</v>
          </cell>
          <cell r="T3152">
            <v>1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</v>
          </cell>
          <cell r="AA3152">
            <v>0</v>
          </cell>
          <cell r="AC3152">
            <v>1992</v>
          </cell>
          <cell r="AD3152">
            <v>1</v>
          </cell>
          <cell r="AE3152">
            <v>0</v>
          </cell>
          <cell r="AF3152">
            <v>1</v>
          </cell>
        </row>
        <row r="3153">
          <cell r="A3153">
            <v>13</v>
          </cell>
          <cell r="B3153">
            <v>3</v>
          </cell>
          <cell r="C3153">
            <v>8</v>
          </cell>
          <cell r="D3153">
            <v>2</v>
          </cell>
          <cell r="E3153">
            <v>1</v>
          </cell>
          <cell r="F3153">
            <v>0</v>
          </cell>
          <cell r="G3153">
            <v>3.6635404454865186</v>
          </cell>
          <cell r="H3153">
            <v>62.5</v>
          </cell>
          <cell r="I3153">
            <v>2.9166666666666665</v>
          </cell>
          <cell r="J3153">
            <v>0</v>
          </cell>
          <cell r="K3153">
            <v>0</v>
          </cell>
          <cell r="M3153">
            <v>2013</v>
          </cell>
          <cell r="N3153">
            <v>2052</v>
          </cell>
          <cell r="O3153">
            <v>1</v>
          </cell>
          <cell r="Q3153">
            <v>0</v>
          </cell>
          <cell r="R3153">
            <v>0</v>
          </cell>
          <cell r="S3153">
            <v>1</v>
          </cell>
          <cell r="T3153">
            <v>1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1</v>
          </cell>
          <cell r="AA3153">
            <v>0</v>
          </cell>
          <cell r="AC3153">
            <v>1992</v>
          </cell>
          <cell r="AD3153">
            <v>1</v>
          </cell>
          <cell r="AE3153">
            <v>0</v>
          </cell>
          <cell r="AF3153">
            <v>1</v>
          </cell>
        </row>
        <row r="3154">
          <cell r="A3154">
            <v>13</v>
          </cell>
          <cell r="B3154">
            <v>4</v>
          </cell>
          <cell r="C3154">
            <v>8</v>
          </cell>
          <cell r="D3154">
            <v>2</v>
          </cell>
          <cell r="E3154">
            <v>1</v>
          </cell>
          <cell r="F3154">
            <v>0</v>
          </cell>
          <cell r="G3154">
            <v>4.3962485345838216</v>
          </cell>
          <cell r="H3154">
            <v>70.833333333333329</v>
          </cell>
          <cell r="I3154">
            <v>2.9166666666666665</v>
          </cell>
          <cell r="J3154">
            <v>0</v>
          </cell>
          <cell r="K3154">
            <v>0</v>
          </cell>
          <cell r="M3154">
            <v>2013</v>
          </cell>
          <cell r="N3154">
            <v>2052</v>
          </cell>
          <cell r="O3154">
            <v>1</v>
          </cell>
          <cell r="Q3154">
            <v>0</v>
          </cell>
          <cell r="R3154">
            <v>0</v>
          </cell>
          <cell r="S3154">
            <v>1</v>
          </cell>
          <cell r="T3154">
            <v>1</v>
          </cell>
          <cell r="U3154">
            <v>0</v>
          </cell>
          <cell r="V3154">
            <v>0</v>
          </cell>
          <cell r="W3154">
            <v>0</v>
          </cell>
          <cell r="X3154">
            <v>0</v>
          </cell>
          <cell r="Y3154">
            <v>0</v>
          </cell>
          <cell r="Z3154">
            <v>1</v>
          </cell>
          <cell r="AA3154">
            <v>0</v>
          </cell>
          <cell r="AC3154">
            <v>1992</v>
          </cell>
          <cell r="AD3154">
            <v>1</v>
          </cell>
          <cell r="AE3154">
            <v>0</v>
          </cell>
          <cell r="AF3154">
            <v>1</v>
          </cell>
        </row>
        <row r="3155">
          <cell r="A3155">
            <v>13</v>
          </cell>
          <cell r="B3155">
            <v>5</v>
          </cell>
          <cell r="C3155">
            <v>8</v>
          </cell>
          <cell r="D3155">
            <v>2</v>
          </cell>
          <cell r="E3155">
            <v>1</v>
          </cell>
          <cell r="F3155">
            <v>0</v>
          </cell>
          <cell r="G3155">
            <v>4.4518972502114655</v>
          </cell>
          <cell r="H3155">
            <v>79.166666666666671</v>
          </cell>
          <cell r="I3155">
            <v>2.9166666666666665</v>
          </cell>
          <cell r="J3155">
            <v>0</v>
          </cell>
          <cell r="K3155">
            <v>0</v>
          </cell>
          <cell r="M3155">
            <v>2013</v>
          </cell>
          <cell r="N3155">
            <v>2052</v>
          </cell>
          <cell r="O3155">
            <v>1</v>
          </cell>
          <cell r="Q3155">
            <v>0</v>
          </cell>
          <cell r="R3155">
            <v>0</v>
          </cell>
          <cell r="S3155">
            <v>1</v>
          </cell>
          <cell r="T3155">
            <v>1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1</v>
          </cell>
          <cell r="AA3155">
            <v>0</v>
          </cell>
          <cell r="AC3155">
            <v>1992</v>
          </cell>
          <cell r="AD3155">
            <v>1</v>
          </cell>
          <cell r="AE3155">
            <v>0</v>
          </cell>
          <cell r="AF3155">
            <v>1</v>
          </cell>
        </row>
        <row r="3156">
          <cell r="A3156">
            <v>13</v>
          </cell>
          <cell r="B3156">
            <v>6</v>
          </cell>
          <cell r="C3156">
            <v>8</v>
          </cell>
          <cell r="D3156">
            <v>2</v>
          </cell>
          <cell r="E3156">
            <v>1</v>
          </cell>
          <cell r="F3156">
            <v>0</v>
          </cell>
          <cell r="G3156">
            <v>4.3962485345838216</v>
          </cell>
          <cell r="H3156">
            <v>70.833333333333329</v>
          </cell>
          <cell r="I3156">
            <v>2.9166666666666665</v>
          </cell>
          <cell r="J3156">
            <v>0</v>
          </cell>
          <cell r="K3156">
            <v>0</v>
          </cell>
          <cell r="M3156">
            <v>2020</v>
          </cell>
          <cell r="N3156">
            <v>2052</v>
          </cell>
          <cell r="O3156">
            <v>1</v>
          </cell>
          <cell r="Q3156">
            <v>0</v>
          </cell>
          <cell r="R3156">
            <v>0</v>
          </cell>
          <cell r="S3156">
            <v>1</v>
          </cell>
          <cell r="T3156">
            <v>1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0</v>
          </cell>
          <cell r="Z3156">
            <v>1</v>
          </cell>
          <cell r="AA3156">
            <v>0</v>
          </cell>
          <cell r="AC3156">
            <v>1992</v>
          </cell>
          <cell r="AD3156">
            <v>1</v>
          </cell>
          <cell r="AE3156">
            <v>0</v>
          </cell>
          <cell r="AF3156">
            <v>1</v>
          </cell>
        </row>
        <row r="3157">
          <cell r="A3157">
            <v>13</v>
          </cell>
          <cell r="B3157">
            <v>7</v>
          </cell>
          <cell r="C3157">
            <v>8</v>
          </cell>
          <cell r="D3157">
            <v>2</v>
          </cell>
          <cell r="E3157">
            <v>1</v>
          </cell>
          <cell r="F3157">
            <v>0</v>
          </cell>
          <cell r="G3157">
            <v>4.4518972502114655</v>
          </cell>
          <cell r="H3157">
            <v>79.166666666666671</v>
          </cell>
          <cell r="I3157">
            <v>2.9166666666666665</v>
          </cell>
          <cell r="J3157">
            <v>0</v>
          </cell>
          <cell r="K3157">
            <v>7.9166666666666679</v>
          </cell>
          <cell r="M3157">
            <v>2020</v>
          </cell>
          <cell r="N3157">
            <v>2052</v>
          </cell>
          <cell r="O3157">
            <v>1</v>
          </cell>
          <cell r="Q3157">
            <v>0</v>
          </cell>
          <cell r="R3157">
            <v>0</v>
          </cell>
          <cell r="S3157">
            <v>1</v>
          </cell>
          <cell r="T3157">
            <v>1</v>
          </cell>
          <cell r="U3157">
            <v>0</v>
          </cell>
          <cell r="V3157">
            <v>0</v>
          </cell>
          <cell r="W3157">
            <v>0</v>
          </cell>
          <cell r="X3157">
            <v>0</v>
          </cell>
          <cell r="Y3157">
            <v>0</v>
          </cell>
          <cell r="Z3157">
            <v>1</v>
          </cell>
          <cell r="AA3157">
            <v>0</v>
          </cell>
          <cell r="AC3157">
            <v>1992</v>
          </cell>
          <cell r="AD3157">
            <v>1</v>
          </cell>
          <cell r="AE3157">
            <v>0</v>
          </cell>
          <cell r="AF3157">
            <v>1</v>
          </cell>
        </row>
        <row r="3158">
          <cell r="A3158">
            <v>13</v>
          </cell>
          <cell r="B3158">
            <v>8</v>
          </cell>
          <cell r="C3158">
            <v>8</v>
          </cell>
          <cell r="D3158">
            <v>2</v>
          </cell>
          <cell r="E3158">
            <v>1</v>
          </cell>
          <cell r="F3158">
            <v>0</v>
          </cell>
          <cell r="G3158">
            <v>4.4518972502114655</v>
          </cell>
          <cell r="H3158">
            <v>79.166666666666671</v>
          </cell>
          <cell r="I3158">
            <v>2.9166666666666665</v>
          </cell>
          <cell r="J3158">
            <v>0</v>
          </cell>
          <cell r="K3158">
            <v>11.875</v>
          </cell>
          <cell r="M3158">
            <v>2022</v>
          </cell>
          <cell r="N3158">
            <v>2052</v>
          </cell>
          <cell r="O3158">
            <v>1</v>
          </cell>
          <cell r="Q3158">
            <v>0</v>
          </cell>
          <cell r="R3158">
            <v>0</v>
          </cell>
          <cell r="S3158">
            <v>1</v>
          </cell>
          <cell r="T3158">
            <v>1</v>
          </cell>
          <cell r="U3158">
            <v>0</v>
          </cell>
          <cell r="V3158">
            <v>0</v>
          </cell>
          <cell r="W3158">
            <v>0</v>
          </cell>
          <cell r="X3158">
            <v>0</v>
          </cell>
          <cell r="Y3158">
            <v>0</v>
          </cell>
          <cell r="Z3158">
            <v>1</v>
          </cell>
          <cell r="AA3158">
            <v>0</v>
          </cell>
          <cell r="AC3158">
            <v>1992</v>
          </cell>
          <cell r="AD3158">
            <v>1</v>
          </cell>
          <cell r="AE3158">
            <v>0</v>
          </cell>
          <cell r="AF3158">
            <v>1</v>
          </cell>
        </row>
        <row r="3159">
          <cell r="A3159">
            <v>14</v>
          </cell>
          <cell r="B3159">
            <v>1</v>
          </cell>
          <cell r="C3159">
            <v>8</v>
          </cell>
          <cell r="D3159">
            <v>2</v>
          </cell>
          <cell r="E3159">
            <v>1</v>
          </cell>
          <cell r="F3159">
            <v>5.4427953543786108E-2</v>
          </cell>
          <cell r="G3159">
            <v>5.2492519815926224</v>
          </cell>
          <cell r="H3159">
            <v>31.25</v>
          </cell>
          <cell r="I3159">
            <v>2</v>
          </cell>
          <cell r="J3159">
            <v>0</v>
          </cell>
          <cell r="K3159">
            <v>0</v>
          </cell>
          <cell r="M3159">
            <v>2003</v>
          </cell>
          <cell r="N3159">
            <v>2052</v>
          </cell>
          <cell r="O3159">
            <v>1</v>
          </cell>
          <cell r="Q3159">
            <v>1</v>
          </cell>
          <cell r="R3159">
            <v>0</v>
          </cell>
          <cell r="S3159">
            <v>1</v>
          </cell>
          <cell r="T3159">
            <v>1</v>
          </cell>
          <cell r="U3159">
            <v>0</v>
          </cell>
          <cell r="V3159">
            <v>1</v>
          </cell>
          <cell r="W3159">
            <v>0</v>
          </cell>
          <cell r="X3159">
            <v>1</v>
          </cell>
          <cell r="Y3159">
            <v>0</v>
          </cell>
          <cell r="Z3159">
            <v>1</v>
          </cell>
          <cell r="AA3159">
            <v>1</v>
          </cell>
          <cell r="AC3159">
            <v>1992</v>
          </cell>
          <cell r="AD3159">
            <v>1</v>
          </cell>
          <cell r="AE3159">
            <v>0</v>
          </cell>
          <cell r="AF3159">
            <v>1</v>
          </cell>
        </row>
        <row r="3160">
          <cell r="A3160">
            <v>14</v>
          </cell>
          <cell r="B3160">
            <v>2</v>
          </cell>
          <cell r="C3160">
            <v>8</v>
          </cell>
          <cell r="D3160">
            <v>2</v>
          </cell>
          <cell r="E3160">
            <v>1</v>
          </cell>
          <cell r="F3160">
            <v>0</v>
          </cell>
          <cell r="G3160">
            <v>5.7769363135135645</v>
          </cell>
          <cell r="H3160">
            <v>31.25</v>
          </cell>
          <cell r="I3160">
            <v>2</v>
          </cell>
          <cell r="J3160">
            <v>0</v>
          </cell>
          <cell r="K3160">
            <v>0</v>
          </cell>
          <cell r="M3160">
            <v>2007</v>
          </cell>
          <cell r="N3160">
            <v>2052</v>
          </cell>
          <cell r="O3160">
            <v>1</v>
          </cell>
          <cell r="Q3160">
            <v>1</v>
          </cell>
          <cell r="R3160">
            <v>0</v>
          </cell>
          <cell r="S3160">
            <v>1</v>
          </cell>
          <cell r="T3160">
            <v>1</v>
          </cell>
          <cell r="U3160">
            <v>0</v>
          </cell>
          <cell r="V3160">
            <v>1</v>
          </cell>
          <cell r="W3160">
            <v>0</v>
          </cell>
          <cell r="X3160">
            <v>1</v>
          </cell>
          <cell r="Y3160">
            <v>0</v>
          </cell>
          <cell r="Z3160">
            <v>1</v>
          </cell>
          <cell r="AA3160">
            <v>1</v>
          </cell>
          <cell r="AC3160">
            <v>1992</v>
          </cell>
          <cell r="AD3160">
            <v>1</v>
          </cell>
          <cell r="AE3160">
            <v>0</v>
          </cell>
          <cell r="AF3160">
            <v>1</v>
          </cell>
        </row>
        <row r="3161">
          <cell r="A3161">
            <v>14</v>
          </cell>
          <cell r="B3161">
            <v>3</v>
          </cell>
          <cell r="C3161">
            <v>8</v>
          </cell>
          <cell r="D3161">
            <v>2</v>
          </cell>
          <cell r="E3161">
            <v>1</v>
          </cell>
          <cell r="F3161">
            <v>0</v>
          </cell>
          <cell r="G3161">
            <v>8.7924970691676432</v>
          </cell>
          <cell r="H3161">
            <v>31.25</v>
          </cell>
          <cell r="I3161">
            <v>2</v>
          </cell>
          <cell r="J3161">
            <v>0</v>
          </cell>
          <cell r="K3161">
            <v>0</v>
          </cell>
          <cell r="M3161">
            <v>2013</v>
          </cell>
          <cell r="N3161">
            <v>2052</v>
          </cell>
          <cell r="O3161">
            <v>1</v>
          </cell>
          <cell r="Q3161">
            <v>1</v>
          </cell>
          <cell r="R3161">
            <v>0</v>
          </cell>
          <cell r="S3161">
            <v>1</v>
          </cell>
          <cell r="T3161">
            <v>1</v>
          </cell>
          <cell r="U3161">
            <v>0</v>
          </cell>
          <cell r="V3161">
            <v>1</v>
          </cell>
          <cell r="W3161">
            <v>0</v>
          </cell>
          <cell r="X3161">
            <v>1</v>
          </cell>
          <cell r="Y3161">
            <v>0</v>
          </cell>
          <cell r="Z3161">
            <v>1</v>
          </cell>
          <cell r="AA3161">
            <v>1</v>
          </cell>
          <cell r="AC3161">
            <v>1992</v>
          </cell>
          <cell r="AD3161">
            <v>1</v>
          </cell>
          <cell r="AE3161">
            <v>0</v>
          </cell>
          <cell r="AF3161">
            <v>1</v>
          </cell>
        </row>
        <row r="3162">
          <cell r="A3162">
            <v>14</v>
          </cell>
          <cell r="B3162">
            <v>4</v>
          </cell>
          <cell r="C3162">
            <v>8</v>
          </cell>
          <cell r="D3162">
            <v>2</v>
          </cell>
          <cell r="E3162">
            <v>1</v>
          </cell>
          <cell r="F3162">
            <v>0</v>
          </cell>
          <cell r="G3162">
            <v>9.7694411879640501</v>
          </cell>
          <cell r="H3162">
            <v>35.416666666666664</v>
          </cell>
          <cell r="I3162">
            <v>2</v>
          </cell>
          <cell r="J3162">
            <v>0</v>
          </cell>
          <cell r="K3162">
            <v>0</v>
          </cell>
          <cell r="M3162">
            <v>2013</v>
          </cell>
          <cell r="N3162">
            <v>2052</v>
          </cell>
          <cell r="O3162">
            <v>1</v>
          </cell>
          <cell r="Q3162">
            <v>1</v>
          </cell>
          <cell r="R3162">
            <v>0</v>
          </cell>
          <cell r="S3162">
            <v>1</v>
          </cell>
          <cell r="T3162">
            <v>1</v>
          </cell>
          <cell r="U3162">
            <v>0</v>
          </cell>
          <cell r="V3162">
            <v>1</v>
          </cell>
          <cell r="W3162">
            <v>0</v>
          </cell>
          <cell r="X3162">
            <v>1</v>
          </cell>
          <cell r="Y3162">
            <v>0</v>
          </cell>
          <cell r="Z3162">
            <v>1</v>
          </cell>
          <cell r="AA3162">
            <v>1</v>
          </cell>
          <cell r="AC3162">
            <v>1992</v>
          </cell>
          <cell r="AD3162">
            <v>1</v>
          </cell>
          <cell r="AE3162">
            <v>0</v>
          </cell>
          <cell r="AF3162">
            <v>1</v>
          </cell>
        </row>
        <row r="3163">
          <cell r="A3163">
            <v>14</v>
          </cell>
          <cell r="B3163">
            <v>5</v>
          </cell>
          <cell r="C3163">
            <v>8</v>
          </cell>
          <cell r="D3163">
            <v>2</v>
          </cell>
          <cell r="E3163">
            <v>1</v>
          </cell>
          <cell r="F3163">
            <v>0</v>
          </cell>
          <cell r="G3163">
            <v>10.657572205051688</v>
          </cell>
          <cell r="H3163">
            <v>43.75</v>
          </cell>
          <cell r="I3163">
            <v>2</v>
          </cell>
          <cell r="J3163">
            <v>0</v>
          </cell>
          <cell r="K3163">
            <v>0</v>
          </cell>
          <cell r="M3163">
            <v>2013</v>
          </cell>
          <cell r="N3163">
            <v>2052</v>
          </cell>
          <cell r="O3163">
            <v>1</v>
          </cell>
          <cell r="Q3163">
            <v>1</v>
          </cell>
          <cell r="R3163">
            <v>0</v>
          </cell>
          <cell r="S3163">
            <v>1</v>
          </cell>
          <cell r="T3163">
            <v>1</v>
          </cell>
          <cell r="U3163">
            <v>0</v>
          </cell>
          <cell r="V3163">
            <v>1</v>
          </cell>
          <cell r="W3163">
            <v>0</v>
          </cell>
          <cell r="X3163">
            <v>1</v>
          </cell>
          <cell r="Y3163">
            <v>0</v>
          </cell>
          <cell r="Z3163">
            <v>1</v>
          </cell>
          <cell r="AA3163">
            <v>1</v>
          </cell>
          <cell r="AC3163">
            <v>1992</v>
          </cell>
          <cell r="AD3163">
            <v>1</v>
          </cell>
          <cell r="AE3163">
            <v>0</v>
          </cell>
          <cell r="AF3163">
            <v>1</v>
          </cell>
        </row>
        <row r="3164">
          <cell r="A3164">
            <v>14</v>
          </cell>
          <cell r="B3164">
            <v>6</v>
          </cell>
          <cell r="C3164">
            <v>8</v>
          </cell>
          <cell r="D3164">
            <v>2</v>
          </cell>
          <cell r="E3164">
            <v>1</v>
          </cell>
          <cell r="F3164">
            <v>0</v>
          </cell>
          <cell r="G3164">
            <v>9.7694411879640501</v>
          </cell>
          <cell r="H3164">
            <v>35.416666666666664</v>
          </cell>
          <cell r="I3164">
            <v>2</v>
          </cell>
          <cell r="J3164">
            <v>0</v>
          </cell>
          <cell r="K3164">
            <v>0</v>
          </cell>
          <cell r="M3164">
            <v>2020</v>
          </cell>
          <cell r="N3164">
            <v>2052</v>
          </cell>
          <cell r="O3164">
            <v>1</v>
          </cell>
          <cell r="Q3164">
            <v>1</v>
          </cell>
          <cell r="R3164">
            <v>0</v>
          </cell>
          <cell r="S3164">
            <v>1</v>
          </cell>
          <cell r="T3164">
            <v>1</v>
          </cell>
          <cell r="U3164">
            <v>0</v>
          </cell>
          <cell r="V3164">
            <v>1</v>
          </cell>
          <cell r="W3164">
            <v>0</v>
          </cell>
          <cell r="X3164">
            <v>1</v>
          </cell>
          <cell r="Y3164">
            <v>0</v>
          </cell>
          <cell r="Z3164">
            <v>1</v>
          </cell>
          <cell r="AA3164">
            <v>1</v>
          </cell>
          <cell r="AC3164">
            <v>1992</v>
          </cell>
          <cell r="AD3164">
            <v>1</v>
          </cell>
          <cell r="AE3164">
            <v>0</v>
          </cell>
          <cell r="AF3164">
            <v>1</v>
          </cell>
        </row>
        <row r="3165">
          <cell r="A3165">
            <v>14</v>
          </cell>
          <cell r="B3165">
            <v>7</v>
          </cell>
          <cell r="C3165">
            <v>8</v>
          </cell>
          <cell r="D3165">
            <v>2</v>
          </cell>
          <cell r="E3165">
            <v>1</v>
          </cell>
          <cell r="F3165">
            <v>0</v>
          </cell>
          <cell r="G3165">
            <v>10.990621336459554</v>
          </cell>
          <cell r="H3165">
            <v>43.75</v>
          </cell>
          <cell r="I3165">
            <v>2</v>
          </cell>
          <cell r="J3165">
            <v>0</v>
          </cell>
          <cell r="K3165">
            <v>4.375</v>
          </cell>
          <cell r="M3165">
            <v>2020</v>
          </cell>
          <cell r="N3165">
            <v>2052</v>
          </cell>
          <cell r="O3165">
            <v>1</v>
          </cell>
          <cell r="Q3165">
            <v>1</v>
          </cell>
          <cell r="R3165">
            <v>0</v>
          </cell>
          <cell r="S3165">
            <v>1</v>
          </cell>
          <cell r="T3165">
            <v>1</v>
          </cell>
          <cell r="U3165">
            <v>0</v>
          </cell>
          <cell r="V3165">
            <v>1</v>
          </cell>
          <cell r="W3165">
            <v>0</v>
          </cell>
          <cell r="X3165">
            <v>1</v>
          </cell>
          <cell r="Y3165">
            <v>0</v>
          </cell>
          <cell r="Z3165">
            <v>1</v>
          </cell>
          <cell r="AA3165">
            <v>1</v>
          </cell>
          <cell r="AC3165">
            <v>1992</v>
          </cell>
          <cell r="AD3165">
            <v>1</v>
          </cell>
          <cell r="AE3165">
            <v>0</v>
          </cell>
          <cell r="AF3165">
            <v>1</v>
          </cell>
        </row>
        <row r="3166">
          <cell r="A3166">
            <v>14</v>
          </cell>
          <cell r="B3166">
            <v>8</v>
          </cell>
          <cell r="C3166">
            <v>8</v>
          </cell>
          <cell r="D3166">
            <v>2</v>
          </cell>
          <cell r="E3166">
            <v>1</v>
          </cell>
          <cell r="F3166">
            <v>0</v>
          </cell>
          <cell r="G3166">
            <v>10.990621336459554</v>
          </cell>
          <cell r="H3166">
            <v>43.75</v>
          </cell>
          <cell r="I3166">
            <v>2</v>
          </cell>
          <cell r="J3166">
            <v>0</v>
          </cell>
          <cell r="K3166">
            <v>6.5625</v>
          </cell>
          <cell r="M3166">
            <v>2022</v>
          </cell>
          <cell r="N3166">
            <v>2052</v>
          </cell>
          <cell r="O3166">
            <v>1</v>
          </cell>
          <cell r="Q3166">
            <v>1</v>
          </cell>
          <cell r="R3166">
            <v>0</v>
          </cell>
          <cell r="S3166">
            <v>1</v>
          </cell>
          <cell r="T3166">
            <v>1</v>
          </cell>
          <cell r="U3166">
            <v>0</v>
          </cell>
          <cell r="V3166">
            <v>1</v>
          </cell>
          <cell r="W3166">
            <v>0</v>
          </cell>
          <cell r="X3166">
            <v>1</v>
          </cell>
          <cell r="Y3166">
            <v>0</v>
          </cell>
          <cell r="Z3166">
            <v>1</v>
          </cell>
          <cell r="AA3166">
            <v>1</v>
          </cell>
          <cell r="AC3166">
            <v>1992</v>
          </cell>
          <cell r="AD3166">
            <v>1</v>
          </cell>
          <cell r="AE3166">
            <v>0</v>
          </cell>
          <cell r="AF3166">
            <v>1</v>
          </cell>
        </row>
        <row r="3167">
          <cell r="A3167">
            <v>52</v>
          </cell>
          <cell r="B3167">
            <v>1</v>
          </cell>
          <cell r="C3167">
            <v>8</v>
          </cell>
          <cell r="D3167">
            <v>2</v>
          </cell>
          <cell r="E3167">
            <v>1</v>
          </cell>
          <cell r="F3167">
            <v>0.48040554545797642</v>
          </cell>
          <cell r="G3167">
            <v>2.6963657678780772</v>
          </cell>
          <cell r="H3167">
            <v>66.111111111111114</v>
          </cell>
          <cell r="I3167">
            <v>2.6666666666666665</v>
          </cell>
          <cell r="J3167">
            <v>0</v>
          </cell>
          <cell r="K3167">
            <v>0</v>
          </cell>
          <cell r="M3167">
            <v>2003</v>
          </cell>
          <cell r="N3167">
            <v>2003</v>
          </cell>
          <cell r="O3167">
            <v>1</v>
          </cell>
          <cell r="Q3167">
            <v>0</v>
          </cell>
          <cell r="R3167">
            <v>0</v>
          </cell>
          <cell r="S3167">
            <v>0</v>
          </cell>
          <cell r="T3167">
            <v>0</v>
          </cell>
          <cell r="U3167">
            <v>0</v>
          </cell>
          <cell r="V3167">
            <v>0</v>
          </cell>
          <cell r="W3167">
            <v>0</v>
          </cell>
          <cell r="X3167">
            <v>0</v>
          </cell>
          <cell r="Y3167">
            <v>0</v>
          </cell>
          <cell r="Z3167">
            <v>0</v>
          </cell>
          <cell r="AA3167">
            <v>0</v>
          </cell>
          <cell r="AC3167">
            <v>1992</v>
          </cell>
          <cell r="AD3167">
            <v>1</v>
          </cell>
          <cell r="AE3167">
            <v>0</v>
          </cell>
          <cell r="AF3167">
            <v>1</v>
          </cell>
        </row>
        <row r="3168">
          <cell r="A3168">
            <v>52</v>
          </cell>
          <cell r="B3168">
            <v>2</v>
          </cell>
          <cell r="C3168">
            <v>8</v>
          </cell>
          <cell r="D3168">
            <v>2</v>
          </cell>
          <cell r="E3168">
            <v>1</v>
          </cell>
          <cell r="F3168">
            <v>0</v>
          </cell>
          <cell r="G3168">
            <v>3.1066822977725672</v>
          </cell>
          <cell r="H3168">
            <v>94.722222222222229</v>
          </cell>
          <cell r="I3168">
            <v>2.6666666666666665</v>
          </cell>
          <cell r="J3168">
            <v>0</v>
          </cell>
          <cell r="K3168">
            <v>0</v>
          </cell>
          <cell r="M3168">
            <v>2003</v>
          </cell>
          <cell r="N3168">
            <v>2009</v>
          </cell>
          <cell r="O3168">
            <v>1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0</v>
          </cell>
          <cell r="Y3168">
            <v>0</v>
          </cell>
          <cell r="Z3168">
            <v>0</v>
          </cell>
          <cell r="AA3168">
            <v>0</v>
          </cell>
          <cell r="AC3168">
            <v>1992</v>
          </cell>
          <cell r="AD3168">
            <v>1</v>
          </cell>
          <cell r="AE3168">
            <v>0</v>
          </cell>
          <cell r="AF3168">
            <v>1</v>
          </cell>
        </row>
        <row r="3169">
          <cell r="A3169">
            <v>52</v>
          </cell>
          <cell r="B3169">
            <v>3</v>
          </cell>
          <cell r="C3169">
            <v>8</v>
          </cell>
          <cell r="D3169">
            <v>2</v>
          </cell>
          <cell r="E3169">
            <v>1</v>
          </cell>
          <cell r="F3169">
            <v>0</v>
          </cell>
          <cell r="G3169">
            <v>3.2825322391559202</v>
          </cell>
          <cell r="H3169">
            <v>94.722222222222229</v>
          </cell>
          <cell r="I3169">
            <v>2.6666666666666665</v>
          </cell>
          <cell r="J3169">
            <v>0</v>
          </cell>
          <cell r="K3169">
            <v>0</v>
          </cell>
          <cell r="M3169">
            <v>2003</v>
          </cell>
          <cell r="N3169">
            <v>2017</v>
          </cell>
          <cell r="O3169">
            <v>1</v>
          </cell>
          <cell r="Q3169">
            <v>0</v>
          </cell>
          <cell r="R3169">
            <v>0</v>
          </cell>
          <cell r="S3169">
            <v>0</v>
          </cell>
          <cell r="T3169">
            <v>0</v>
          </cell>
          <cell r="U3169">
            <v>0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Z3169">
            <v>0</v>
          </cell>
          <cell r="AA3169">
            <v>0</v>
          </cell>
          <cell r="AC3169">
            <v>1992</v>
          </cell>
          <cell r="AD3169">
            <v>1</v>
          </cell>
          <cell r="AE3169">
            <v>0</v>
          </cell>
          <cell r="AF3169">
            <v>1</v>
          </cell>
        </row>
        <row r="3170">
          <cell r="A3170">
            <v>52</v>
          </cell>
          <cell r="B3170">
            <v>4</v>
          </cell>
          <cell r="C3170">
            <v>8</v>
          </cell>
          <cell r="D3170">
            <v>2</v>
          </cell>
          <cell r="E3170">
            <v>1</v>
          </cell>
          <cell r="F3170">
            <v>0</v>
          </cell>
          <cell r="G3170">
            <v>3.4290738569753807</v>
          </cell>
          <cell r="H3170">
            <v>101.38888888888889</v>
          </cell>
          <cell r="I3170">
            <v>2.6666666666666665</v>
          </cell>
          <cell r="J3170">
            <v>0</v>
          </cell>
          <cell r="K3170">
            <v>0</v>
          </cell>
          <cell r="M3170">
            <v>2003</v>
          </cell>
          <cell r="N3170">
            <v>2017</v>
          </cell>
          <cell r="O3170">
            <v>1</v>
          </cell>
          <cell r="Q3170">
            <v>0</v>
          </cell>
          <cell r="R3170">
            <v>0</v>
          </cell>
          <cell r="S3170">
            <v>0</v>
          </cell>
          <cell r="T3170">
            <v>0</v>
          </cell>
          <cell r="U3170">
            <v>0</v>
          </cell>
          <cell r="V3170">
            <v>0</v>
          </cell>
          <cell r="W3170">
            <v>0</v>
          </cell>
          <cell r="X3170">
            <v>0</v>
          </cell>
          <cell r="Y3170">
            <v>0</v>
          </cell>
          <cell r="Z3170">
            <v>0</v>
          </cell>
          <cell r="AA3170">
            <v>0</v>
          </cell>
          <cell r="AC3170">
            <v>1992</v>
          </cell>
          <cell r="AD3170">
            <v>1</v>
          </cell>
          <cell r="AE3170">
            <v>0</v>
          </cell>
          <cell r="AF3170">
            <v>1</v>
          </cell>
        </row>
        <row r="3171">
          <cell r="A3171">
            <v>52</v>
          </cell>
          <cell r="B3171">
            <v>5</v>
          </cell>
          <cell r="C3171">
            <v>8</v>
          </cell>
          <cell r="D3171">
            <v>2</v>
          </cell>
          <cell r="E3171">
            <v>1</v>
          </cell>
          <cell r="F3171">
            <v>0</v>
          </cell>
          <cell r="G3171">
            <v>4.0738569753810081</v>
          </cell>
          <cell r="H3171">
            <v>272.22222222222223</v>
          </cell>
          <cell r="I3171">
            <v>2.6666666666666665</v>
          </cell>
          <cell r="J3171">
            <v>0</v>
          </cell>
          <cell r="K3171">
            <v>0</v>
          </cell>
          <cell r="M3171">
            <v>2010</v>
          </cell>
          <cell r="N3171">
            <v>2052</v>
          </cell>
          <cell r="O3171">
            <v>1</v>
          </cell>
          <cell r="Q3171">
            <v>0</v>
          </cell>
          <cell r="R3171">
            <v>0</v>
          </cell>
          <cell r="S3171">
            <v>0</v>
          </cell>
          <cell r="T3171">
            <v>0</v>
          </cell>
          <cell r="U3171">
            <v>0</v>
          </cell>
          <cell r="V3171">
            <v>0</v>
          </cell>
          <cell r="W3171">
            <v>0</v>
          </cell>
          <cell r="X3171">
            <v>0</v>
          </cell>
          <cell r="Y3171">
            <v>0</v>
          </cell>
          <cell r="Z3171">
            <v>0</v>
          </cell>
          <cell r="AA3171">
            <v>0</v>
          </cell>
          <cell r="AC3171">
            <v>1992</v>
          </cell>
          <cell r="AD3171">
            <v>1</v>
          </cell>
          <cell r="AE3171">
            <v>0</v>
          </cell>
          <cell r="AF3171">
            <v>1</v>
          </cell>
        </row>
        <row r="3172">
          <cell r="A3172">
            <v>52</v>
          </cell>
          <cell r="B3172">
            <v>6</v>
          </cell>
          <cell r="C3172">
            <v>8</v>
          </cell>
          <cell r="D3172">
            <v>2</v>
          </cell>
          <cell r="E3172">
            <v>1</v>
          </cell>
          <cell r="F3172">
            <v>0</v>
          </cell>
          <cell r="G3172">
            <v>3.4876905041031656</v>
          </cell>
          <cell r="H3172">
            <v>99.166666666666671</v>
          </cell>
          <cell r="I3172">
            <v>2.6666666666666665</v>
          </cell>
          <cell r="J3172">
            <v>0</v>
          </cell>
          <cell r="K3172">
            <v>0</v>
          </cell>
          <cell r="M3172">
            <v>2018</v>
          </cell>
          <cell r="N3172">
            <v>2052</v>
          </cell>
          <cell r="O3172">
            <v>1</v>
          </cell>
          <cell r="Q3172">
            <v>0</v>
          </cell>
          <cell r="R3172">
            <v>0</v>
          </cell>
          <cell r="S3172">
            <v>0</v>
          </cell>
          <cell r="T3172">
            <v>0</v>
          </cell>
          <cell r="U3172">
            <v>0</v>
          </cell>
          <cell r="V3172">
            <v>0</v>
          </cell>
          <cell r="W3172">
            <v>0</v>
          </cell>
          <cell r="X3172">
            <v>0</v>
          </cell>
          <cell r="Y3172">
            <v>0</v>
          </cell>
          <cell r="Z3172">
            <v>0</v>
          </cell>
          <cell r="AA3172">
            <v>0</v>
          </cell>
          <cell r="AC3172">
            <v>1992</v>
          </cell>
          <cell r="AD3172">
            <v>1</v>
          </cell>
          <cell r="AE3172">
            <v>0</v>
          </cell>
          <cell r="AF3172">
            <v>1</v>
          </cell>
        </row>
        <row r="3173">
          <cell r="A3173">
            <v>52</v>
          </cell>
          <cell r="B3173">
            <v>7</v>
          </cell>
          <cell r="C3173">
            <v>8</v>
          </cell>
          <cell r="D3173">
            <v>2</v>
          </cell>
          <cell r="E3173">
            <v>1</v>
          </cell>
          <cell r="F3173">
            <v>0</v>
          </cell>
          <cell r="G3173">
            <v>4.0738569753810081</v>
          </cell>
          <cell r="H3173">
            <v>272.22222222222223</v>
          </cell>
          <cell r="I3173">
            <v>2.6666666666666665</v>
          </cell>
          <cell r="J3173">
            <v>0</v>
          </cell>
          <cell r="K3173">
            <v>27.222222222222225</v>
          </cell>
          <cell r="M3173">
            <v>2020</v>
          </cell>
          <cell r="N3173">
            <v>2052</v>
          </cell>
          <cell r="O3173">
            <v>1</v>
          </cell>
          <cell r="Q3173">
            <v>0</v>
          </cell>
          <cell r="R3173">
            <v>0</v>
          </cell>
          <cell r="S3173">
            <v>0</v>
          </cell>
          <cell r="T3173">
            <v>0</v>
          </cell>
          <cell r="U3173">
            <v>0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0</v>
          </cell>
          <cell r="AC3173">
            <v>1992</v>
          </cell>
          <cell r="AD3173">
            <v>1</v>
          </cell>
          <cell r="AE3173">
            <v>0</v>
          </cell>
          <cell r="AF3173">
            <v>1</v>
          </cell>
        </row>
        <row r="3174">
          <cell r="A3174">
            <v>52</v>
          </cell>
          <cell r="B3174">
            <v>9</v>
          </cell>
          <cell r="C3174">
            <v>8</v>
          </cell>
          <cell r="D3174">
            <v>2</v>
          </cell>
          <cell r="E3174">
            <v>1</v>
          </cell>
          <cell r="F3174">
            <v>0</v>
          </cell>
          <cell r="G3174">
            <v>4.0738569753810081</v>
          </cell>
          <cell r="H3174">
            <v>272.22222222222223</v>
          </cell>
          <cell r="I3174">
            <v>2.6666666666666665</v>
          </cell>
          <cell r="J3174">
            <v>0</v>
          </cell>
          <cell r="K3174">
            <v>40.833333333333336</v>
          </cell>
          <cell r="M3174">
            <v>2020</v>
          </cell>
          <cell r="N3174">
            <v>2052</v>
          </cell>
          <cell r="O3174">
            <v>1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C3174">
            <v>1992</v>
          </cell>
          <cell r="AD3174">
            <v>1</v>
          </cell>
          <cell r="AE3174">
            <v>0</v>
          </cell>
          <cell r="AF3174">
            <v>1</v>
          </cell>
        </row>
        <row r="3175">
          <cell r="A3175">
            <v>52</v>
          </cell>
          <cell r="B3175">
            <v>8</v>
          </cell>
          <cell r="C3175">
            <v>8</v>
          </cell>
          <cell r="D3175">
            <v>2</v>
          </cell>
          <cell r="E3175">
            <v>1</v>
          </cell>
          <cell r="F3175">
            <v>0</v>
          </cell>
          <cell r="G3175">
            <v>3.6342321219226261</v>
          </cell>
          <cell r="H3175">
            <v>113.77260981912146</v>
          </cell>
          <cell r="I3175">
            <v>2.6666666666666665</v>
          </cell>
          <cell r="J3175">
            <v>0</v>
          </cell>
          <cell r="K3175">
            <v>0</v>
          </cell>
          <cell r="M3175">
            <v>2023</v>
          </cell>
          <cell r="N3175">
            <v>2052</v>
          </cell>
          <cell r="O3175">
            <v>1</v>
          </cell>
          <cell r="Q3175">
            <v>0</v>
          </cell>
          <cell r="R3175">
            <v>0</v>
          </cell>
          <cell r="S3175">
            <v>0</v>
          </cell>
          <cell r="T3175">
            <v>0</v>
          </cell>
          <cell r="U3175">
            <v>0</v>
          </cell>
          <cell r="V3175">
            <v>0</v>
          </cell>
          <cell r="W3175">
            <v>0</v>
          </cell>
          <cell r="X3175">
            <v>0</v>
          </cell>
          <cell r="Y3175">
            <v>0</v>
          </cell>
          <cell r="Z3175">
            <v>0</v>
          </cell>
          <cell r="AA3175">
            <v>0</v>
          </cell>
          <cell r="AC3175">
            <v>1992</v>
          </cell>
          <cell r="AD3175">
            <v>1</v>
          </cell>
          <cell r="AE3175">
            <v>0</v>
          </cell>
          <cell r="AF3175">
            <v>1</v>
          </cell>
        </row>
        <row r="3176">
          <cell r="A3176">
            <v>53</v>
          </cell>
          <cell r="B3176">
            <v>1</v>
          </cell>
          <cell r="C3176">
            <v>8</v>
          </cell>
          <cell r="D3176">
            <v>2</v>
          </cell>
          <cell r="E3176">
            <v>1</v>
          </cell>
          <cell r="F3176">
            <v>9.5144231380054067E-2</v>
          </cell>
          <cell r="G3176">
            <v>2.5498241500586163</v>
          </cell>
          <cell r="H3176">
            <v>21.666666666666668</v>
          </cell>
          <cell r="I3176">
            <v>0.95238095238095233</v>
          </cell>
          <cell r="J3176">
            <v>0</v>
          </cell>
          <cell r="K3176">
            <v>0</v>
          </cell>
          <cell r="M3176">
            <v>2003</v>
          </cell>
          <cell r="N3176">
            <v>2003</v>
          </cell>
          <cell r="O3176">
            <v>1</v>
          </cell>
          <cell r="Q3176">
            <v>1</v>
          </cell>
          <cell r="R3176">
            <v>1</v>
          </cell>
          <cell r="S3176">
            <v>0</v>
          </cell>
          <cell r="T3176">
            <v>0</v>
          </cell>
          <cell r="U3176">
            <v>1</v>
          </cell>
          <cell r="V3176">
            <v>1</v>
          </cell>
          <cell r="W3176">
            <v>1</v>
          </cell>
          <cell r="X3176">
            <v>0</v>
          </cell>
          <cell r="Y3176">
            <v>0</v>
          </cell>
          <cell r="Z3176">
            <v>1</v>
          </cell>
          <cell r="AA3176">
            <v>1</v>
          </cell>
          <cell r="AC3176">
            <v>1992</v>
          </cell>
          <cell r="AD3176">
            <v>1</v>
          </cell>
          <cell r="AE3176">
            <v>0</v>
          </cell>
          <cell r="AF3176">
            <v>1</v>
          </cell>
        </row>
        <row r="3177">
          <cell r="A3177">
            <v>53</v>
          </cell>
          <cell r="B3177">
            <v>2</v>
          </cell>
          <cell r="C3177">
            <v>8</v>
          </cell>
          <cell r="D3177">
            <v>2</v>
          </cell>
          <cell r="E3177">
            <v>1</v>
          </cell>
          <cell r="F3177">
            <v>0</v>
          </cell>
          <cell r="G3177">
            <v>2.8722157092614307</v>
          </cell>
          <cell r="H3177">
            <v>25.238095238095237</v>
          </cell>
          <cell r="I3177">
            <v>0.95238095238095233</v>
          </cell>
          <cell r="J3177">
            <v>0</v>
          </cell>
          <cell r="K3177">
            <v>0</v>
          </cell>
          <cell r="M3177">
            <v>2003</v>
          </cell>
          <cell r="N3177">
            <v>2013</v>
          </cell>
          <cell r="O3177">
            <v>1</v>
          </cell>
          <cell r="Q3177">
            <v>1</v>
          </cell>
          <cell r="R3177">
            <v>1</v>
          </cell>
          <cell r="S3177">
            <v>0</v>
          </cell>
          <cell r="T3177">
            <v>0</v>
          </cell>
          <cell r="U3177">
            <v>1</v>
          </cell>
          <cell r="V3177">
            <v>1</v>
          </cell>
          <cell r="W3177">
            <v>1</v>
          </cell>
          <cell r="X3177">
            <v>0</v>
          </cell>
          <cell r="Y3177">
            <v>0</v>
          </cell>
          <cell r="Z3177">
            <v>1</v>
          </cell>
          <cell r="AA3177">
            <v>1</v>
          </cell>
          <cell r="AC3177">
            <v>1992</v>
          </cell>
          <cell r="AD3177">
            <v>1</v>
          </cell>
          <cell r="AE3177">
            <v>0</v>
          </cell>
          <cell r="AF3177">
            <v>1</v>
          </cell>
        </row>
        <row r="3178">
          <cell r="A3178">
            <v>53</v>
          </cell>
          <cell r="B3178">
            <v>3</v>
          </cell>
          <cell r="C3178">
            <v>8</v>
          </cell>
          <cell r="D3178">
            <v>2</v>
          </cell>
          <cell r="E3178">
            <v>1</v>
          </cell>
          <cell r="F3178">
            <v>0</v>
          </cell>
          <cell r="G3178">
            <v>3.1652989449003521</v>
          </cell>
          <cell r="H3178">
            <v>27.142857142857142</v>
          </cell>
          <cell r="I3178">
            <v>0.95238095238095233</v>
          </cell>
          <cell r="J3178">
            <v>0</v>
          </cell>
          <cell r="K3178">
            <v>0</v>
          </cell>
          <cell r="M3178">
            <v>2003</v>
          </cell>
          <cell r="N3178">
            <v>2013</v>
          </cell>
          <cell r="O3178">
            <v>1</v>
          </cell>
          <cell r="Q3178">
            <v>1</v>
          </cell>
          <cell r="R3178">
            <v>1</v>
          </cell>
          <cell r="S3178">
            <v>0</v>
          </cell>
          <cell r="T3178">
            <v>0</v>
          </cell>
          <cell r="U3178">
            <v>1</v>
          </cell>
          <cell r="V3178">
            <v>1</v>
          </cell>
          <cell r="W3178">
            <v>1</v>
          </cell>
          <cell r="X3178">
            <v>0</v>
          </cell>
          <cell r="Y3178">
            <v>0</v>
          </cell>
          <cell r="Z3178">
            <v>1</v>
          </cell>
          <cell r="AA3178">
            <v>1</v>
          </cell>
          <cell r="AC3178">
            <v>1992</v>
          </cell>
          <cell r="AD3178">
            <v>1</v>
          </cell>
          <cell r="AE3178">
            <v>0</v>
          </cell>
          <cell r="AF3178">
            <v>1</v>
          </cell>
        </row>
        <row r="3179">
          <cell r="A3179">
            <v>53</v>
          </cell>
          <cell r="B3179">
            <v>4</v>
          </cell>
          <cell r="C3179">
            <v>8</v>
          </cell>
          <cell r="D3179">
            <v>2</v>
          </cell>
          <cell r="E3179">
            <v>1</v>
          </cell>
          <cell r="F3179">
            <v>0</v>
          </cell>
          <cell r="G3179">
            <v>3.3704572098475967</v>
          </cell>
          <cell r="H3179">
            <v>41.428571428571431</v>
          </cell>
          <cell r="I3179">
            <v>0.95238095238095233</v>
          </cell>
          <cell r="J3179">
            <v>0</v>
          </cell>
          <cell r="K3179">
            <v>0</v>
          </cell>
          <cell r="M3179">
            <v>2003</v>
          </cell>
          <cell r="N3179">
            <v>2052</v>
          </cell>
          <cell r="O3179">
            <v>1</v>
          </cell>
          <cell r="Q3179">
            <v>1</v>
          </cell>
          <cell r="R3179">
            <v>1</v>
          </cell>
          <cell r="S3179">
            <v>0</v>
          </cell>
          <cell r="T3179">
            <v>0</v>
          </cell>
          <cell r="U3179">
            <v>1</v>
          </cell>
          <cell r="V3179">
            <v>1</v>
          </cell>
          <cell r="W3179">
            <v>1</v>
          </cell>
          <cell r="X3179">
            <v>0</v>
          </cell>
          <cell r="Y3179">
            <v>0</v>
          </cell>
          <cell r="Z3179">
            <v>1</v>
          </cell>
          <cell r="AA3179">
            <v>1</v>
          </cell>
          <cell r="AC3179">
            <v>1992</v>
          </cell>
          <cell r="AD3179">
            <v>1</v>
          </cell>
          <cell r="AE3179">
            <v>0</v>
          </cell>
          <cell r="AF3179">
            <v>1</v>
          </cell>
        </row>
        <row r="3180">
          <cell r="A3180">
            <v>53</v>
          </cell>
          <cell r="B3180">
            <v>5</v>
          </cell>
          <cell r="C3180">
            <v>8</v>
          </cell>
          <cell r="D3180">
            <v>2</v>
          </cell>
          <cell r="E3180">
            <v>1</v>
          </cell>
          <cell r="F3180">
            <v>0</v>
          </cell>
          <cell r="G3180">
            <v>3.2239155920281362</v>
          </cell>
          <cell r="H3180">
            <v>38.571428571428569</v>
          </cell>
          <cell r="I3180">
            <v>0.95238095238095233</v>
          </cell>
          <cell r="J3180">
            <v>0</v>
          </cell>
          <cell r="K3180">
            <v>0</v>
          </cell>
          <cell r="M3180">
            <v>2014</v>
          </cell>
          <cell r="N3180">
            <v>2052</v>
          </cell>
          <cell r="O3180">
            <v>1</v>
          </cell>
          <cell r="Q3180">
            <v>1</v>
          </cell>
          <cell r="R3180">
            <v>1</v>
          </cell>
          <cell r="S3180">
            <v>0</v>
          </cell>
          <cell r="T3180">
            <v>0</v>
          </cell>
          <cell r="U3180">
            <v>1</v>
          </cell>
          <cell r="V3180">
            <v>1</v>
          </cell>
          <cell r="W3180">
            <v>1</v>
          </cell>
          <cell r="X3180">
            <v>0</v>
          </cell>
          <cell r="Y3180">
            <v>0</v>
          </cell>
          <cell r="Z3180">
            <v>1</v>
          </cell>
          <cell r="AA3180">
            <v>1</v>
          </cell>
          <cell r="AC3180">
            <v>1992</v>
          </cell>
          <cell r="AD3180">
            <v>1</v>
          </cell>
          <cell r="AE3180">
            <v>0</v>
          </cell>
          <cell r="AF3180">
            <v>1</v>
          </cell>
        </row>
        <row r="3181">
          <cell r="A3181">
            <v>53</v>
          </cell>
          <cell r="B3181">
            <v>6</v>
          </cell>
          <cell r="C3181">
            <v>8</v>
          </cell>
          <cell r="D3181">
            <v>2</v>
          </cell>
          <cell r="E3181">
            <v>1</v>
          </cell>
          <cell r="F3181">
            <v>0</v>
          </cell>
          <cell r="G3181">
            <v>3.3704572098475967</v>
          </cell>
          <cell r="H3181">
            <v>41.428571428571431</v>
          </cell>
          <cell r="I3181">
            <v>0.95238095238095233</v>
          </cell>
          <cell r="J3181">
            <v>0</v>
          </cell>
          <cell r="K3181">
            <v>6.2142857142857144</v>
          </cell>
          <cell r="M3181">
            <v>2020</v>
          </cell>
          <cell r="N3181">
            <v>2052</v>
          </cell>
          <cell r="O3181">
            <v>1</v>
          </cell>
          <cell r="Q3181">
            <v>1</v>
          </cell>
          <cell r="R3181">
            <v>1</v>
          </cell>
          <cell r="S3181">
            <v>0</v>
          </cell>
          <cell r="T3181">
            <v>0</v>
          </cell>
          <cell r="U3181">
            <v>1</v>
          </cell>
          <cell r="V3181">
            <v>1</v>
          </cell>
          <cell r="W3181">
            <v>1</v>
          </cell>
          <cell r="X3181">
            <v>0</v>
          </cell>
          <cell r="Y3181">
            <v>0</v>
          </cell>
          <cell r="Z3181">
            <v>1</v>
          </cell>
          <cell r="AA3181">
            <v>1</v>
          </cell>
          <cell r="AC3181">
            <v>1992</v>
          </cell>
          <cell r="AD3181">
            <v>1</v>
          </cell>
          <cell r="AE3181">
            <v>0</v>
          </cell>
          <cell r="AF3181">
            <v>1</v>
          </cell>
        </row>
        <row r="3182">
          <cell r="A3182">
            <v>53</v>
          </cell>
          <cell r="B3182">
            <v>8</v>
          </cell>
          <cell r="C3182">
            <v>8</v>
          </cell>
          <cell r="D3182">
            <v>2</v>
          </cell>
          <cell r="E3182">
            <v>1</v>
          </cell>
          <cell r="F3182">
            <v>0</v>
          </cell>
          <cell r="G3182">
            <v>3.3704572098475967</v>
          </cell>
          <cell r="H3182">
            <v>41.428571428571431</v>
          </cell>
          <cell r="I3182">
            <v>0.95238095238095233</v>
          </cell>
          <cell r="J3182">
            <v>0</v>
          </cell>
          <cell r="K3182">
            <v>6.2142857142857144</v>
          </cell>
          <cell r="M3182">
            <v>2022</v>
          </cell>
          <cell r="N3182">
            <v>2052</v>
          </cell>
          <cell r="O3182">
            <v>1</v>
          </cell>
          <cell r="Q3182">
            <v>1</v>
          </cell>
          <cell r="R3182">
            <v>1</v>
          </cell>
          <cell r="S3182">
            <v>0</v>
          </cell>
          <cell r="T3182">
            <v>0</v>
          </cell>
          <cell r="U3182">
            <v>1</v>
          </cell>
          <cell r="V3182">
            <v>1</v>
          </cell>
          <cell r="W3182">
            <v>1</v>
          </cell>
          <cell r="X3182">
            <v>0</v>
          </cell>
          <cell r="Y3182">
            <v>0</v>
          </cell>
          <cell r="Z3182">
            <v>1</v>
          </cell>
          <cell r="AA3182">
            <v>1</v>
          </cell>
          <cell r="AC3182">
            <v>1992</v>
          </cell>
          <cell r="AD3182">
            <v>1</v>
          </cell>
          <cell r="AE3182">
            <v>0</v>
          </cell>
          <cell r="AF3182">
            <v>1</v>
          </cell>
        </row>
        <row r="3183">
          <cell r="A3183">
            <v>53</v>
          </cell>
          <cell r="B3183">
            <v>7</v>
          </cell>
          <cell r="C3183">
            <v>8</v>
          </cell>
          <cell r="D3183">
            <v>2</v>
          </cell>
          <cell r="E3183">
            <v>1</v>
          </cell>
          <cell r="F3183">
            <v>0</v>
          </cell>
          <cell r="G3183">
            <v>3.8100820633059791</v>
          </cell>
          <cell r="H3183">
            <v>61.904761904761905</v>
          </cell>
          <cell r="I3183">
            <v>0.95238095238095233</v>
          </cell>
          <cell r="J3183">
            <v>0</v>
          </cell>
          <cell r="K3183">
            <v>9.2857142857142847</v>
          </cell>
          <cell r="M3183">
            <v>2030</v>
          </cell>
          <cell r="N3183">
            <v>2052</v>
          </cell>
          <cell r="O3183">
            <v>1</v>
          </cell>
          <cell r="Q3183">
            <v>1</v>
          </cell>
          <cell r="R3183">
            <v>1</v>
          </cell>
          <cell r="S3183">
            <v>0</v>
          </cell>
          <cell r="T3183">
            <v>0</v>
          </cell>
          <cell r="U3183">
            <v>1</v>
          </cell>
          <cell r="V3183">
            <v>1</v>
          </cell>
          <cell r="W3183">
            <v>1</v>
          </cell>
          <cell r="X3183">
            <v>0</v>
          </cell>
          <cell r="Y3183">
            <v>0</v>
          </cell>
          <cell r="Z3183">
            <v>1</v>
          </cell>
          <cell r="AA3183">
            <v>1</v>
          </cell>
          <cell r="AC3183">
            <v>1992</v>
          </cell>
          <cell r="AD3183">
            <v>1</v>
          </cell>
          <cell r="AE3183">
            <v>0</v>
          </cell>
          <cell r="AF3183">
            <v>1</v>
          </cell>
        </row>
        <row r="3184">
          <cell r="A3184">
            <v>54</v>
          </cell>
          <cell r="B3184">
            <v>1</v>
          </cell>
          <cell r="C3184">
            <v>8</v>
          </cell>
          <cell r="D3184">
            <v>2</v>
          </cell>
          <cell r="E3184">
            <v>1</v>
          </cell>
          <cell r="F3184">
            <v>9.0289055706138655E-2</v>
          </cell>
          <cell r="G3184">
            <v>3.3411488862837047</v>
          </cell>
          <cell r="H3184">
            <v>63.888888888888886</v>
          </cell>
          <cell r="I3184">
            <v>2.1111111111111112</v>
          </cell>
          <cell r="J3184">
            <v>0</v>
          </cell>
          <cell r="K3184">
            <v>0</v>
          </cell>
          <cell r="M3184">
            <v>2003</v>
          </cell>
          <cell r="N3184">
            <v>2005</v>
          </cell>
          <cell r="O3184">
            <v>1</v>
          </cell>
          <cell r="Q3184">
            <v>0</v>
          </cell>
          <cell r="R3184">
            <v>1</v>
          </cell>
          <cell r="S3184">
            <v>0</v>
          </cell>
          <cell r="T3184">
            <v>0</v>
          </cell>
          <cell r="U3184">
            <v>1</v>
          </cell>
          <cell r="V3184">
            <v>1</v>
          </cell>
          <cell r="W3184">
            <v>1</v>
          </cell>
          <cell r="X3184">
            <v>0</v>
          </cell>
          <cell r="Y3184">
            <v>0</v>
          </cell>
          <cell r="Z3184">
            <v>0</v>
          </cell>
          <cell r="AA3184">
            <v>1</v>
          </cell>
          <cell r="AC3184">
            <v>1992</v>
          </cell>
          <cell r="AD3184">
            <v>1</v>
          </cell>
          <cell r="AE3184">
            <v>0</v>
          </cell>
          <cell r="AF3184">
            <v>1</v>
          </cell>
        </row>
        <row r="3185">
          <cell r="A3185">
            <v>54</v>
          </cell>
          <cell r="B3185">
            <v>2</v>
          </cell>
          <cell r="C3185">
            <v>8</v>
          </cell>
          <cell r="D3185">
            <v>2</v>
          </cell>
          <cell r="E3185">
            <v>1</v>
          </cell>
          <cell r="F3185">
            <v>0</v>
          </cell>
          <cell r="G3185">
            <v>3.8100820633059791</v>
          </cell>
          <cell r="H3185">
            <v>63.888888888888886</v>
          </cell>
          <cell r="I3185">
            <v>2.1111111111111112</v>
          </cell>
          <cell r="J3185">
            <v>0</v>
          </cell>
          <cell r="K3185">
            <v>0</v>
          </cell>
          <cell r="M3185">
            <v>2003</v>
          </cell>
          <cell r="N3185">
            <v>2052</v>
          </cell>
          <cell r="O3185">
            <v>1</v>
          </cell>
          <cell r="Q3185">
            <v>0</v>
          </cell>
          <cell r="R3185">
            <v>1</v>
          </cell>
          <cell r="S3185">
            <v>0</v>
          </cell>
          <cell r="T3185">
            <v>0</v>
          </cell>
          <cell r="U3185">
            <v>1</v>
          </cell>
          <cell r="V3185">
            <v>1</v>
          </cell>
          <cell r="W3185">
            <v>1</v>
          </cell>
          <cell r="X3185">
            <v>0</v>
          </cell>
          <cell r="Y3185">
            <v>0</v>
          </cell>
          <cell r="Z3185">
            <v>0</v>
          </cell>
          <cell r="AA3185">
            <v>1</v>
          </cell>
          <cell r="AC3185">
            <v>1992</v>
          </cell>
          <cell r="AD3185">
            <v>1</v>
          </cell>
          <cell r="AE3185">
            <v>0</v>
          </cell>
          <cell r="AF3185">
            <v>1</v>
          </cell>
        </row>
        <row r="3186">
          <cell r="A3186">
            <v>54</v>
          </cell>
          <cell r="B3186">
            <v>3</v>
          </cell>
          <cell r="C3186">
            <v>8</v>
          </cell>
          <cell r="D3186">
            <v>2</v>
          </cell>
          <cell r="E3186">
            <v>1</v>
          </cell>
          <cell r="F3186">
            <v>0</v>
          </cell>
          <cell r="G3186">
            <v>3.8100820633059791</v>
          </cell>
          <cell r="H3186">
            <v>63.888888888888886</v>
          </cell>
          <cell r="I3186">
            <v>2.1111111111111112</v>
          </cell>
          <cell r="J3186">
            <v>0</v>
          </cell>
          <cell r="K3186">
            <v>0</v>
          </cell>
          <cell r="M3186">
            <v>2003</v>
          </cell>
          <cell r="N3186">
            <v>2052</v>
          </cell>
          <cell r="O3186">
            <v>1</v>
          </cell>
          <cell r="Q3186">
            <v>0</v>
          </cell>
          <cell r="R3186">
            <v>1</v>
          </cell>
          <cell r="S3186">
            <v>0</v>
          </cell>
          <cell r="T3186">
            <v>0</v>
          </cell>
          <cell r="U3186">
            <v>1</v>
          </cell>
          <cell r="V3186">
            <v>1</v>
          </cell>
          <cell r="W3186">
            <v>1</v>
          </cell>
          <cell r="X3186">
            <v>0</v>
          </cell>
          <cell r="Y3186">
            <v>0</v>
          </cell>
          <cell r="Z3186">
            <v>0</v>
          </cell>
          <cell r="AA3186">
            <v>1</v>
          </cell>
          <cell r="AC3186">
            <v>1992</v>
          </cell>
          <cell r="AD3186">
            <v>1</v>
          </cell>
          <cell r="AE3186">
            <v>0</v>
          </cell>
          <cell r="AF3186">
            <v>1</v>
          </cell>
        </row>
        <row r="3187">
          <cell r="A3187">
            <v>54</v>
          </cell>
          <cell r="B3187">
            <v>4</v>
          </cell>
          <cell r="C3187">
            <v>8</v>
          </cell>
          <cell r="D3187">
            <v>2</v>
          </cell>
          <cell r="E3187">
            <v>1</v>
          </cell>
          <cell r="F3187">
            <v>0</v>
          </cell>
          <cell r="G3187">
            <v>4.2497069167643611</v>
          </cell>
          <cell r="H3187">
            <v>69.444444444444443</v>
          </cell>
          <cell r="I3187">
            <v>2.1111111111111112</v>
          </cell>
          <cell r="J3187">
            <v>0</v>
          </cell>
          <cell r="K3187">
            <v>0</v>
          </cell>
          <cell r="M3187">
            <v>2003</v>
          </cell>
          <cell r="N3187">
            <v>2052</v>
          </cell>
          <cell r="O3187">
            <v>1</v>
          </cell>
          <cell r="Q3187">
            <v>0</v>
          </cell>
          <cell r="R3187">
            <v>1</v>
          </cell>
          <cell r="S3187">
            <v>0</v>
          </cell>
          <cell r="T3187">
            <v>0</v>
          </cell>
          <cell r="U3187">
            <v>1</v>
          </cell>
          <cell r="V3187">
            <v>1</v>
          </cell>
          <cell r="W3187">
            <v>1</v>
          </cell>
          <cell r="X3187">
            <v>0</v>
          </cell>
          <cell r="Y3187">
            <v>0</v>
          </cell>
          <cell r="Z3187">
            <v>0</v>
          </cell>
          <cell r="AA3187">
            <v>1</v>
          </cell>
          <cell r="AC3187">
            <v>1992</v>
          </cell>
          <cell r="AD3187">
            <v>1</v>
          </cell>
          <cell r="AE3187">
            <v>0</v>
          </cell>
          <cell r="AF3187">
            <v>1</v>
          </cell>
        </row>
        <row r="3188">
          <cell r="A3188">
            <v>54</v>
          </cell>
          <cell r="B3188">
            <v>5</v>
          </cell>
          <cell r="C3188">
            <v>8</v>
          </cell>
          <cell r="D3188">
            <v>2</v>
          </cell>
          <cell r="E3188">
            <v>1</v>
          </cell>
          <cell r="F3188">
            <v>0</v>
          </cell>
          <cell r="G3188">
            <v>7.0339976553341153</v>
          </cell>
          <cell r="H3188">
            <v>147.22222222222223</v>
          </cell>
          <cell r="I3188">
            <v>2.1111111111111112</v>
          </cell>
          <cell r="J3188">
            <v>0</v>
          </cell>
          <cell r="K3188">
            <v>0</v>
          </cell>
          <cell r="M3188">
            <v>2010</v>
          </cell>
          <cell r="N3188">
            <v>2052</v>
          </cell>
          <cell r="O3188">
            <v>1</v>
          </cell>
          <cell r="Q3188">
            <v>0</v>
          </cell>
          <cell r="R3188">
            <v>1</v>
          </cell>
          <cell r="S3188">
            <v>0</v>
          </cell>
          <cell r="T3188">
            <v>0</v>
          </cell>
          <cell r="U3188">
            <v>1</v>
          </cell>
          <cell r="V3188">
            <v>1</v>
          </cell>
          <cell r="W3188">
            <v>1</v>
          </cell>
          <cell r="X3188">
            <v>0</v>
          </cell>
          <cell r="Y3188">
            <v>0</v>
          </cell>
          <cell r="Z3188">
            <v>0</v>
          </cell>
          <cell r="AA3188">
            <v>1</v>
          </cell>
          <cell r="AC3188">
            <v>1992</v>
          </cell>
          <cell r="AD3188">
            <v>1</v>
          </cell>
          <cell r="AE3188">
            <v>0</v>
          </cell>
          <cell r="AF3188">
            <v>1</v>
          </cell>
        </row>
        <row r="3189">
          <cell r="A3189">
            <v>54</v>
          </cell>
          <cell r="B3189">
            <v>6</v>
          </cell>
          <cell r="C3189">
            <v>8</v>
          </cell>
          <cell r="D3189">
            <v>2</v>
          </cell>
          <cell r="E3189">
            <v>1</v>
          </cell>
          <cell r="F3189">
            <v>0</v>
          </cell>
          <cell r="G3189">
            <v>4.1031652989449006</v>
          </cell>
          <cell r="H3189">
            <v>66.666666666666671</v>
          </cell>
          <cell r="I3189">
            <v>2.1111111111111112</v>
          </cell>
          <cell r="J3189">
            <v>0</v>
          </cell>
          <cell r="K3189">
            <v>0</v>
          </cell>
          <cell r="M3189">
            <v>2007</v>
          </cell>
          <cell r="N3189">
            <v>2052</v>
          </cell>
          <cell r="O3189">
            <v>1</v>
          </cell>
          <cell r="Q3189">
            <v>0</v>
          </cell>
          <cell r="R3189">
            <v>1</v>
          </cell>
          <cell r="S3189">
            <v>0</v>
          </cell>
          <cell r="T3189">
            <v>0</v>
          </cell>
          <cell r="U3189">
            <v>1</v>
          </cell>
          <cell r="V3189">
            <v>1</v>
          </cell>
          <cell r="W3189">
            <v>1</v>
          </cell>
          <cell r="X3189">
            <v>0</v>
          </cell>
          <cell r="Y3189">
            <v>0</v>
          </cell>
          <cell r="Z3189">
            <v>0</v>
          </cell>
          <cell r="AA3189">
            <v>1</v>
          </cell>
          <cell r="AC3189">
            <v>1992</v>
          </cell>
          <cell r="AD3189">
            <v>1</v>
          </cell>
          <cell r="AE3189">
            <v>0</v>
          </cell>
          <cell r="AF3189">
            <v>1</v>
          </cell>
        </row>
        <row r="3190">
          <cell r="A3190">
            <v>54</v>
          </cell>
          <cell r="B3190">
            <v>7</v>
          </cell>
          <cell r="C3190">
            <v>8</v>
          </cell>
          <cell r="D3190">
            <v>2</v>
          </cell>
          <cell r="E3190">
            <v>1</v>
          </cell>
          <cell r="F3190">
            <v>0</v>
          </cell>
          <cell r="G3190">
            <v>7.0339976553341153</v>
          </cell>
          <cell r="H3190">
            <v>147.22222222222223</v>
          </cell>
          <cell r="I3190">
            <v>2.1111111111111112</v>
          </cell>
          <cell r="J3190">
            <v>0</v>
          </cell>
          <cell r="K3190">
            <v>14.722222222222223</v>
          </cell>
          <cell r="M3190">
            <v>2020</v>
          </cell>
          <cell r="N3190">
            <v>2052</v>
          </cell>
          <cell r="O3190">
            <v>1</v>
          </cell>
          <cell r="Q3190">
            <v>0</v>
          </cell>
          <cell r="R3190">
            <v>1</v>
          </cell>
          <cell r="S3190">
            <v>0</v>
          </cell>
          <cell r="T3190">
            <v>0</v>
          </cell>
          <cell r="U3190">
            <v>1</v>
          </cell>
          <cell r="V3190">
            <v>1</v>
          </cell>
          <cell r="W3190">
            <v>1</v>
          </cell>
          <cell r="X3190">
            <v>0</v>
          </cell>
          <cell r="Y3190">
            <v>0</v>
          </cell>
          <cell r="Z3190">
            <v>0</v>
          </cell>
          <cell r="AA3190">
            <v>1</v>
          </cell>
          <cell r="AC3190">
            <v>1992</v>
          </cell>
          <cell r="AD3190">
            <v>1</v>
          </cell>
          <cell r="AE3190">
            <v>0</v>
          </cell>
          <cell r="AF3190">
            <v>1</v>
          </cell>
        </row>
        <row r="3191">
          <cell r="A3191">
            <v>54</v>
          </cell>
          <cell r="B3191">
            <v>9</v>
          </cell>
          <cell r="C3191">
            <v>8</v>
          </cell>
          <cell r="D3191">
            <v>2</v>
          </cell>
          <cell r="E3191">
            <v>1</v>
          </cell>
          <cell r="F3191">
            <v>0</v>
          </cell>
          <cell r="G3191">
            <v>7.0339976553341153</v>
          </cell>
          <cell r="H3191">
            <v>147.22222222222223</v>
          </cell>
          <cell r="I3191">
            <v>2.1111111111111112</v>
          </cell>
          <cell r="J3191">
            <v>0</v>
          </cell>
          <cell r="K3191">
            <v>22.083333333333332</v>
          </cell>
          <cell r="M3191">
            <v>2022</v>
          </cell>
          <cell r="N3191">
            <v>2052</v>
          </cell>
          <cell r="O3191">
            <v>1</v>
          </cell>
          <cell r="Q3191">
            <v>0</v>
          </cell>
          <cell r="R3191">
            <v>1</v>
          </cell>
          <cell r="S3191">
            <v>0</v>
          </cell>
          <cell r="T3191">
            <v>0</v>
          </cell>
          <cell r="U3191">
            <v>1</v>
          </cell>
          <cell r="V3191">
            <v>1</v>
          </cell>
          <cell r="W3191">
            <v>1</v>
          </cell>
          <cell r="X3191">
            <v>0</v>
          </cell>
          <cell r="Y3191">
            <v>0</v>
          </cell>
          <cell r="Z3191">
            <v>0</v>
          </cell>
          <cell r="AA3191">
            <v>1</v>
          </cell>
          <cell r="AC3191">
            <v>1992</v>
          </cell>
          <cell r="AD3191">
            <v>1</v>
          </cell>
          <cell r="AE3191">
            <v>0</v>
          </cell>
          <cell r="AF3191">
            <v>1</v>
          </cell>
        </row>
        <row r="3192">
          <cell r="A3192">
            <v>54</v>
          </cell>
          <cell r="B3192">
            <v>8</v>
          </cell>
          <cell r="C3192">
            <v>8</v>
          </cell>
          <cell r="D3192">
            <v>2</v>
          </cell>
          <cell r="E3192">
            <v>1</v>
          </cell>
          <cell r="F3192">
            <v>0</v>
          </cell>
          <cell r="G3192">
            <v>4.1031652989449006</v>
          </cell>
          <cell r="H3192">
            <v>66.666666666666671</v>
          </cell>
          <cell r="I3192">
            <v>2.1111111111111112</v>
          </cell>
          <cell r="J3192">
            <v>0</v>
          </cell>
          <cell r="K3192">
            <v>0</v>
          </cell>
          <cell r="M3192">
            <v>2030</v>
          </cell>
          <cell r="N3192">
            <v>2052</v>
          </cell>
          <cell r="O3192">
            <v>1</v>
          </cell>
          <cell r="Q3192">
            <v>0</v>
          </cell>
          <cell r="R3192">
            <v>1</v>
          </cell>
          <cell r="S3192">
            <v>0</v>
          </cell>
          <cell r="T3192">
            <v>0</v>
          </cell>
          <cell r="U3192">
            <v>1</v>
          </cell>
          <cell r="V3192">
            <v>1</v>
          </cell>
          <cell r="W3192">
            <v>1</v>
          </cell>
          <cell r="X3192">
            <v>0</v>
          </cell>
          <cell r="Y3192">
            <v>0</v>
          </cell>
          <cell r="Z3192">
            <v>0</v>
          </cell>
          <cell r="AA3192">
            <v>1</v>
          </cell>
          <cell r="AC3192">
            <v>1992</v>
          </cell>
          <cell r="AD3192">
            <v>1</v>
          </cell>
          <cell r="AE3192">
            <v>0</v>
          </cell>
          <cell r="AF3192">
            <v>1</v>
          </cell>
        </row>
        <row r="3193">
          <cell r="A3193">
            <v>16</v>
          </cell>
          <cell r="B3193">
            <v>1</v>
          </cell>
          <cell r="C3193">
            <v>8</v>
          </cell>
          <cell r="D3193">
            <v>2</v>
          </cell>
          <cell r="E3193">
            <v>2</v>
          </cell>
          <cell r="F3193">
            <v>2.4672547060135367E-4</v>
          </cell>
          <cell r="G3193">
            <v>0.7</v>
          </cell>
          <cell r="H3193">
            <v>104.16666666666667</v>
          </cell>
          <cell r="I3193">
            <v>4.583333333333333</v>
          </cell>
          <cell r="J3193">
            <v>0</v>
          </cell>
          <cell r="K3193">
            <v>0</v>
          </cell>
          <cell r="M3193">
            <v>2003</v>
          </cell>
          <cell r="N3193">
            <v>2009</v>
          </cell>
          <cell r="O3193">
            <v>1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0</v>
          </cell>
          <cell r="V3193">
            <v>0</v>
          </cell>
          <cell r="W3193">
            <v>0</v>
          </cell>
          <cell r="X3193">
            <v>0</v>
          </cell>
          <cell r="Y3193">
            <v>0</v>
          </cell>
          <cell r="Z3193">
            <v>0</v>
          </cell>
          <cell r="AA3193">
            <v>0</v>
          </cell>
          <cell r="AC3193">
            <v>1992</v>
          </cell>
          <cell r="AD3193">
            <v>1</v>
          </cell>
          <cell r="AE3193">
            <v>0</v>
          </cell>
          <cell r="AF3193">
            <v>1</v>
          </cell>
        </row>
        <row r="3194">
          <cell r="A3194">
            <v>16</v>
          </cell>
          <cell r="B3194">
            <v>2</v>
          </cell>
          <cell r="C3194">
            <v>8</v>
          </cell>
          <cell r="D3194">
            <v>2</v>
          </cell>
          <cell r="E3194">
            <v>2</v>
          </cell>
          <cell r="F3194">
            <v>0</v>
          </cell>
          <cell r="G3194">
            <v>0.7</v>
          </cell>
          <cell r="H3194">
            <v>999</v>
          </cell>
          <cell r="I3194">
            <v>999</v>
          </cell>
          <cell r="J3194">
            <v>0</v>
          </cell>
          <cell r="K3194">
            <v>0</v>
          </cell>
          <cell r="M3194">
            <v>2010</v>
          </cell>
          <cell r="N3194">
            <v>2052</v>
          </cell>
          <cell r="O3194">
            <v>1</v>
          </cell>
          <cell r="Q3194">
            <v>0</v>
          </cell>
          <cell r="R3194">
            <v>0</v>
          </cell>
          <cell r="S3194">
            <v>0</v>
          </cell>
          <cell r="T3194">
            <v>0</v>
          </cell>
          <cell r="U3194">
            <v>0</v>
          </cell>
          <cell r="V3194">
            <v>0</v>
          </cell>
          <cell r="W3194">
            <v>0</v>
          </cell>
          <cell r="X3194">
            <v>0</v>
          </cell>
          <cell r="Y3194">
            <v>0</v>
          </cell>
          <cell r="Z3194">
            <v>0</v>
          </cell>
          <cell r="AA3194">
            <v>0</v>
          </cell>
          <cell r="AC3194">
            <v>1992</v>
          </cell>
          <cell r="AD3194">
            <v>1</v>
          </cell>
          <cell r="AE3194">
            <v>0</v>
          </cell>
          <cell r="AF3194">
            <v>1</v>
          </cell>
        </row>
        <row r="3195">
          <cell r="A3195">
            <v>18</v>
          </cell>
          <cell r="B3195">
            <v>1</v>
          </cell>
          <cell r="C3195">
            <v>8</v>
          </cell>
          <cell r="D3195">
            <v>2</v>
          </cell>
          <cell r="E3195">
            <v>2</v>
          </cell>
          <cell r="F3195">
            <v>3.9119838344804465E-3</v>
          </cell>
          <cell r="G3195">
            <v>1</v>
          </cell>
          <cell r="H3195">
            <v>72.916666666666671</v>
          </cell>
          <cell r="I3195">
            <v>2</v>
          </cell>
          <cell r="J3195">
            <v>0</v>
          </cell>
          <cell r="K3195">
            <v>0</v>
          </cell>
          <cell r="M3195">
            <v>2003</v>
          </cell>
          <cell r="N3195">
            <v>2052</v>
          </cell>
          <cell r="O3195">
            <v>1</v>
          </cell>
          <cell r="Q3195">
            <v>0</v>
          </cell>
          <cell r="R3195">
            <v>0</v>
          </cell>
          <cell r="S3195">
            <v>1</v>
          </cell>
          <cell r="T3195">
            <v>1</v>
          </cell>
          <cell r="U3195">
            <v>0</v>
          </cell>
          <cell r="V3195">
            <v>1</v>
          </cell>
          <cell r="W3195">
            <v>0</v>
          </cell>
          <cell r="X3195">
            <v>1</v>
          </cell>
          <cell r="Y3195">
            <v>0</v>
          </cell>
          <cell r="Z3195">
            <v>1</v>
          </cell>
          <cell r="AA3195">
            <v>1</v>
          </cell>
          <cell r="AC3195">
            <v>1992</v>
          </cell>
          <cell r="AD3195">
            <v>1</v>
          </cell>
          <cell r="AE3195">
            <v>0</v>
          </cell>
          <cell r="AF3195">
            <v>1</v>
          </cell>
        </row>
        <row r="3196">
          <cell r="A3196">
            <v>18</v>
          </cell>
          <cell r="B3196">
            <v>2</v>
          </cell>
          <cell r="C3196">
            <v>8</v>
          </cell>
          <cell r="D3196">
            <v>2</v>
          </cell>
          <cell r="E3196">
            <v>2</v>
          </cell>
          <cell r="F3196">
            <v>0</v>
          </cell>
          <cell r="G3196">
            <v>1.5</v>
          </cell>
          <cell r="H3196">
            <v>79.166666666666671</v>
          </cell>
          <cell r="I3196">
            <v>3.5416666666666665</v>
          </cell>
          <cell r="J3196">
            <v>0</v>
          </cell>
          <cell r="K3196">
            <v>0</v>
          </cell>
          <cell r="M3196">
            <v>2003</v>
          </cell>
          <cell r="N3196">
            <v>2052</v>
          </cell>
          <cell r="O3196">
            <v>1</v>
          </cell>
          <cell r="Q3196">
            <v>0</v>
          </cell>
          <cell r="R3196">
            <v>0</v>
          </cell>
          <cell r="S3196">
            <v>1</v>
          </cell>
          <cell r="T3196">
            <v>1</v>
          </cell>
          <cell r="U3196">
            <v>0</v>
          </cell>
          <cell r="V3196">
            <v>1</v>
          </cell>
          <cell r="W3196">
            <v>0</v>
          </cell>
          <cell r="X3196">
            <v>1</v>
          </cell>
          <cell r="Y3196">
            <v>0</v>
          </cell>
          <cell r="Z3196">
            <v>1</v>
          </cell>
          <cell r="AA3196">
            <v>1</v>
          </cell>
          <cell r="AC3196">
            <v>1992</v>
          </cell>
          <cell r="AD3196">
            <v>1</v>
          </cell>
          <cell r="AE3196">
            <v>0</v>
          </cell>
          <cell r="AF3196">
            <v>1</v>
          </cell>
        </row>
        <row r="3197">
          <cell r="A3197">
            <v>18</v>
          </cell>
          <cell r="B3197">
            <v>3</v>
          </cell>
          <cell r="C3197">
            <v>8</v>
          </cell>
          <cell r="D3197">
            <v>2</v>
          </cell>
          <cell r="E3197">
            <v>2</v>
          </cell>
          <cell r="F3197">
            <v>0</v>
          </cell>
          <cell r="G3197">
            <v>1.1000000000000001</v>
          </cell>
          <cell r="H3197">
            <v>77.083333333333329</v>
          </cell>
          <cell r="I3197">
            <v>2</v>
          </cell>
          <cell r="J3197">
            <v>0</v>
          </cell>
          <cell r="K3197">
            <v>0</v>
          </cell>
          <cell r="M3197">
            <v>2007</v>
          </cell>
          <cell r="N3197">
            <v>2052</v>
          </cell>
          <cell r="O3197">
            <v>1</v>
          </cell>
          <cell r="Q3197">
            <v>0</v>
          </cell>
          <cell r="R3197">
            <v>0</v>
          </cell>
          <cell r="S3197">
            <v>1</v>
          </cell>
          <cell r="T3197">
            <v>1</v>
          </cell>
          <cell r="U3197">
            <v>0</v>
          </cell>
          <cell r="V3197">
            <v>1</v>
          </cell>
          <cell r="W3197">
            <v>0</v>
          </cell>
          <cell r="X3197">
            <v>1</v>
          </cell>
          <cell r="Y3197">
            <v>0</v>
          </cell>
          <cell r="Z3197">
            <v>1</v>
          </cell>
          <cell r="AA3197">
            <v>1</v>
          </cell>
          <cell r="AC3197">
            <v>1992</v>
          </cell>
          <cell r="AD3197">
            <v>1</v>
          </cell>
          <cell r="AE3197">
            <v>0</v>
          </cell>
          <cell r="AF3197">
            <v>1</v>
          </cell>
        </row>
        <row r="3198">
          <cell r="A3198">
            <v>18</v>
          </cell>
          <cell r="B3198">
            <v>4</v>
          </cell>
          <cell r="C3198">
            <v>8</v>
          </cell>
          <cell r="D3198">
            <v>2</v>
          </cell>
          <cell r="E3198">
            <v>2</v>
          </cell>
          <cell r="F3198">
            <v>0</v>
          </cell>
          <cell r="G3198">
            <v>1.7</v>
          </cell>
          <cell r="H3198">
            <v>75</v>
          </cell>
          <cell r="I3198">
            <v>3.25</v>
          </cell>
          <cell r="J3198">
            <v>0</v>
          </cell>
          <cell r="K3198">
            <v>0</v>
          </cell>
          <cell r="M3198">
            <v>2007</v>
          </cell>
          <cell r="N3198">
            <v>2052</v>
          </cell>
          <cell r="O3198">
            <v>1</v>
          </cell>
          <cell r="Q3198">
            <v>0</v>
          </cell>
          <cell r="R3198">
            <v>0</v>
          </cell>
          <cell r="S3198">
            <v>1</v>
          </cell>
          <cell r="T3198">
            <v>1</v>
          </cell>
          <cell r="U3198">
            <v>0</v>
          </cell>
          <cell r="V3198">
            <v>1</v>
          </cell>
          <cell r="W3198">
            <v>0</v>
          </cell>
          <cell r="X3198">
            <v>1</v>
          </cell>
          <cell r="Y3198">
            <v>0</v>
          </cell>
          <cell r="Z3198">
            <v>1</v>
          </cell>
          <cell r="AA3198">
            <v>1</v>
          </cell>
          <cell r="AC3198">
            <v>1992</v>
          </cell>
          <cell r="AD3198">
            <v>1</v>
          </cell>
          <cell r="AE3198">
            <v>0</v>
          </cell>
          <cell r="AF3198">
            <v>1</v>
          </cell>
        </row>
        <row r="3199">
          <cell r="A3199">
            <v>18</v>
          </cell>
          <cell r="B3199">
            <v>5</v>
          </cell>
          <cell r="C3199">
            <v>8</v>
          </cell>
          <cell r="D3199">
            <v>2</v>
          </cell>
          <cell r="E3199">
            <v>2</v>
          </cell>
          <cell r="F3199">
            <v>0</v>
          </cell>
          <cell r="G3199">
            <v>1.2</v>
          </cell>
          <cell r="H3199">
            <v>77.083333333333329</v>
          </cell>
          <cell r="I3199">
            <v>2</v>
          </cell>
          <cell r="J3199">
            <v>0</v>
          </cell>
          <cell r="K3199">
            <v>0</v>
          </cell>
          <cell r="M3199">
            <v>2020</v>
          </cell>
          <cell r="N3199">
            <v>2052</v>
          </cell>
          <cell r="O3199">
            <v>1</v>
          </cell>
          <cell r="Q3199">
            <v>0</v>
          </cell>
          <cell r="R3199">
            <v>0</v>
          </cell>
          <cell r="S3199">
            <v>1</v>
          </cell>
          <cell r="T3199">
            <v>1</v>
          </cell>
          <cell r="U3199">
            <v>0</v>
          </cell>
          <cell r="V3199">
            <v>1</v>
          </cell>
          <cell r="W3199">
            <v>0</v>
          </cell>
          <cell r="X3199">
            <v>1</v>
          </cell>
          <cell r="Y3199">
            <v>0</v>
          </cell>
          <cell r="Z3199">
            <v>1</v>
          </cell>
          <cell r="AA3199">
            <v>1</v>
          </cell>
          <cell r="AC3199">
            <v>1992</v>
          </cell>
          <cell r="AD3199">
            <v>1</v>
          </cell>
          <cell r="AE3199">
            <v>0</v>
          </cell>
          <cell r="AF3199">
            <v>1</v>
          </cell>
        </row>
        <row r="3200">
          <cell r="A3200">
            <v>18</v>
          </cell>
          <cell r="B3200">
            <v>6</v>
          </cell>
          <cell r="C3200">
            <v>8</v>
          </cell>
          <cell r="D3200">
            <v>2</v>
          </cell>
          <cell r="E3200">
            <v>2</v>
          </cell>
          <cell r="F3200">
            <v>0</v>
          </cell>
          <cell r="G3200">
            <v>1.8</v>
          </cell>
          <cell r="H3200">
            <v>75</v>
          </cell>
          <cell r="I3200">
            <v>3.25</v>
          </cell>
          <cell r="J3200">
            <v>0</v>
          </cell>
          <cell r="K3200">
            <v>0</v>
          </cell>
          <cell r="M3200">
            <v>2020</v>
          </cell>
          <cell r="N3200">
            <v>2052</v>
          </cell>
          <cell r="O3200">
            <v>1</v>
          </cell>
          <cell r="Q3200">
            <v>0</v>
          </cell>
          <cell r="R3200">
            <v>0</v>
          </cell>
          <cell r="S3200">
            <v>1</v>
          </cell>
          <cell r="T3200">
            <v>1</v>
          </cell>
          <cell r="U3200">
            <v>0</v>
          </cell>
          <cell r="V3200">
            <v>1</v>
          </cell>
          <cell r="W3200">
            <v>0</v>
          </cell>
          <cell r="X3200">
            <v>1</v>
          </cell>
          <cell r="Y3200">
            <v>0</v>
          </cell>
          <cell r="Z3200">
            <v>1</v>
          </cell>
          <cell r="AA3200">
            <v>1</v>
          </cell>
          <cell r="AC3200">
            <v>1992</v>
          </cell>
          <cell r="AD3200">
            <v>1</v>
          </cell>
          <cell r="AE3200">
            <v>0</v>
          </cell>
          <cell r="AF3200">
            <v>1</v>
          </cell>
        </row>
        <row r="3201">
          <cell r="A3201">
            <v>18</v>
          </cell>
          <cell r="B3201">
            <v>7</v>
          </cell>
          <cell r="C3201">
            <v>8</v>
          </cell>
          <cell r="D3201">
            <v>2</v>
          </cell>
          <cell r="E3201">
            <v>2</v>
          </cell>
          <cell r="F3201">
            <v>0</v>
          </cell>
          <cell r="G3201">
            <v>1.3</v>
          </cell>
          <cell r="H3201">
            <v>77.083333333333329</v>
          </cell>
          <cell r="I3201">
            <v>2</v>
          </cell>
          <cell r="J3201">
            <v>0</v>
          </cell>
          <cell r="K3201">
            <v>0</v>
          </cell>
          <cell r="M3201">
            <v>2030</v>
          </cell>
          <cell r="N3201">
            <v>2052</v>
          </cell>
          <cell r="O3201">
            <v>1</v>
          </cell>
          <cell r="Q3201">
            <v>0</v>
          </cell>
          <cell r="R3201">
            <v>0</v>
          </cell>
          <cell r="S3201">
            <v>1</v>
          </cell>
          <cell r="T3201">
            <v>1</v>
          </cell>
          <cell r="U3201">
            <v>0</v>
          </cell>
          <cell r="V3201">
            <v>1</v>
          </cell>
          <cell r="W3201">
            <v>0</v>
          </cell>
          <cell r="X3201">
            <v>1</v>
          </cell>
          <cell r="Y3201">
            <v>0</v>
          </cell>
          <cell r="Z3201">
            <v>1</v>
          </cell>
          <cell r="AA3201">
            <v>1</v>
          </cell>
          <cell r="AC3201">
            <v>1992</v>
          </cell>
          <cell r="AD3201">
            <v>1</v>
          </cell>
          <cell r="AE3201">
            <v>0</v>
          </cell>
          <cell r="AF3201">
            <v>1</v>
          </cell>
        </row>
        <row r="3202">
          <cell r="A3202">
            <v>19</v>
          </cell>
          <cell r="B3202">
            <v>1</v>
          </cell>
          <cell r="C3202">
            <v>8</v>
          </cell>
          <cell r="D3202">
            <v>3</v>
          </cell>
          <cell r="E3202">
            <v>1</v>
          </cell>
          <cell r="F3202">
            <v>0</v>
          </cell>
          <cell r="G3202">
            <v>0.97</v>
          </cell>
          <cell r="H3202">
            <v>11.340206185567011</v>
          </cell>
          <cell r="I3202">
            <v>6.8728522336769765E-2</v>
          </cell>
          <cell r="J3202">
            <v>0</v>
          </cell>
          <cell r="K3202">
            <v>0</v>
          </cell>
          <cell r="M3202">
            <v>2051</v>
          </cell>
          <cell r="N3202">
            <v>2052</v>
          </cell>
          <cell r="O3202">
            <v>1</v>
          </cell>
          <cell r="Q3202">
            <v>1</v>
          </cell>
          <cell r="R3202">
            <v>1</v>
          </cell>
          <cell r="S3202">
            <v>1</v>
          </cell>
          <cell r="T3202">
            <v>1</v>
          </cell>
          <cell r="U3202">
            <v>1</v>
          </cell>
          <cell r="V3202">
            <v>1</v>
          </cell>
          <cell r="W3202">
            <v>0</v>
          </cell>
          <cell r="X3202">
            <v>0</v>
          </cell>
          <cell r="Y3202">
            <v>0</v>
          </cell>
          <cell r="Z3202">
            <v>1</v>
          </cell>
          <cell r="AA3202">
            <v>1</v>
          </cell>
          <cell r="AC3202">
            <v>1992</v>
          </cell>
          <cell r="AD3202">
            <v>1</v>
          </cell>
          <cell r="AE3202">
            <v>0</v>
          </cell>
          <cell r="AF3202">
            <v>1</v>
          </cell>
        </row>
        <row r="3203">
          <cell r="A3203">
            <v>19</v>
          </cell>
          <cell r="B3203">
            <v>2</v>
          </cell>
          <cell r="C3203">
            <v>8</v>
          </cell>
          <cell r="D3203">
            <v>3</v>
          </cell>
          <cell r="E3203">
            <v>1</v>
          </cell>
          <cell r="F3203">
            <v>0</v>
          </cell>
          <cell r="G3203">
            <v>0.97</v>
          </cell>
          <cell r="H3203">
            <v>14.948453608247423</v>
          </cell>
          <cell r="I3203">
            <v>6.8728522336769765E-2</v>
          </cell>
          <cell r="J3203">
            <v>0</v>
          </cell>
          <cell r="K3203">
            <v>0</v>
          </cell>
          <cell r="M3203">
            <v>2051</v>
          </cell>
          <cell r="N3203">
            <v>2052</v>
          </cell>
          <cell r="O3203">
            <v>1</v>
          </cell>
          <cell r="Q3203">
            <v>1</v>
          </cell>
          <cell r="R3203">
            <v>1</v>
          </cell>
          <cell r="S3203">
            <v>1</v>
          </cell>
          <cell r="T3203">
            <v>1</v>
          </cell>
          <cell r="U3203">
            <v>1</v>
          </cell>
          <cell r="V3203">
            <v>1</v>
          </cell>
          <cell r="W3203">
            <v>0</v>
          </cell>
          <cell r="X3203">
            <v>0</v>
          </cell>
          <cell r="Y3203">
            <v>0</v>
          </cell>
          <cell r="Z3203">
            <v>1</v>
          </cell>
          <cell r="AA3203">
            <v>1</v>
          </cell>
          <cell r="AC3203">
            <v>1992</v>
          </cell>
          <cell r="AD3203">
            <v>1</v>
          </cell>
          <cell r="AE3203">
            <v>0</v>
          </cell>
          <cell r="AF3203">
            <v>1</v>
          </cell>
        </row>
        <row r="3204">
          <cell r="A3204">
            <v>19</v>
          </cell>
          <cell r="B3204">
            <v>3</v>
          </cell>
          <cell r="C3204">
            <v>8</v>
          </cell>
          <cell r="D3204">
            <v>3</v>
          </cell>
          <cell r="E3204">
            <v>1</v>
          </cell>
          <cell r="F3204">
            <v>0</v>
          </cell>
          <cell r="G3204">
            <v>0.97</v>
          </cell>
          <cell r="H3204">
            <v>14.948453608247423</v>
          </cell>
          <cell r="I3204">
            <v>6.8728522336769765E-2</v>
          </cell>
          <cell r="J3204">
            <v>0</v>
          </cell>
          <cell r="K3204">
            <v>0</v>
          </cell>
          <cell r="M3204">
            <v>2051</v>
          </cell>
          <cell r="N3204">
            <v>2052</v>
          </cell>
          <cell r="O3204">
            <v>1</v>
          </cell>
          <cell r="Q3204">
            <v>1</v>
          </cell>
          <cell r="R3204">
            <v>1</v>
          </cell>
          <cell r="S3204">
            <v>1</v>
          </cell>
          <cell r="T3204">
            <v>1</v>
          </cell>
          <cell r="U3204">
            <v>1</v>
          </cell>
          <cell r="V3204">
            <v>1</v>
          </cell>
          <cell r="W3204">
            <v>0</v>
          </cell>
          <cell r="X3204">
            <v>0</v>
          </cell>
          <cell r="Y3204">
            <v>0</v>
          </cell>
          <cell r="Z3204">
            <v>1</v>
          </cell>
          <cell r="AA3204">
            <v>1</v>
          </cell>
          <cell r="AC3204">
            <v>1992</v>
          </cell>
          <cell r="AD3204">
            <v>1</v>
          </cell>
          <cell r="AE3204">
            <v>0</v>
          </cell>
          <cell r="AF3204">
            <v>1</v>
          </cell>
        </row>
        <row r="3205">
          <cell r="A3205">
            <v>20</v>
          </cell>
          <cell r="B3205">
            <v>1</v>
          </cell>
          <cell r="C3205">
            <v>8</v>
          </cell>
          <cell r="D3205">
            <v>3</v>
          </cell>
          <cell r="E3205">
            <v>1</v>
          </cell>
          <cell r="F3205">
            <v>4.8149228006983004E-4</v>
          </cell>
          <cell r="G3205">
            <v>2.5</v>
          </cell>
          <cell r="H3205">
            <v>267.692568159789</v>
          </cell>
          <cell r="I3205">
            <v>0.88056765842035867</v>
          </cell>
          <cell r="J3205">
            <v>26.769256815978903</v>
          </cell>
          <cell r="K3205">
            <v>0</v>
          </cell>
          <cell r="M3205">
            <v>2003</v>
          </cell>
          <cell r="N3205">
            <v>2052</v>
          </cell>
          <cell r="O3205">
            <v>1</v>
          </cell>
          <cell r="Q3205">
            <v>1</v>
          </cell>
          <cell r="R3205">
            <v>0</v>
          </cell>
          <cell r="S3205">
            <v>1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1</v>
          </cell>
          <cell r="AA3205">
            <v>0</v>
          </cell>
          <cell r="AC3205">
            <v>1992</v>
          </cell>
          <cell r="AD3205">
            <v>1</v>
          </cell>
          <cell r="AE3205">
            <v>0</v>
          </cell>
          <cell r="AF3205">
            <v>1</v>
          </cell>
        </row>
        <row r="3206">
          <cell r="A3206">
            <v>20</v>
          </cell>
          <cell r="B3206">
            <v>2</v>
          </cell>
          <cell r="C3206">
            <v>8</v>
          </cell>
          <cell r="D3206">
            <v>3</v>
          </cell>
          <cell r="E3206">
            <v>1</v>
          </cell>
          <cell r="F3206">
            <v>0</v>
          </cell>
          <cell r="G3206">
            <v>2.5</v>
          </cell>
          <cell r="H3206">
            <v>267.692568159789</v>
          </cell>
          <cell r="I3206">
            <v>0.88056765842035867</v>
          </cell>
          <cell r="J3206">
            <v>119.05274741843249</v>
          </cell>
          <cell r="K3206">
            <v>0</v>
          </cell>
          <cell r="M3206">
            <v>2006</v>
          </cell>
          <cell r="N3206">
            <v>2019</v>
          </cell>
          <cell r="O3206">
            <v>1</v>
          </cell>
          <cell r="Q3206">
            <v>1</v>
          </cell>
          <cell r="R3206">
            <v>0</v>
          </cell>
          <cell r="S3206">
            <v>1</v>
          </cell>
          <cell r="T3206">
            <v>0</v>
          </cell>
          <cell r="U3206">
            <v>0</v>
          </cell>
          <cell r="V3206">
            <v>0</v>
          </cell>
          <cell r="W3206">
            <v>0</v>
          </cell>
          <cell r="X3206">
            <v>0</v>
          </cell>
          <cell r="Y3206">
            <v>0</v>
          </cell>
          <cell r="Z3206">
            <v>1</v>
          </cell>
          <cell r="AA3206">
            <v>0</v>
          </cell>
          <cell r="AC3206">
            <v>1992</v>
          </cell>
          <cell r="AD3206">
            <v>1</v>
          </cell>
          <cell r="AE3206">
            <v>0</v>
          </cell>
          <cell r="AF3206">
            <v>1</v>
          </cell>
        </row>
        <row r="3207">
          <cell r="A3207">
            <v>20</v>
          </cell>
          <cell r="B3207">
            <v>3</v>
          </cell>
          <cell r="C3207">
            <v>8</v>
          </cell>
          <cell r="D3207">
            <v>3</v>
          </cell>
          <cell r="E3207">
            <v>1</v>
          </cell>
          <cell r="F3207">
            <v>0</v>
          </cell>
          <cell r="G3207">
            <v>2.5</v>
          </cell>
          <cell r="H3207">
            <v>267.692568159789</v>
          </cell>
          <cell r="I3207">
            <v>0.88056765842035867</v>
          </cell>
          <cell r="J3207">
            <v>26.769256815978903</v>
          </cell>
          <cell r="K3207">
            <v>0</v>
          </cell>
          <cell r="M3207">
            <v>2010</v>
          </cell>
          <cell r="N3207">
            <v>2052</v>
          </cell>
          <cell r="O3207">
            <v>1</v>
          </cell>
          <cell r="Q3207">
            <v>1</v>
          </cell>
          <cell r="R3207">
            <v>0</v>
          </cell>
          <cell r="S3207">
            <v>1</v>
          </cell>
          <cell r="T3207">
            <v>0</v>
          </cell>
          <cell r="U3207">
            <v>0</v>
          </cell>
          <cell r="V3207">
            <v>0</v>
          </cell>
          <cell r="W3207">
            <v>0</v>
          </cell>
          <cell r="X3207">
            <v>0</v>
          </cell>
          <cell r="Y3207">
            <v>0</v>
          </cell>
          <cell r="Z3207">
            <v>1</v>
          </cell>
          <cell r="AA3207">
            <v>0</v>
          </cell>
          <cell r="AC3207">
            <v>1992</v>
          </cell>
          <cell r="AD3207">
            <v>1</v>
          </cell>
          <cell r="AE3207">
            <v>0</v>
          </cell>
          <cell r="AF3207">
            <v>1</v>
          </cell>
        </row>
        <row r="3208">
          <cell r="A3208">
            <v>20</v>
          </cell>
          <cell r="B3208">
            <v>4</v>
          </cell>
          <cell r="C3208">
            <v>8</v>
          </cell>
          <cell r="D3208">
            <v>3</v>
          </cell>
          <cell r="E3208">
            <v>1</v>
          </cell>
          <cell r="F3208">
            <v>0</v>
          </cell>
          <cell r="G3208">
            <v>3</v>
          </cell>
          <cell r="H3208">
            <v>214.2714635489539</v>
          </cell>
          <cell r="I3208">
            <v>0.73380638201696535</v>
          </cell>
          <cell r="J3208">
            <v>21.427146354895388</v>
          </cell>
          <cell r="K3208">
            <v>0</v>
          </cell>
          <cell r="M3208">
            <v>2020</v>
          </cell>
          <cell r="N3208">
            <v>2052</v>
          </cell>
          <cell r="O3208">
            <v>1</v>
          </cell>
          <cell r="Q3208">
            <v>1</v>
          </cell>
          <cell r="R3208">
            <v>0</v>
          </cell>
          <cell r="S3208">
            <v>1</v>
          </cell>
          <cell r="T3208">
            <v>0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1</v>
          </cell>
          <cell r="AA3208">
            <v>0</v>
          </cell>
          <cell r="AC3208">
            <v>1992</v>
          </cell>
          <cell r="AD3208">
            <v>1</v>
          </cell>
          <cell r="AE3208">
            <v>0</v>
          </cell>
          <cell r="AF3208">
            <v>1</v>
          </cell>
        </row>
        <row r="3209">
          <cell r="A3209">
            <v>20</v>
          </cell>
          <cell r="B3209">
            <v>5</v>
          </cell>
          <cell r="C3209">
            <v>8</v>
          </cell>
          <cell r="D3209">
            <v>3</v>
          </cell>
          <cell r="E3209">
            <v>1</v>
          </cell>
          <cell r="F3209">
            <v>0</v>
          </cell>
          <cell r="G3209">
            <v>3</v>
          </cell>
          <cell r="H3209">
            <v>214.2714635489539</v>
          </cell>
          <cell r="I3209">
            <v>0.73380638201696535</v>
          </cell>
          <cell r="J3209">
            <v>55.710580522728016</v>
          </cell>
          <cell r="K3209">
            <v>0</v>
          </cell>
          <cell r="M3209">
            <v>2020</v>
          </cell>
          <cell r="N3209">
            <v>2020</v>
          </cell>
          <cell r="O3209">
            <v>1</v>
          </cell>
          <cell r="Q3209">
            <v>1</v>
          </cell>
          <cell r="R3209">
            <v>0</v>
          </cell>
          <cell r="S3209">
            <v>1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1</v>
          </cell>
          <cell r="AA3209">
            <v>0</v>
          </cell>
          <cell r="AC3209">
            <v>1992</v>
          </cell>
          <cell r="AD3209">
            <v>1</v>
          </cell>
          <cell r="AE3209">
            <v>0</v>
          </cell>
          <cell r="AF3209">
            <v>1</v>
          </cell>
        </row>
        <row r="3210">
          <cell r="A3210">
            <v>20</v>
          </cell>
          <cell r="B3210">
            <v>6</v>
          </cell>
          <cell r="C3210">
            <v>8</v>
          </cell>
          <cell r="D3210">
            <v>3</v>
          </cell>
          <cell r="E3210">
            <v>1</v>
          </cell>
          <cell r="F3210">
            <v>0</v>
          </cell>
          <cell r="G3210">
            <v>3</v>
          </cell>
          <cell r="H3210">
            <v>214.2714635489539</v>
          </cell>
          <cell r="I3210">
            <v>0.73380638201696535</v>
          </cell>
          <cell r="J3210">
            <v>47.139721980769856</v>
          </cell>
          <cell r="K3210">
            <v>0</v>
          </cell>
          <cell r="M3210">
            <v>2021</v>
          </cell>
          <cell r="N3210">
            <v>2021</v>
          </cell>
          <cell r="O3210">
            <v>1</v>
          </cell>
          <cell r="Q3210">
            <v>1</v>
          </cell>
          <cell r="R3210">
            <v>0</v>
          </cell>
          <cell r="S3210">
            <v>1</v>
          </cell>
          <cell r="T3210">
            <v>0</v>
          </cell>
          <cell r="U3210">
            <v>0</v>
          </cell>
          <cell r="V3210">
            <v>0</v>
          </cell>
          <cell r="W3210">
            <v>0</v>
          </cell>
          <cell r="X3210">
            <v>0</v>
          </cell>
          <cell r="Y3210">
            <v>0</v>
          </cell>
          <cell r="Z3210">
            <v>1</v>
          </cell>
          <cell r="AA3210">
            <v>0</v>
          </cell>
          <cell r="AC3210">
            <v>1992</v>
          </cell>
          <cell r="AD3210">
            <v>1</v>
          </cell>
          <cell r="AE3210">
            <v>0</v>
          </cell>
          <cell r="AF3210">
            <v>1</v>
          </cell>
        </row>
        <row r="3211">
          <cell r="A3211">
            <v>20</v>
          </cell>
          <cell r="B3211">
            <v>7</v>
          </cell>
          <cell r="C3211">
            <v>8</v>
          </cell>
          <cell r="D3211">
            <v>3</v>
          </cell>
          <cell r="E3211">
            <v>1</v>
          </cell>
          <cell r="F3211">
            <v>0</v>
          </cell>
          <cell r="G3211">
            <v>3.5</v>
          </cell>
          <cell r="H3211">
            <v>173.59762408858498</v>
          </cell>
          <cell r="I3211">
            <v>0.62897689887168462</v>
          </cell>
          <cell r="J3211">
            <v>17.359762408858497</v>
          </cell>
          <cell r="K3211">
            <v>0</v>
          </cell>
          <cell r="M3211">
            <v>2030</v>
          </cell>
          <cell r="N3211">
            <v>2052</v>
          </cell>
          <cell r="O3211">
            <v>1</v>
          </cell>
          <cell r="Q3211">
            <v>1</v>
          </cell>
          <cell r="R3211">
            <v>0</v>
          </cell>
          <cell r="S3211">
            <v>1</v>
          </cell>
          <cell r="T3211">
            <v>0</v>
          </cell>
          <cell r="U3211">
            <v>0</v>
          </cell>
          <cell r="V3211">
            <v>0</v>
          </cell>
          <cell r="W3211">
            <v>0</v>
          </cell>
          <cell r="X3211">
            <v>0</v>
          </cell>
          <cell r="Y3211">
            <v>0</v>
          </cell>
          <cell r="Z3211">
            <v>1</v>
          </cell>
          <cell r="AA3211">
            <v>0</v>
          </cell>
          <cell r="AC3211">
            <v>1992</v>
          </cell>
          <cell r="AD3211">
            <v>1</v>
          </cell>
          <cell r="AE3211">
            <v>0</v>
          </cell>
          <cell r="AF3211">
            <v>1</v>
          </cell>
        </row>
        <row r="3212">
          <cell r="A3212">
            <v>21</v>
          </cell>
          <cell r="B3212">
            <v>1</v>
          </cell>
          <cell r="C3212">
            <v>8</v>
          </cell>
          <cell r="D3212">
            <v>3</v>
          </cell>
          <cell r="E3212">
            <v>1</v>
          </cell>
          <cell r="F3212">
            <v>6.0019950806544514E-3</v>
          </cell>
          <cell r="G3212">
            <v>2</v>
          </cell>
          <cell r="H3212">
            <v>281.42857142857144</v>
          </cell>
          <cell r="I3212">
            <v>2.2857142857142856</v>
          </cell>
          <cell r="J3212">
            <v>0</v>
          </cell>
          <cell r="K3212">
            <v>0</v>
          </cell>
          <cell r="M3212">
            <v>2003</v>
          </cell>
          <cell r="N3212">
            <v>2052</v>
          </cell>
          <cell r="O3212">
            <v>1</v>
          </cell>
          <cell r="Q3212">
            <v>0</v>
          </cell>
          <cell r="R3212">
            <v>0</v>
          </cell>
          <cell r="S3212">
            <v>0</v>
          </cell>
          <cell r="T3212">
            <v>0</v>
          </cell>
          <cell r="U3212">
            <v>0</v>
          </cell>
          <cell r="V3212">
            <v>0</v>
          </cell>
          <cell r="W3212">
            <v>0</v>
          </cell>
          <cell r="X3212">
            <v>0</v>
          </cell>
          <cell r="Y3212">
            <v>0</v>
          </cell>
          <cell r="Z3212">
            <v>0</v>
          </cell>
          <cell r="AA3212">
            <v>0</v>
          </cell>
          <cell r="AC3212">
            <v>1992</v>
          </cell>
          <cell r="AD3212">
            <v>1</v>
          </cell>
          <cell r="AE3212">
            <v>0</v>
          </cell>
          <cell r="AF3212">
            <v>1</v>
          </cell>
        </row>
        <row r="3213">
          <cell r="A3213">
            <v>21</v>
          </cell>
          <cell r="B3213">
            <v>2</v>
          </cell>
          <cell r="C3213">
            <v>8</v>
          </cell>
          <cell r="D3213">
            <v>3</v>
          </cell>
          <cell r="E3213">
            <v>1</v>
          </cell>
          <cell r="F3213">
            <v>0</v>
          </cell>
          <cell r="G3213">
            <v>2</v>
          </cell>
          <cell r="H3213">
            <v>281.42857142857144</v>
          </cell>
          <cell r="I3213">
            <v>2.2857142857142856</v>
          </cell>
          <cell r="J3213">
            <v>0</v>
          </cell>
          <cell r="K3213">
            <v>0</v>
          </cell>
          <cell r="M3213">
            <v>2003</v>
          </cell>
          <cell r="N3213">
            <v>2052</v>
          </cell>
          <cell r="O3213">
            <v>1</v>
          </cell>
          <cell r="Q3213">
            <v>0</v>
          </cell>
          <cell r="R3213">
            <v>0</v>
          </cell>
          <cell r="S3213">
            <v>0</v>
          </cell>
          <cell r="T3213">
            <v>0</v>
          </cell>
          <cell r="U3213">
            <v>0</v>
          </cell>
          <cell r="V3213">
            <v>0</v>
          </cell>
          <cell r="W3213">
            <v>0</v>
          </cell>
          <cell r="X3213">
            <v>0</v>
          </cell>
          <cell r="Y3213">
            <v>0</v>
          </cell>
          <cell r="Z3213">
            <v>0</v>
          </cell>
          <cell r="AA3213">
            <v>0</v>
          </cell>
          <cell r="AC3213">
            <v>1992</v>
          </cell>
          <cell r="AD3213">
            <v>1</v>
          </cell>
          <cell r="AE3213">
            <v>0</v>
          </cell>
          <cell r="AF3213">
            <v>1</v>
          </cell>
        </row>
        <row r="3214">
          <cell r="A3214">
            <v>21</v>
          </cell>
          <cell r="B3214">
            <v>3</v>
          </cell>
          <cell r="C3214">
            <v>8</v>
          </cell>
          <cell r="D3214">
            <v>3</v>
          </cell>
          <cell r="E3214">
            <v>1</v>
          </cell>
          <cell r="F3214">
            <v>0</v>
          </cell>
          <cell r="G3214">
            <v>2.4500000000000002</v>
          </cell>
          <cell r="H3214">
            <v>310</v>
          </cell>
          <cell r="I3214">
            <v>2.2857142857142856</v>
          </cell>
          <cell r="J3214">
            <v>0</v>
          </cell>
          <cell r="K3214">
            <v>0</v>
          </cell>
          <cell r="M3214">
            <v>2003</v>
          </cell>
          <cell r="N3214">
            <v>2052</v>
          </cell>
          <cell r="O3214">
            <v>1</v>
          </cell>
          <cell r="Q3214">
            <v>0</v>
          </cell>
          <cell r="R3214">
            <v>0</v>
          </cell>
          <cell r="S3214">
            <v>0</v>
          </cell>
          <cell r="T3214">
            <v>0</v>
          </cell>
          <cell r="U3214">
            <v>0</v>
          </cell>
          <cell r="V3214">
            <v>0</v>
          </cell>
          <cell r="W3214">
            <v>0</v>
          </cell>
          <cell r="X3214">
            <v>0</v>
          </cell>
          <cell r="Y3214">
            <v>0</v>
          </cell>
          <cell r="Z3214">
            <v>0</v>
          </cell>
          <cell r="AA3214">
            <v>0</v>
          </cell>
          <cell r="AC3214">
            <v>1992</v>
          </cell>
          <cell r="AD3214">
            <v>1</v>
          </cell>
          <cell r="AE3214">
            <v>0</v>
          </cell>
          <cell r="AF3214">
            <v>1</v>
          </cell>
        </row>
        <row r="3215">
          <cell r="A3215">
            <v>21</v>
          </cell>
          <cell r="B3215">
            <v>4</v>
          </cell>
          <cell r="C3215">
            <v>8</v>
          </cell>
          <cell r="D3215">
            <v>3</v>
          </cell>
          <cell r="E3215">
            <v>1</v>
          </cell>
          <cell r="F3215">
            <v>0</v>
          </cell>
          <cell r="G3215">
            <v>2</v>
          </cell>
          <cell r="H3215">
            <v>267.14285714285717</v>
          </cell>
          <cell r="I3215">
            <v>2.2857142857142856</v>
          </cell>
          <cell r="J3215">
            <v>0</v>
          </cell>
          <cell r="K3215">
            <v>0</v>
          </cell>
          <cell r="M3215">
            <v>2020</v>
          </cell>
          <cell r="N3215">
            <v>2052</v>
          </cell>
          <cell r="O3215">
            <v>1</v>
          </cell>
          <cell r="Q3215">
            <v>0</v>
          </cell>
          <cell r="R3215">
            <v>0</v>
          </cell>
          <cell r="S3215">
            <v>0</v>
          </cell>
          <cell r="T3215">
            <v>0</v>
          </cell>
          <cell r="U3215">
            <v>0</v>
          </cell>
          <cell r="V3215">
            <v>0</v>
          </cell>
          <cell r="W3215">
            <v>0</v>
          </cell>
          <cell r="X3215">
            <v>0</v>
          </cell>
          <cell r="Y3215">
            <v>0</v>
          </cell>
          <cell r="Z3215">
            <v>0</v>
          </cell>
          <cell r="AA3215">
            <v>0</v>
          </cell>
          <cell r="AC3215">
            <v>1992</v>
          </cell>
          <cell r="AD3215">
            <v>1</v>
          </cell>
          <cell r="AE3215">
            <v>0</v>
          </cell>
          <cell r="AF3215">
            <v>1</v>
          </cell>
        </row>
        <row r="3216">
          <cell r="A3216">
            <v>21</v>
          </cell>
          <cell r="B3216">
            <v>5</v>
          </cell>
          <cell r="C3216">
            <v>8</v>
          </cell>
          <cell r="D3216">
            <v>3</v>
          </cell>
          <cell r="E3216">
            <v>1</v>
          </cell>
          <cell r="F3216">
            <v>0</v>
          </cell>
          <cell r="G3216">
            <v>2.4500000000000002</v>
          </cell>
          <cell r="H3216">
            <v>310</v>
          </cell>
          <cell r="I3216">
            <v>2.2857142857142856</v>
          </cell>
          <cell r="J3216">
            <v>0</v>
          </cell>
          <cell r="K3216">
            <v>46.5</v>
          </cell>
          <cell r="M3216">
            <v>2022</v>
          </cell>
          <cell r="N3216">
            <v>2052</v>
          </cell>
          <cell r="O3216">
            <v>1</v>
          </cell>
          <cell r="Q3216">
            <v>0</v>
          </cell>
          <cell r="R3216">
            <v>0</v>
          </cell>
          <cell r="S3216">
            <v>0</v>
          </cell>
          <cell r="T3216">
            <v>0</v>
          </cell>
          <cell r="U3216">
            <v>0</v>
          </cell>
          <cell r="V3216">
            <v>0</v>
          </cell>
          <cell r="W3216">
            <v>0</v>
          </cell>
          <cell r="X3216">
            <v>0</v>
          </cell>
          <cell r="Y3216">
            <v>0</v>
          </cell>
          <cell r="Z3216">
            <v>0</v>
          </cell>
          <cell r="AA3216">
            <v>0</v>
          </cell>
          <cell r="AC3216">
            <v>1992</v>
          </cell>
          <cell r="AD3216">
            <v>1</v>
          </cell>
          <cell r="AE3216">
            <v>0</v>
          </cell>
          <cell r="AF3216">
            <v>1</v>
          </cell>
        </row>
        <row r="3217">
          <cell r="A3217">
            <v>58</v>
          </cell>
          <cell r="B3217">
            <v>1</v>
          </cell>
          <cell r="C3217">
            <v>8</v>
          </cell>
          <cell r="D3217">
            <v>3</v>
          </cell>
          <cell r="E3217">
            <v>1</v>
          </cell>
          <cell r="F3217">
            <v>0.33761766396084847</v>
          </cell>
          <cell r="G3217">
            <v>0.97474999999999989</v>
          </cell>
          <cell r="H3217">
            <v>35.156696519952256</v>
          </cell>
          <cell r="I3217">
            <v>1.0633405374654747</v>
          </cell>
          <cell r="J3217">
            <v>0</v>
          </cell>
          <cell r="K3217">
            <v>0</v>
          </cell>
          <cell r="M3217">
            <v>2003</v>
          </cell>
          <cell r="N3217">
            <v>2052</v>
          </cell>
          <cell r="O3217">
            <v>1</v>
          </cell>
          <cell r="Q3217">
            <v>0</v>
          </cell>
          <cell r="R3217">
            <v>0</v>
          </cell>
          <cell r="S3217">
            <v>0</v>
          </cell>
          <cell r="T3217">
            <v>0</v>
          </cell>
          <cell r="U3217">
            <v>0</v>
          </cell>
          <cell r="V3217">
            <v>0</v>
          </cell>
          <cell r="W3217">
            <v>0</v>
          </cell>
          <cell r="X3217">
            <v>0</v>
          </cell>
          <cell r="Y3217">
            <v>0</v>
          </cell>
          <cell r="Z3217">
            <v>0</v>
          </cell>
          <cell r="AA3217">
            <v>0</v>
          </cell>
          <cell r="AC3217">
            <v>1992</v>
          </cell>
          <cell r="AD3217">
            <v>1</v>
          </cell>
          <cell r="AE3217">
            <v>0</v>
          </cell>
          <cell r="AF3217">
            <v>1</v>
          </cell>
        </row>
        <row r="3218">
          <cell r="A3218">
            <v>58</v>
          </cell>
          <cell r="B3218">
            <v>2</v>
          </cell>
          <cell r="C3218">
            <v>8</v>
          </cell>
          <cell r="D3218">
            <v>3</v>
          </cell>
          <cell r="E3218">
            <v>1</v>
          </cell>
          <cell r="F3218">
            <v>0</v>
          </cell>
          <cell r="G3218">
            <v>0.97474999999999989</v>
          </cell>
          <cell r="H3218">
            <v>29.297247099960213</v>
          </cell>
          <cell r="I3218">
            <v>0.88611711455456221</v>
          </cell>
          <cell r="J3218">
            <v>0</v>
          </cell>
          <cell r="K3218">
            <v>0</v>
          </cell>
          <cell r="M3218">
            <v>2013</v>
          </cell>
          <cell r="N3218">
            <v>2052</v>
          </cell>
          <cell r="O3218">
            <v>1</v>
          </cell>
          <cell r="Q3218">
            <v>0</v>
          </cell>
          <cell r="R3218">
            <v>0</v>
          </cell>
          <cell r="S3218">
            <v>0</v>
          </cell>
          <cell r="T3218">
            <v>0</v>
          </cell>
          <cell r="U3218">
            <v>0</v>
          </cell>
          <cell r="V3218">
            <v>0</v>
          </cell>
          <cell r="W3218">
            <v>0</v>
          </cell>
          <cell r="X3218">
            <v>0</v>
          </cell>
          <cell r="Y3218">
            <v>0</v>
          </cell>
          <cell r="Z3218">
            <v>0</v>
          </cell>
          <cell r="AA3218">
            <v>0</v>
          </cell>
          <cell r="AC3218">
            <v>1992</v>
          </cell>
          <cell r="AD3218">
            <v>1</v>
          </cell>
          <cell r="AE3218">
            <v>0</v>
          </cell>
          <cell r="AF3218">
            <v>1</v>
          </cell>
        </row>
        <row r="3219">
          <cell r="A3219">
            <v>22</v>
          </cell>
          <cell r="B3219">
            <v>1</v>
          </cell>
          <cell r="C3219">
            <v>8</v>
          </cell>
          <cell r="D3219">
            <v>3</v>
          </cell>
          <cell r="E3219">
            <v>2</v>
          </cell>
          <cell r="F3219">
            <v>0</v>
          </cell>
          <cell r="G3219">
            <v>0.76</v>
          </cell>
          <cell r="H3219">
            <v>5.2310654685494216</v>
          </cell>
          <cell r="I3219">
            <v>6.4184852374839535E-2</v>
          </cell>
          <cell r="J3219">
            <v>0</v>
          </cell>
          <cell r="K3219">
            <v>0</v>
          </cell>
          <cell r="M3219">
            <v>2051</v>
          </cell>
          <cell r="N3219">
            <v>2052</v>
          </cell>
          <cell r="O3219">
            <v>1</v>
          </cell>
          <cell r="Q3219">
            <v>1</v>
          </cell>
          <cell r="R3219">
            <v>1</v>
          </cell>
          <cell r="S3219">
            <v>1</v>
          </cell>
          <cell r="T3219">
            <v>0</v>
          </cell>
          <cell r="U3219">
            <v>1</v>
          </cell>
          <cell r="V3219">
            <v>1</v>
          </cell>
          <cell r="W3219">
            <v>0</v>
          </cell>
          <cell r="X3219">
            <v>0</v>
          </cell>
          <cell r="Y3219">
            <v>1</v>
          </cell>
          <cell r="Z3219">
            <v>1</v>
          </cell>
          <cell r="AA3219">
            <v>1</v>
          </cell>
          <cell r="AC3219">
            <v>1992</v>
          </cell>
          <cell r="AD3219">
            <v>1</v>
          </cell>
          <cell r="AE3219">
            <v>0</v>
          </cell>
          <cell r="AF3219">
            <v>1</v>
          </cell>
        </row>
        <row r="3220">
          <cell r="A3220">
            <v>22</v>
          </cell>
          <cell r="B3220">
            <v>2</v>
          </cell>
          <cell r="C3220">
            <v>8</v>
          </cell>
          <cell r="D3220">
            <v>3</v>
          </cell>
          <cell r="E3220">
            <v>2</v>
          </cell>
          <cell r="F3220">
            <v>0</v>
          </cell>
          <cell r="G3220">
            <v>0.78</v>
          </cell>
          <cell r="H3220">
            <v>5.7535959974984365</v>
          </cell>
          <cell r="I3220">
            <v>6.2539086929330828E-2</v>
          </cell>
          <cell r="J3220">
            <v>0</v>
          </cell>
          <cell r="K3220">
            <v>0</v>
          </cell>
          <cell r="M3220">
            <v>2051</v>
          </cell>
          <cell r="N3220">
            <v>2052</v>
          </cell>
          <cell r="O3220">
            <v>1</v>
          </cell>
          <cell r="Q3220">
            <v>1</v>
          </cell>
          <cell r="R3220">
            <v>1</v>
          </cell>
          <cell r="S3220">
            <v>1</v>
          </cell>
          <cell r="T3220">
            <v>0</v>
          </cell>
          <cell r="U3220">
            <v>1</v>
          </cell>
          <cell r="V3220">
            <v>1</v>
          </cell>
          <cell r="W3220">
            <v>0</v>
          </cell>
          <cell r="X3220">
            <v>0</v>
          </cell>
          <cell r="Y3220">
            <v>1</v>
          </cell>
          <cell r="Z3220">
            <v>1</v>
          </cell>
          <cell r="AA3220">
            <v>1</v>
          </cell>
          <cell r="AC3220">
            <v>1992</v>
          </cell>
          <cell r="AD3220">
            <v>1</v>
          </cell>
          <cell r="AE3220">
            <v>0</v>
          </cell>
          <cell r="AF3220">
            <v>1</v>
          </cell>
        </row>
        <row r="3221">
          <cell r="A3221">
            <v>22</v>
          </cell>
          <cell r="B3221">
            <v>3</v>
          </cell>
          <cell r="C3221">
            <v>8</v>
          </cell>
          <cell r="D3221">
            <v>3</v>
          </cell>
          <cell r="E3221">
            <v>2</v>
          </cell>
          <cell r="F3221">
            <v>0</v>
          </cell>
          <cell r="G3221">
            <v>0.8</v>
          </cell>
          <cell r="H3221">
            <v>6.3953488372093021</v>
          </cell>
          <cell r="I3221">
            <v>5.8139534883720929E-2</v>
          </cell>
          <cell r="J3221">
            <v>0</v>
          </cell>
          <cell r="K3221">
            <v>0</v>
          </cell>
          <cell r="M3221">
            <v>2051</v>
          </cell>
          <cell r="N3221">
            <v>2052</v>
          </cell>
          <cell r="O3221">
            <v>1</v>
          </cell>
          <cell r="Q3221">
            <v>1</v>
          </cell>
          <cell r="R3221">
            <v>1</v>
          </cell>
          <cell r="S3221">
            <v>1</v>
          </cell>
          <cell r="T3221">
            <v>0</v>
          </cell>
          <cell r="U3221">
            <v>1</v>
          </cell>
          <cell r="V3221">
            <v>1</v>
          </cell>
          <cell r="W3221">
            <v>0</v>
          </cell>
          <cell r="X3221">
            <v>0</v>
          </cell>
          <cell r="Y3221">
            <v>1</v>
          </cell>
          <cell r="Z3221">
            <v>1</v>
          </cell>
          <cell r="AA3221">
            <v>1</v>
          </cell>
          <cell r="AC3221">
            <v>1992</v>
          </cell>
          <cell r="AD3221">
            <v>1</v>
          </cell>
          <cell r="AE3221">
            <v>0</v>
          </cell>
          <cell r="AF3221">
            <v>1</v>
          </cell>
        </row>
        <row r="3222">
          <cell r="A3222">
            <v>22</v>
          </cell>
          <cell r="B3222">
            <v>4</v>
          </cell>
          <cell r="C3222">
            <v>8</v>
          </cell>
          <cell r="D3222">
            <v>3</v>
          </cell>
          <cell r="E3222">
            <v>2</v>
          </cell>
          <cell r="F3222">
            <v>0</v>
          </cell>
          <cell r="G3222">
            <v>0.89</v>
          </cell>
          <cell r="H3222">
            <v>9.79879801411027</v>
          </cell>
          <cell r="I3222">
            <v>5.2260256075254773E-2</v>
          </cell>
          <cell r="J3222">
            <v>0</v>
          </cell>
          <cell r="K3222">
            <v>0</v>
          </cell>
          <cell r="M3222">
            <v>2051</v>
          </cell>
          <cell r="N3222">
            <v>2052</v>
          </cell>
          <cell r="O3222">
            <v>1</v>
          </cell>
          <cell r="Q3222">
            <v>1</v>
          </cell>
          <cell r="R3222">
            <v>1</v>
          </cell>
          <cell r="S3222">
            <v>1</v>
          </cell>
          <cell r="T3222">
            <v>0</v>
          </cell>
          <cell r="U3222">
            <v>1</v>
          </cell>
          <cell r="V3222">
            <v>1</v>
          </cell>
          <cell r="W3222">
            <v>0</v>
          </cell>
          <cell r="X3222">
            <v>0</v>
          </cell>
          <cell r="Y3222">
            <v>1</v>
          </cell>
          <cell r="Z3222">
            <v>1</v>
          </cell>
          <cell r="AA3222">
            <v>1</v>
          </cell>
          <cell r="AC3222">
            <v>1992</v>
          </cell>
          <cell r="AD3222">
            <v>1</v>
          </cell>
          <cell r="AE3222">
            <v>0</v>
          </cell>
          <cell r="AF3222">
            <v>1</v>
          </cell>
        </row>
        <row r="3223">
          <cell r="A3223">
            <v>22</v>
          </cell>
          <cell r="B3223">
            <v>5</v>
          </cell>
          <cell r="C3223">
            <v>8</v>
          </cell>
          <cell r="D3223">
            <v>3</v>
          </cell>
          <cell r="E3223">
            <v>2</v>
          </cell>
          <cell r="F3223">
            <v>0</v>
          </cell>
          <cell r="G3223">
            <v>0.97</v>
          </cell>
          <cell r="H3223">
            <v>9.9496523615439934</v>
          </cell>
          <cell r="I3223">
            <v>4.7950131862862622E-2</v>
          </cell>
          <cell r="J3223">
            <v>0</v>
          </cell>
          <cell r="K3223">
            <v>0</v>
          </cell>
          <cell r="M3223">
            <v>2051</v>
          </cell>
          <cell r="N3223">
            <v>2052</v>
          </cell>
          <cell r="O3223">
            <v>1</v>
          </cell>
          <cell r="Q3223">
            <v>1</v>
          </cell>
          <cell r="R3223">
            <v>1</v>
          </cell>
          <cell r="S3223">
            <v>1</v>
          </cell>
          <cell r="T3223">
            <v>0</v>
          </cell>
          <cell r="U3223">
            <v>1</v>
          </cell>
          <cell r="V3223">
            <v>1</v>
          </cell>
          <cell r="W3223">
            <v>0</v>
          </cell>
          <cell r="X3223">
            <v>0</v>
          </cell>
          <cell r="Y3223">
            <v>1</v>
          </cell>
          <cell r="Z3223">
            <v>1</v>
          </cell>
          <cell r="AA3223">
            <v>1</v>
          </cell>
          <cell r="AC3223">
            <v>1992</v>
          </cell>
          <cell r="AD3223">
            <v>1</v>
          </cell>
          <cell r="AE3223">
            <v>0</v>
          </cell>
          <cell r="AF3223">
            <v>1</v>
          </cell>
        </row>
        <row r="3224">
          <cell r="A3224">
            <v>23</v>
          </cell>
          <cell r="B3224">
            <v>1</v>
          </cell>
          <cell r="C3224">
            <v>8</v>
          </cell>
          <cell r="D3224">
            <v>3</v>
          </cell>
          <cell r="E3224">
            <v>2</v>
          </cell>
          <cell r="F3224">
            <v>0</v>
          </cell>
          <cell r="G3224">
            <v>0.77</v>
          </cell>
          <cell r="H3224">
            <v>53.246753246753244</v>
          </cell>
          <cell r="I3224">
            <v>1.3852813852813852</v>
          </cell>
          <cell r="J3224">
            <v>0</v>
          </cell>
          <cell r="K3224">
            <v>0</v>
          </cell>
          <cell r="M3224">
            <v>2051</v>
          </cell>
          <cell r="N3224">
            <v>2052</v>
          </cell>
          <cell r="O3224">
            <v>1</v>
          </cell>
          <cell r="Q3224">
            <v>1</v>
          </cell>
          <cell r="R3224">
            <v>1</v>
          </cell>
          <cell r="S3224">
            <v>1</v>
          </cell>
          <cell r="T3224">
            <v>0</v>
          </cell>
          <cell r="U3224">
            <v>1</v>
          </cell>
          <cell r="V3224">
            <v>1</v>
          </cell>
          <cell r="W3224">
            <v>0</v>
          </cell>
          <cell r="X3224">
            <v>0</v>
          </cell>
          <cell r="Y3224">
            <v>1</v>
          </cell>
          <cell r="Z3224">
            <v>1</v>
          </cell>
          <cell r="AA3224">
            <v>1</v>
          </cell>
          <cell r="AC3224">
            <v>1992</v>
          </cell>
          <cell r="AD3224">
            <v>1</v>
          </cell>
          <cell r="AE3224">
            <v>0</v>
          </cell>
          <cell r="AF3224">
            <v>1</v>
          </cell>
        </row>
        <row r="3225">
          <cell r="A3225">
            <v>23</v>
          </cell>
          <cell r="B3225">
            <v>2</v>
          </cell>
          <cell r="C3225">
            <v>8</v>
          </cell>
          <cell r="D3225">
            <v>3</v>
          </cell>
          <cell r="E3225">
            <v>2</v>
          </cell>
          <cell r="F3225">
            <v>0</v>
          </cell>
          <cell r="G3225">
            <v>0.78</v>
          </cell>
          <cell r="H3225">
            <v>49.572649572649574</v>
          </cell>
          <cell r="I3225">
            <v>1.3675213675213675</v>
          </cell>
          <cell r="J3225">
            <v>0</v>
          </cell>
          <cell r="K3225">
            <v>0</v>
          </cell>
          <cell r="M3225">
            <v>2051</v>
          </cell>
          <cell r="N3225">
            <v>2052</v>
          </cell>
          <cell r="O3225">
            <v>1</v>
          </cell>
          <cell r="Q3225">
            <v>1</v>
          </cell>
          <cell r="R3225">
            <v>1</v>
          </cell>
          <cell r="S3225">
            <v>1</v>
          </cell>
          <cell r="T3225">
            <v>0</v>
          </cell>
          <cell r="U3225">
            <v>1</v>
          </cell>
          <cell r="V3225">
            <v>1</v>
          </cell>
          <cell r="W3225">
            <v>0</v>
          </cell>
          <cell r="X3225">
            <v>0</v>
          </cell>
          <cell r="Y3225">
            <v>1</v>
          </cell>
          <cell r="Z3225">
            <v>1</v>
          </cell>
          <cell r="AA3225">
            <v>1</v>
          </cell>
          <cell r="AC3225">
            <v>1992</v>
          </cell>
          <cell r="AD3225">
            <v>1</v>
          </cell>
          <cell r="AE3225">
            <v>0</v>
          </cell>
          <cell r="AF3225">
            <v>1</v>
          </cell>
        </row>
        <row r="3226">
          <cell r="A3226">
            <v>23</v>
          </cell>
          <cell r="B3226">
            <v>3</v>
          </cell>
          <cell r="C3226">
            <v>8</v>
          </cell>
          <cell r="D3226">
            <v>3</v>
          </cell>
          <cell r="E3226">
            <v>2</v>
          </cell>
          <cell r="F3226">
            <v>0</v>
          </cell>
          <cell r="G3226">
            <v>0.89</v>
          </cell>
          <cell r="H3226">
            <v>69.662921348314612</v>
          </cell>
          <cell r="I3226">
            <v>1.1985018726591761</v>
          </cell>
          <cell r="J3226">
            <v>0</v>
          </cell>
          <cell r="K3226">
            <v>0</v>
          </cell>
          <cell r="M3226">
            <v>2051</v>
          </cell>
          <cell r="N3226">
            <v>2052</v>
          </cell>
          <cell r="O3226">
            <v>1</v>
          </cell>
          <cell r="Q3226">
            <v>1</v>
          </cell>
          <cell r="R3226">
            <v>1</v>
          </cell>
          <cell r="S3226">
            <v>1</v>
          </cell>
          <cell r="T3226">
            <v>0</v>
          </cell>
          <cell r="U3226">
            <v>1</v>
          </cell>
          <cell r="V3226">
            <v>1</v>
          </cell>
          <cell r="W3226">
            <v>0</v>
          </cell>
          <cell r="X3226">
            <v>0</v>
          </cell>
          <cell r="Y3226">
            <v>1</v>
          </cell>
          <cell r="Z3226">
            <v>1</v>
          </cell>
          <cell r="AA3226">
            <v>1</v>
          </cell>
          <cell r="AC3226">
            <v>1992</v>
          </cell>
          <cell r="AD3226">
            <v>1</v>
          </cell>
          <cell r="AE3226">
            <v>0</v>
          </cell>
          <cell r="AF3226">
            <v>1</v>
          </cell>
        </row>
        <row r="3227">
          <cell r="A3227">
            <v>23</v>
          </cell>
          <cell r="B3227">
            <v>4</v>
          </cell>
          <cell r="C3227">
            <v>8</v>
          </cell>
          <cell r="D3227">
            <v>3</v>
          </cell>
          <cell r="E3227">
            <v>2</v>
          </cell>
          <cell r="F3227">
            <v>0</v>
          </cell>
          <cell r="G3227">
            <v>0.8</v>
          </cell>
          <cell r="H3227">
            <v>48.333333333333336</v>
          </cell>
          <cell r="I3227">
            <v>1.3333333333333333</v>
          </cell>
          <cell r="J3227">
            <v>0</v>
          </cell>
          <cell r="K3227">
            <v>0</v>
          </cell>
          <cell r="M3227">
            <v>2051</v>
          </cell>
          <cell r="N3227">
            <v>2052</v>
          </cell>
          <cell r="O3227">
            <v>1</v>
          </cell>
          <cell r="Q3227">
            <v>1</v>
          </cell>
          <cell r="R3227">
            <v>1</v>
          </cell>
          <cell r="S3227">
            <v>1</v>
          </cell>
          <cell r="T3227">
            <v>0</v>
          </cell>
          <cell r="U3227">
            <v>1</v>
          </cell>
          <cell r="V3227">
            <v>1</v>
          </cell>
          <cell r="W3227">
            <v>0</v>
          </cell>
          <cell r="X3227">
            <v>0</v>
          </cell>
          <cell r="Y3227">
            <v>1</v>
          </cell>
          <cell r="Z3227">
            <v>1</v>
          </cell>
          <cell r="AA3227">
            <v>1</v>
          </cell>
          <cell r="AC3227">
            <v>1992</v>
          </cell>
          <cell r="AD3227">
            <v>1</v>
          </cell>
          <cell r="AE3227">
            <v>0</v>
          </cell>
          <cell r="AF3227">
            <v>1</v>
          </cell>
        </row>
        <row r="3228">
          <cell r="A3228">
            <v>23</v>
          </cell>
          <cell r="B3228">
            <v>5</v>
          </cell>
          <cell r="C3228">
            <v>8</v>
          </cell>
          <cell r="D3228">
            <v>3</v>
          </cell>
          <cell r="E3228">
            <v>2</v>
          </cell>
          <cell r="F3228">
            <v>0</v>
          </cell>
          <cell r="G3228">
            <v>0.91</v>
          </cell>
          <cell r="H3228">
            <v>68.131868131868131</v>
          </cell>
          <cell r="I3228">
            <v>1.1721611721611722</v>
          </cell>
          <cell r="J3228">
            <v>0</v>
          </cell>
          <cell r="K3228">
            <v>0</v>
          </cell>
          <cell r="M3228">
            <v>2051</v>
          </cell>
          <cell r="N3228">
            <v>2052</v>
          </cell>
          <cell r="O3228">
            <v>1</v>
          </cell>
          <cell r="Q3228">
            <v>1</v>
          </cell>
          <cell r="R3228">
            <v>1</v>
          </cell>
          <cell r="S3228">
            <v>1</v>
          </cell>
          <cell r="T3228">
            <v>0</v>
          </cell>
          <cell r="U3228">
            <v>1</v>
          </cell>
          <cell r="V3228">
            <v>1</v>
          </cell>
          <cell r="W3228">
            <v>0</v>
          </cell>
          <cell r="X3228">
            <v>0</v>
          </cell>
          <cell r="Y3228">
            <v>1</v>
          </cell>
          <cell r="Z3228">
            <v>1</v>
          </cell>
          <cell r="AA3228">
            <v>1</v>
          </cell>
          <cell r="AC3228">
            <v>1992</v>
          </cell>
          <cell r="AD3228">
            <v>1</v>
          </cell>
          <cell r="AE3228">
            <v>0</v>
          </cell>
          <cell r="AF3228">
            <v>1</v>
          </cell>
        </row>
        <row r="3229">
          <cell r="A3229">
            <v>23</v>
          </cell>
          <cell r="B3229">
            <v>6</v>
          </cell>
          <cell r="C3229">
            <v>8</v>
          </cell>
          <cell r="D3229">
            <v>3</v>
          </cell>
          <cell r="E3229">
            <v>2</v>
          </cell>
          <cell r="F3229">
            <v>0</v>
          </cell>
          <cell r="G3229">
            <v>0.83</v>
          </cell>
          <cell r="H3229">
            <v>46.586345381526101</v>
          </cell>
          <cell r="I3229">
            <v>1.285140562248996</v>
          </cell>
          <cell r="J3229">
            <v>0</v>
          </cell>
          <cell r="K3229">
            <v>0</v>
          </cell>
          <cell r="M3229">
            <v>2051</v>
          </cell>
          <cell r="N3229">
            <v>2052</v>
          </cell>
          <cell r="O3229">
            <v>1</v>
          </cell>
          <cell r="Q3229">
            <v>1</v>
          </cell>
          <cell r="R3229">
            <v>1</v>
          </cell>
          <cell r="S3229">
            <v>1</v>
          </cell>
          <cell r="T3229">
            <v>0</v>
          </cell>
          <cell r="U3229">
            <v>1</v>
          </cell>
          <cell r="V3229">
            <v>1</v>
          </cell>
          <cell r="W3229">
            <v>0</v>
          </cell>
          <cell r="X3229">
            <v>0</v>
          </cell>
          <cell r="Y3229">
            <v>1</v>
          </cell>
          <cell r="Z3229">
            <v>1</v>
          </cell>
          <cell r="AA3229">
            <v>1</v>
          </cell>
          <cell r="AC3229">
            <v>1992</v>
          </cell>
          <cell r="AD3229">
            <v>1</v>
          </cell>
          <cell r="AE3229">
            <v>0</v>
          </cell>
          <cell r="AF3229">
            <v>1</v>
          </cell>
        </row>
        <row r="3230">
          <cell r="A3230">
            <v>23</v>
          </cell>
          <cell r="B3230">
            <v>7</v>
          </cell>
          <cell r="C3230">
            <v>8</v>
          </cell>
          <cell r="D3230">
            <v>3</v>
          </cell>
          <cell r="E3230">
            <v>2</v>
          </cell>
          <cell r="F3230">
            <v>0</v>
          </cell>
          <cell r="G3230">
            <v>0.93</v>
          </cell>
          <cell r="H3230">
            <v>66.666666666666671</v>
          </cell>
          <cell r="I3230">
            <v>1.1469534050179211</v>
          </cell>
          <cell r="J3230">
            <v>0</v>
          </cell>
          <cell r="K3230">
            <v>0</v>
          </cell>
          <cell r="M3230">
            <v>2051</v>
          </cell>
          <cell r="N3230">
            <v>2052</v>
          </cell>
          <cell r="O3230">
            <v>1</v>
          </cell>
          <cell r="Q3230">
            <v>1</v>
          </cell>
          <cell r="R3230">
            <v>1</v>
          </cell>
          <cell r="S3230">
            <v>1</v>
          </cell>
          <cell r="T3230">
            <v>0</v>
          </cell>
          <cell r="U3230">
            <v>1</v>
          </cell>
          <cell r="V3230">
            <v>1</v>
          </cell>
          <cell r="W3230">
            <v>0</v>
          </cell>
          <cell r="X3230">
            <v>0</v>
          </cell>
          <cell r="Y3230">
            <v>1</v>
          </cell>
          <cell r="Z3230">
            <v>1</v>
          </cell>
          <cell r="AA3230">
            <v>1</v>
          </cell>
          <cell r="AC3230">
            <v>1992</v>
          </cell>
          <cell r="AD3230">
            <v>1</v>
          </cell>
          <cell r="AE3230">
            <v>0</v>
          </cell>
          <cell r="AF3230">
            <v>1</v>
          </cell>
        </row>
        <row r="3231">
          <cell r="A3231">
            <v>57</v>
          </cell>
          <cell r="B3231">
            <v>1</v>
          </cell>
          <cell r="C3231">
            <v>8</v>
          </cell>
          <cell r="D3231">
            <v>3</v>
          </cell>
          <cell r="E3231">
            <v>2</v>
          </cell>
          <cell r="F3231">
            <v>0.65329132084372021</v>
          </cell>
          <cell r="G3231">
            <v>0.77</v>
          </cell>
          <cell r="H3231">
            <v>23.077853432748974</v>
          </cell>
          <cell r="I3231">
            <v>0.7191399086692315</v>
          </cell>
          <cell r="J3231">
            <v>0</v>
          </cell>
          <cell r="K3231">
            <v>0</v>
          </cell>
          <cell r="M3231">
            <v>2003</v>
          </cell>
          <cell r="N3231">
            <v>2003</v>
          </cell>
          <cell r="O3231">
            <v>1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C3231">
            <v>1992</v>
          </cell>
          <cell r="AD3231">
            <v>1</v>
          </cell>
          <cell r="AE3231">
            <v>0</v>
          </cell>
          <cell r="AF3231">
            <v>1</v>
          </cell>
        </row>
        <row r="3232">
          <cell r="A3232">
            <v>57</v>
          </cell>
          <cell r="B3232">
            <v>2</v>
          </cell>
          <cell r="C3232">
            <v>8</v>
          </cell>
          <cell r="D3232">
            <v>3</v>
          </cell>
          <cell r="E3232">
            <v>2</v>
          </cell>
          <cell r="F3232">
            <v>0</v>
          </cell>
          <cell r="G3232">
            <v>0.8</v>
          </cell>
          <cell r="H3232">
            <v>26.4375</v>
          </cell>
          <cell r="I3232">
            <v>0.6875</v>
          </cell>
          <cell r="J3232">
            <v>0</v>
          </cell>
          <cell r="K3232">
            <v>0</v>
          </cell>
          <cell r="M3232">
            <v>2003</v>
          </cell>
          <cell r="N3232">
            <v>2052</v>
          </cell>
          <cell r="O3232">
            <v>1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C3232">
            <v>1992</v>
          </cell>
          <cell r="AD3232">
            <v>1</v>
          </cell>
          <cell r="AE3232">
            <v>0</v>
          </cell>
          <cell r="AF3232">
            <v>1</v>
          </cell>
        </row>
        <row r="3233">
          <cell r="A3233">
            <v>57</v>
          </cell>
          <cell r="B3233">
            <v>3</v>
          </cell>
          <cell r="C3233">
            <v>8</v>
          </cell>
          <cell r="D3233">
            <v>3</v>
          </cell>
          <cell r="E3233">
            <v>2</v>
          </cell>
          <cell r="F3233">
            <v>0</v>
          </cell>
          <cell r="G3233">
            <v>0.99</v>
          </cell>
          <cell r="H3233">
            <v>29.444444444444443</v>
          </cell>
          <cell r="I3233">
            <v>0.55555555555555558</v>
          </cell>
          <cell r="J3233">
            <v>0</v>
          </cell>
          <cell r="K3233">
            <v>0</v>
          </cell>
          <cell r="M3233">
            <v>2013</v>
          </cell>
          <cell r="N3233">
            <v>2052</v>
          </cell>
          <cell r="O3233">
            <v>1</v>
          </cell>
          <cell r="Q3233">
            <v>0</v>
          </cell>
          <cell r="R3233">
            <v>0</v>
          </cell>
          <cell r="S3233">
            <v>0</v>
          </cell>
          <cell r="T3233">
            <v>0</v>
          </cell>
          <cell r="U3233">
            <v>0</v>
          </cell>
          <cell r="V3233">
            <v>0</v>
          </cell>
          <cell r="W3233">
            <v>0</v>
          </cell>
          <cell r="X3233">
            <v>0</v>
          </cell>
          <cell r="Y3233">
            <v>0</v>
          </cell>
          <cell r="Z3233">
            <v>0</v>
          </cell>
          <cell r="AA3233">
            <v>0</v>
          </cell>
          <cell r="AC3233">
            <v>1992</v>
          </cell>
          <cell r="AD3233">
            <v>1</v>
          </cell>
          <cell r="AE3233">
            <v>0</v>
          </cell>
          <cell r="AF3233">
            <v>1</v>
          </cell>
        </row>
        <row r="3234">
          <cell r="A3234">
            <v>57</v>
          </cell>
          <cell r="B3234">
            <v>4</v>
          </cell>
          <cell r="C3234">
            <v>8</v>
          </cell>
          <cell r="D3234">
            <v>3</v>
          </cell>
          <cell r="E3234">
            <v>2</v>
          </cell>
          <cell r="F3234">
            <v>0</v>
          </cell>
          <cell r="G3234">
            <v>0.8</v>
          </cell>
          <cell r="H3234">
            <v>26.4375</v>
          </cell>
          <cell r="I3234">
            <v>0.6875</v>
          </cell>
          <cell r="J3234">
            <v>0</v>
          </cell>
          <cell r="K3234">
            <v>0</v>
          </cell>
          <cell r="M3234">
            <v>2020</v>
          </cell>
          <cell r="N3234">
            <v>2052</v>
          </cell>
          <cell r="O3234">
            <v>1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C3234">
            <v>1992</v>
          </cell>
          <cell r="AD3234">
            <v>1</v>
          </cell>
          <cell r="AE3234">
            <v>0</v>
          </cell>
          <cell r="AF3234">
            <v>1</v>
          </cell>
        </row>
        <row r="3235">
          <cell r="A3235">
            <v>57</v>
          </cell>
          <cell r="B3235">
            <v>5</v>
          </cell>
          <cell r="C3235">
            <v>8</v>
          </cell>
          <cell r="D3235">
            <v>3</v>
          </cell>
          <cell r="E3235">
            <v>2</v>
          </cell>
          <cell r="F3235">
            <v>0</v>
          </cell>
          <cell r="G3235">
            <v>0.99</v>
          </cell>
          <cell r="H3235">
            <v>29.444444444444443</v>
          </cell>
          <cell r="I3235">
            <v>0.55555555555555558</v>
          </cell>
          <cell r="J3235">
            <v>0</v>
          </cell>
          <cell r="K3235">
            <v>0</v>
          </cell>
          <cell r="M3235">
            <v>2020</v>
          </cell>
          <cell r="N3235">
            <v>2052</v>
          </cell>
          <cell r="O3235">
            <v>1</v>
          </cell>
          <cell r="Q3235">
            <v>0</v>
          </cell>
          <cell r="R3235">
            <v>0</v>
          </cell>
          <cell r="S3235">
            <v>0</v>
          </cell>
          <cell r="T3235">
            <v>0</v>
          </cell>
          <cell r="U3235">
            <v>0</v>
          </cell>
          <cell r="V3235">
            <v>0</v>
          </cell>
          <cell r="W3235">
            <v>0</v>
          </cell>
          <cell r="X3235">
            <v>0</v>
          </cell>
          <cell r="Y3235">
            <v>0</v>
          </cell>
          <cell r="Z3235">
            <v>0</v>
          </cell>
          <cell r="AA3235">
            <v>0</v>
          </cell>
          <cell r="AC3235">
            <v>1992</v>
          </cell>
          <cell r="AD3235">
            <v>1</v>
          </cell>
          <cell r="AE3235">
            <v>0</v>
          </cell>
          <cell r="AF3235">
            <v>1</v>
          </cell>
        </row>
        <row r="3236">
          <cell r="A3236">
            <v>59</v>
          </cell>
          <cell r="B3236">
            <v>1</v>
          </cell>
          <cell r="C3236">
            <v>8</v>
          </cell>
          <cell r="D3236">
            <v>3</v>
          </cell>
          <cell r="E3236">
            <v>3</v>
          </cell>
          <cell r="F3236">
            <v>2.6075278347069894E-3</v>
          </cell>
          <cell r="G3236">
            <v>0.78</v>
          </cell>
          <cell r="H3236">
            <v>44.780219780219781</v>
          </cell>
          <cell r="I3236">
            <v>1.4652014652014651</v>
          </cell>
          <cell r="J3236">
            <v>0</v>
          </cell>
          <cell r="K3236">
            <v>0</v>
          </cell>
          <cell r="M3236">
            <v>2003</v>
          </cell>
          <cell r="N3236">
            <v>2003</v>
          </cell>
          <cell r="O3236">
            <v>1</v>
          </cell>
          <cell r="Q3236">
            <v>0</v>
          </cell>
          <cell r="R3236">
            <v>0</v>
          </cell>
          <cell r="S3236">
            <v>0</v>
          </cell>
          <cell r="T3236">
            <v>0</v>
          </cell>
          <cell r="U3236">
            <v>0</v>
          </cell>
          <cell r="V3236">
            <v>0</v>
          </cell>
          <cell r="W3236">
            <v>0</v>
          </cell>
          <cell r="X3236">
            <v>0</v>
          </cell>
          <cell r="Y3236">
            <v>0</v>
          </cell>
          <cell r="Z3236">
            <v>0</v>
          </cell>
          <cell r="AA3236">
            <v>0</v>
          </cell>
          <cell r="AC3236">
            <v>1992</v>
          </cell>
          <cell r="AD3236">
            <v>1</v>
          </cell>
          <cell r="AE3236">
            <v>0</v>
          </cell>
          <cell r="AF3236">
            <v>1</v>
          </cell>
        </row>
        <row r="3237">
          <cell r="A3237">
            <v>59</v>
          </cell>
          <cell r="B3237">
            <v>2</v>
          </cell>
          <cell r="C3237">
            <v>8</v>
          </cell>
          <cell r="D3237">
            <v>3</v>
          </cell>
          <cell r="E3237">
            <v>3</v>
          </cell>
          <cell r="F3237">
            <v>0</v>
          </cell>
          <cell r="G3237">
            <v>0.79</v>
          </cell>
          <cell r="H3237">
            <v>44.755877034358051</v>
          </cell>
          <cell r="I3237">
            <v>1.4466546112115732</v>
          </cell>
          <cell r="J3237">
            <v>0</v>
          </cell>
          <cell r="K3237">
            <v>0</v>
          </cell>
          <cell r="M3237">
            <v>2007</v>
          </cell>
          <cell r="N3237">
            <v>2052</v>
          </cell>
          <cell r="O3237">
            <v>1</v>
          </cell>
          <cell r="Q3237">
            <v>0</v>
          </cell>
          <cell r="R3237">
            <v>0</v>
          </cell>
          <cell r="S3237">
            <v>0</v>
          </cell>
          <cell r="T3237">
            <v>0</v>
          </cell>
          <cell r="U3237">
            <v>0</v>
          </cell>
          <cell r="V3237">
            <v>0</v>
          </cell>
          <cell r="W3237">
            <v>0</v>
          </cell>
          <cell r="X3237">
            <v>0</v>
          </cell>
          <cell r="Y3237">
            <v>0</v>
          </cell>
          <cell r="Z3237">
            <v>0</v>
          </cell>
          <cell r="AA3237">
            <v>0</v>
          </cell>
          <cell r="AC3237">
            <v>1992</v>
          </cell>
          <cell r="AD3237">
            <v>1</v>
          </cell>
          <cell r="AE3237">
            <v>0</v>
          </cell>
          <cell r="AF3237">
            <v>1</v>
          </cell>
        </row>
        <row r="3238">
          <cell r="A3238">
            <v>59</v>
          </cell>
          <cell r="B3238">
            <v>3</v>
          </cell>
          <cell r="C3238">
            <v>8</v>
          </cell>
          <cell r="D3238">
            <v>3</v>
          </cell>
          <cell r="E3238">
            <v>3</v>
          </cell>
          <cell r="F3238">
            <v>0</v>
          </cell>
          <cell r="G3238">
            <v>0.78</v>
          </cell>
          <cell r="H3238">
            <v>44.780219780219781</v>
          </cell>
          <cell r="I3238">
            <v>1.4652014652014651</v>
          </cell>
          <cell r="J3238">
            <v>0</v>
          </cell>
          <cell r="K3238">
            <v>0</v>
          </cell>
          <cell r="M3238">
            <v>2003</v>
          </cell>
          <cell r="N3238">
            <v>2052</v>
          </cell>
          <cell r="O3238">
            <v>1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C3238">
            <v>1992</v>
          </cell>
          <cell r="AD3238">
            <v>1</v>
          </cell>
          <cell r="AE3238">
            <v>0</v>
          </cell>
          <cell r="AF3238">
            <v>1</v>
          </cell>
        </row>
        <row r="3239">
          <cell r="A3239">
            <v>59</v>
          </cell>
          <cell r="B3239">
            <v>4</v>
          </cell>
          <cell r="C3239">
            <v>8</v>
          </cell>
          <cell r="D3239">
            <v>3</v>
          </cell>
          <cell r="E3239">
            <v>3</v>
          </cell>
          <cell r="F3239">
            <v>0</v>
          </cell>
          <cell r="G3239">
            <v>0.8</v>
          </cell>
          <cell r="H3239">
            <v>62.767857142857146</v>
          </cell>
          <cell r="I3239">
            <v>1.4285714285714286</v>
          </cell>
          <cell r="J3239">
            <v>0</v>
          </cell>
          <cell r="K3239">
            <v>0</v>
          </cell>
          <cell r="M3239">
            <v>2003</v>
          </cell>
          <cell r="N3239">
            <v>2052</v>
          </cell>
          <cell r="O3239">
            <v>1</v>
          </cell>
          <cell r="Q3239">
            <v>0</v>
          </cell>
          <cell r="R3239">
            <v>0</v>
          </cell>
          <cell r="S3239">
            <v>0</v>
          </cell>
          <cell r="T3239">
            <v>0</v>
          </cell>
          <cell r="U3239">
            <v>0</v>
          </cell>
          <cell r="V3239">
            <v>0</v>
          </cell>
          <cell r="W3239">
            <v>0</v>
          </cell>
          <cell r="X3239">
            <v>0</v>
          </cell>
          <cell r="Y3239">
            <v>0</v>
          </cell>
          <cell r="Z3239">
            <v>0</v>
          </cell>
          <cell r="AA3239">
            <v>0</v>
          </cell>
          <cell r="AC3239">
            <v>1992</v>
          </cell>
          <cell r="AD3239">
            <v>1</v>
          </cell>
          <cell r="AE3239">
            <v>0</v>
          </cell>
          <cell r="AF3239">
            <v>1</v>
          </cell>
        </row>
        <row r="3240">
          <cell r="A3240">
            <v>59</v>
          </cell>
          <cell r="B3240">
            <v>5</v>
          </cell>
          <cell r="C3240">
            <v>8</v>
          </cell>
          <cell r="D3240">
            <v>3</v>
          </cell>
          <cell r="E3240">
            <v>3</v>
          </cell>
          <cell r="F3240">
            <v>0</v>
          </cell>
          <cell r="G3240">
            <v>0.85</v>
          </cell>
          <cell r="H3240">
            <v>75.882352941176464</v>
          </cell>
          <cell r="I3240">
            <v>1.3445378151260505</v>
          </cell>
          <cell r="J3240">
            <v>0</v>
          </cell>
          <cell r="K3240">
            <v>0</v>
          </cell>
          <cell r="M3240">
            <v>2007</v>
          </cell>
          <cell r="N3240">
            <v>2052</v>
          </cell>
          <cell r="O3240">
            <v>1</v>
          </cell>
          <cell r="Q3240">
            <v>0</v>
          </cell>
          <cell r="R3240">
            <v>0</v>
          </cell>
          <cell r="S3240">
            <v>0</v>
          </cell>
          <cell r="T3240">
            <v>0</v>
          </cell>
          <cell r="U3240">
            <v>0</v>
          </cell>
          <cell r="V3240">
            <v>0</v>
          </cell>
          <cell r="W3240">
            <v>0</v>
          </cell>
          <cell r="X3240">
            <v>0</v>
          </cell>
          <cell r="Y3240">
            <v>0</v>
          </cell>
          <cell r="Z3240">
            <v>0</v>
          </cell>
          <cell r="AA3240">
            <v>0</v>
          </cell>
          <cell r="AC3240">
            <v>1992</v>
          </cell>
          <cell r="AD3240">
            <v>1</v>
          </cell>
          <cell r="AE3240">
            <v>0</v>
          </cell>
          <cell r="AF3240">
            <v>1</v>
          </cell>
        </row>
        <row r="3241">
          <cell r="A3241">
            <v>31</v>
          </cell>
          <cell r="B3241">
            <v>1</v>
          </cell>
          <cell r="C3241">
            <v>8</v>
          </cell>
          <cell r="D3241">
            <v>4</v>
          </cell>
          <cell r="E3241">
            <v>1</v>
          </cell>
          <cell r="F3241">
            <v>0.79901532871635039</v>
          </cell>
          <cell r="G3241">
            <v>0.37430809149287547</v>
          </cell>
          <cell r="H3241">
            <v>4798.9330145229314</v>
          </cell>
          <cell r="I3241">
            <v>32.64580281988389</v>
          </cell>
          <cell r="J3241">
            <v>0</v>
          </cell>
          <cell r="K3241">
            <v>0</v>
          </cell>
          <cell r="M3241">
            <v>2003</v>
          </cell>
          <cell r="N3241">
            <v>2003</v>
          </cell>
          <cell r="O3241">
            <v>1</v>
          </cell>
          <cell r="Q3241">
            <v>0</v>
          </cell>
          <cell r="R3241">
            <v>0</v>
          </cell>
          <cell r="S3241">
            <v>0</v>
          </cell>
          <cell r="T3241">
            <v>0</v>
          </cell>
          <cell r="U3241">
            <v>0</v>
          </cell>
          <cell r="V3241">
            <v>0</v>
          </cell>
          <cell r="W3241">
            <v>0</v>
          </cell>
          <cell r="X3241">
            <v>0</v>
          </cell>
          <cell r="Y3241">
            <v>0</v>
          </cell>
          <cell r="Z3241">
            <v>0</v>
          </cell>
          <cell r="AA3241">
            <v>0</v>
          </cell>
          <cell r="AC3241">
            <v>1992</v>
          </cell>
          <cell r="AD3241">
            <v>1</v>
          </cell>
          <cell r="AE3241">
            <v>0</v>
          </cell>
          <cell r="AF3241">
            <v>1</v>
          </cell>
        </row>
        <row r="3242">
          <cell r="A3242">
            <v>31</v>
          </cell>
          <cell r="B3242">
            <v>2</v>
          </cell>
          <cell r="C3242">
            <v>8</v>
          </cell>
          <cell r="D3242">
            <v>4</v>
          </cell>
          <cell r="E3242">
            <v>1</v>
          </cell>
          <cell r="F3242">
            <v>0</v>
          </cell>
          <cell r="G3242">
            <v>0.380627578751846</v>
          </cell>
          <cell r="H3242">
            <v>5061.5584767364226</v>
          </cell>
          <cell r="I3242">
            <v>34.432370590043696</v>
          </cell>
          <cell r="J3242">
            <v>0</v>
          </cell>
          <cell r="K3242">
            <v>0</v>
          </cell>
          <cell r="M3242">
            <v>2004</v>
          </cell>
          <cell r="N3242">
            <v>2052</v>
          </cell>
          <cell r="O3242">
            <v>1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0</v>
          </cell>
          <cell r="W3242">
            <v>0</v>
          </cell>
          <cell r="X3242">
            <v>0</v>
          </cell>
          <cell r="Y3242">
            <v>0</v>
          </cell>
          <cell r="Z3242">
            <v>0</v>
          </cell>
          <cell r="AA3242">
            <v>0</v>
          </cell>
          <cell r="AC3242">
            <v>1992</v>
          </cell>
          <cell r="AD3242">
            <v>1</v>
          </cell>
          <cell r="AE3242">
            <v>0</v>
          </cell>
          <cell r="AF3242">
            <v>1</v>
          </cell>
        </row>
        <row r="3243">
          <cell r="A3243">
            <v>31</v>
          </cell>
          <cell r="B3243">
            <v>3</v>
          </cell>
          <cell r="C3243">
            <v>8</v>
          </cell>
          <cell r="D3243">
            <v>4</v>
          </cell>
          <cell r="E3243">
            <v>1</v>
          </cell>
          <cell r="F3243">
            <v>0</v>
          </cell>
          <cell r="G3243">
            <v>0.40626810387690959</v>
          </cell>
          <cell r="H3243">
            <v>5061.5584767364226</v>
          </cell>
          <cell r="I3243">
            <v>34.432370590043696</v>
          </cell>
          <cell r="J3243">
            <v>0</v>
          </cell>
          <cell r="K3243">
            <v>0</v>
          </cell>
          <cell r="M3243">
            <v>2011</v>
          </cell>
          <cell r="N3243">
            <v>2052</v>
          </cell>
          <cell r="O3243">
            <v>1</v>
          </cell>
          <cell r="Q3243">
            <v>0</v>
          </cell>
          <cell r="R3243">
            <v>0</v>
          </cell>
          <cell r="S3243">
            <v>0</v>
          </cell>
          <cell r="T3243">
            <v>0</v>
          </cell>
          <cell r="U3243">
            <v>0</v>
          </cell>
          <cell r="V3243">
            <v>0</v>
          </cell>
          <cell r="W3243">
            <v>0</v>
          </cell>
          <cell r="X3243">
            <v>0</v>
          </cell>
          <cell r="Y3243">
            <v>0</v>
          </cell>
          <cell r="Z3243">
            <v>0</v>
          </cell>
          <cell r="AA3243">
            <v>0</v>
          </cell>
          <cell r="AC3243">
            <v>1992</v>
          </cell>
          <cell r="AD3243">
            <v>1</v>
          </cell>
          <cell r="AE3243">
            <v>0</v>
          </cell>
          <cell r="AF3243">
            <v>1</v>
          </cell>
        </row>
        <row r="3244">
          <cell r="A3244">
            <v>31</v>
          </cell>
          <cell r="B3244">
            <v>4</v>
          </cell>
          <cell r="C3244">
            <v>8</v>
          </cell>
          <cell r="D3244">
            <v>4</v>
          </cell>
          <cell r="E3244">
            <v>1</v>
          </cell>
          <cell r="F3244">
            <v>0</v>
          </cell>
          <cell r="G3244">
            <v>0.42765063565990485</v>
          </cell>
          <cell r="H3244">
            <v>5061.5584767364226</v>
          </cell>
          <cell r="I3244">
            <v>34.432370590043696</v>
          </cell>
          <cell r="J3244">
            <v>0</v>
          </cell>
          <cell r="K3244">
            <v>0</v>
          </cell>
          <cell r="M3244">
            <v>2011</v>
          </cell>
          <cell r="N3244">
            <v>2052</v>
          </cell>
          <cell r="O3244">
            <v>1</v>
          </cell>
          <cell r="Q3244">
            <v>0</v>
          </cell>
          <cell r="R3244">
            <v>0</v>
          </cell>
          <cell r="S3244">
            <v>0</v>
          </cell>
          <cell r="T3244">
            <v>0</v>
          </cell>
          <cell r="U3244">
            <v>0</v>
          </cell>
          <cell r="V3244">
            <v>0</v>
          </cell>
          <cell r="W3244">
            <v>0</v>
          </cell>
          <cell r="X3244">
            <v>0</v>
          </cell>
          <cell r="Y3244">
            <v>0</v>
          </cell>
          <cell r="Z3244">
            <v>0</v>
          </cell>
          <cell r="AA3244">
            <v>0</v>
          </cell>
          <cell r="AC3244">
            <v>1992</v>
          </cell>
          <cell r="AD3244">
            <v>1</v>
          </cell>
          <cell r="AE3244">
            <v>0</v>
          </cell>
          <cell r="AF3244">
            <v>1</v>
          </cell>
        </row>
        <row r="3245">
          <cell r="A3245">
            <v>31</v>
          </cell>
          <cell r="B3245">
            <v>5</v>
          </cell>
          <cell r="C3245">
            <v>8</v>
          </cell>
          <cell r="D3245">
            <v>4</v>
          </cell>
          <cell r="E3245">
            <v>1</v>
          </cell>
          <cell r="F3245">
            <v>0</v>
          </cell>
          <cell r="G3245">
            <v>0.4779624751493054</v>
          </cell>
          <cell r="H3245">
            <v>5509.1792944069903</v>
          </cell>
          <cell r="I3245">
            <v>34.432370590043696</v>
          </cell>
          <cell r="J3245">
            <v>0</v>
          </cell>
          <cell r="K3245">
            <v>0</v>
          </cell>
          <cell r="M3245">
            <v>2011</v>
          </cell>
          <cell r="N3245">
            <v>2052</v>
          </cell>
          <cell r="O3245">
            <v>1</v>
          </cell>
          <cell r="Q3245">
            <v>0</v>
          </cell>
          <cell r="R3245">
            <v>0</v>
          </cell>
          <cell r="S3245">
            <v>0</v>
          </cell>
          <cell r="T3245">
            <v>0</v>
          </cell>
          <cell r="U3245">
            <v>0</v>
          </cell>
          <cell r="V3245">
            <v>0</v>
          </cell>
          <cell r="W3245">
            <v>0</v>
          </cell>
          <cell r="X3245">
            <v>0</v>
          </cell>
          <cell r="Y3245">
            <v>0</v>
          </cell>
          <cell r="Z3245">
            <v>0</v>
          </cell>
          <cell r="AA3245">
            <v>0</v>
          </cell>
          <cell r="AC3245">
            <v>1992</v>
          </cell>
          <cell r="AD3245">
            <v>1</v>
          </cell>
          <cell r="AE3245">
            <v>0</v>
          </cell>
          <cell r="AF3245">
            <v>1</v>
          </cell>
        </row>
        <row r="3246">
          <cell r="A3246">
            <v>31</v>
          </cell>
          <cell r="B3246">
            <v>6</v>
          </cell>
          <cell r="C3246">
            <v>8</v>
          </cell>
          <cell r="D3246">
            <v>4</v>
          </cell>
          <cell r="E3246">
            <v>1</v>
          </cell>
          <cell r="F3246">
            <v>0</v>
          </cell>
          <cell r="G3246">
            <v>0.45140900430767733</v>
          </cell>
          <cell r="H3246">
            <v>5061.5584767364226</v>
          </cell>
          <cell r="I3246">
            <v>34.432370590043696</v>
          </cell>
          <cell r="J3246">
            <v>0</v>
          </cell>
          <cell r="K3246">
            <v>0</v>
          </cell>
          <cell r="M3246">
            <v>2020</v>
          </cell>
          <cell r="N3246">
            <v>2052</v>
          </cell>
          <cell r="O3246">
            <v>1</v>
          </cell>
          <cell r="Q3246">
            <v>0</v>
          </cell>
          <cell r="R3246">
            <v>0</v>
          </cell>
          <cell r="S3246">
            <v>0</v>
          </cell>
          <cell r="T3246">
            <v>0</v>
          </cell>
          <cell r="U3246">
            <v>0</v>
          </cell>
          <cell r="V3246">
            <v>0</v>
          </cell>
          <cell r="W3246">
            <v>0</v>
          </cell>
          <cell r="X3246">
            <v>0</v>
          </cell>
          <cell r="Y3246">
            <v>0</v>
          </cell>
          <cell r="Z3246">
            <v>0</v>
          </cell>
          <cell r="AA3246">
            <v>0</v>
          </cell>
          <cell r="AC3246">
            <v>1992</v>
          </cell>
          <cell r="AD3246">
            <v>1</v>
          </cell>
          <cell r="AE3246">
            <v>0</v>
          </cell>
          <cell r="AF3246">
            <v>1</v>
          </cell>
        </row>
        <row r="3247">
          <cell r="A3247">
            <v>31</v>
          </cell>
          <cell r="B3247">
            <v>7</v>
          </cell>
          <cell r="C3247">
            <v>8</v>
          </cell>
          <cell r="D3247">
            <v>4</v>
          </cell>
          <cell r="E3247">
            <v>1</v>
          </cell>
          <cell r="F3247">
            <v>0</v>
          </cell>
          <cell r="G3247">
            <v>0.50783512984613699</v>
          </cell>
          <cell r="H3247">
            <v>5509.1792944069903</v>
          </cell>
          <cell r="I3247">
            <v>34.432370590043696</v>
          </cell>
          <cell r="J3247">
            <v>0</v>
          </cell>
          <cell r="K3247">
            <v>0</v>
          </cell>
          <cell r="M3247">
            <v>2020</v>
          </cell>
          <cell r="N3247">
            <v>2052</v>
          </cell>
          <cell r="O3247">
            <v>1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0</v>
          </cell>
          <cell r="Y3247">
            <v>0</v>
          </cell>
          <cell r="Z3247">
            <v>0</v>
          </cell>
          <cell r="AA3247">
            <v>0</v>
          </cell>
          <cell r="AC3247">
            <v>1992</v>
          </cell>
          <cell r="AD3247">
            <v>1</v>
          </cell>
          <cell r="AE3247">
            <v>0</v>
          </cell>
          <cell r="AF3247">
            <v>1</v>
          </cell>
        </row>
        <row r="3248">
          <cell r="A3248">
            <v>31</v>
          </cell>
          <cell r="B3248">
            <v>8</v>
          </cell>
          <cell r="C3248">
            <v>8</v>
          </cell>
          <cell r="D3248">
            <v>4</v>
          </cell>
          <cell r="E3248">
            <v>1</v>
          </cell>
          <cell r="F3248">
            <v>0</v>
          </cell>
          <cell r="G3248">
            <v>0.4779624751493054</v>
          </cell>
          <cell r="H3248">
            <v>5061.5584767364226</v>
          </cell>
          <cell r="I3248">
            <v>34.432370590043696</v>
          </cell>
          <cell r="J3248">
            <v>0</v>
          </cell>
          <cell r="K3248">
            <v>0</v>
          </cell>
          <cell r="M3248">
            <v>2030</v>
          </cell>
          <cell r="N3248">
            <v>2052</v>
          </cell>
          <cell r="O3248">
            <v>1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C3248">
            <v>1992</v>
          </cell>
          <cell r="AD3248">
            <v>1</v>
          </cell>
          <cell r="AE3248">
            <v>0</v>
          </cell>
          <cell r="AF3248">
            <v>1</v>
          </cell>
        </row>
        <row r="3249">
          <cell r="A3249">
            <v>31</v>
          </cell>
          <cell r="B3249">
            <v>9</v>
          </cell>
          <cell r="C3249">
            <v>8</v>
          </cell>
          <cell r="D3249">
            <v>4</v>
          </cell>
          <cell r="E3249">
            <v>1</v>
          </cell>
          <cell r="F3249">
            <v>0</v>
          </cell>
          <cell r="G3249">
            <v>0.54169080516921275</v>
          </cell>
          <cell r="H3249">
            <v>5509.1792944069903</v>
          </cell>
          <cell r="I3249">
            <v>34.432370590043696</v>
          </cell>
          <cell r="J3249">
            <v>0</v>
          </cell>
          <cell r="K3249">
            <v>0</v>
          </cell>
          <cell r="M3249">
            <v>2030</v>
          </cell>
          <cell r="N3249">
            <v>2052</v>
          </cell>
          <cell r="O3249">
            <v>1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C3249">
            <v>1992</v>
          </cell>
          <cell r="AD3249">
            <v>1</v>
          </cell>
          <cell r="AE3249">
            <v>0</v>
          </cell>
          <cell r="AF3249">
            <v>1</v>
          </cell>
        </row>
        <row r="3250">
          <cell r="A3250">
            <v>32</v>
          </cell>
          <cell r="B3250">
            <v>1</v>
          </cell>
          <cell r="C3250">
            <v>8</v>
          </cell>
          <cell r="D3250">
            <v>4</v>
          </cell>
          <cell r="E3250">
            <v>1</v>
          </cell>
          <cell r="F3250">
            <v>0.20098467128364955</v>
          </cell>
          <cell r="G3250">
            <v>1.1519614143855001</v>
          </cell>
          <cell r="H3250">
            <v>6266.6914473879524</v>
          </cell>
          <cell r="I3250">
            <v>18.937803824524028</v>
          </cell>
          <cell r="J3250">
            <v>0</v>
          </cell>
          <cell r="K3250">
            <v>0</v>
          </cell>
          <cell r="M3250">
            <v>2003</v>
          </cell>
          <cell r="N3250">
            <v>2003</v>
          </cell>
          <cell r="O3250">
            <v>1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C3250">
            <v>1992</v>
          </cell>
          <cell r="AD3250">
            <v>1</v>
          </cell>
          <cell r="AE3250">
            <v>0</v>
          </cell>
          <cell r="AF3250">
            <v>1</v>
          </cell>
        </row>
        <row r="3251">
          <cell r="A3251">
            <v>32</v>
          </cell>
          <cell r="B3251">
            <v>2</v>
          </cell>
          <cell r="C3251">
            <v>8</v>
          </cell>
          <cell r="D3251">
            <v>4</v>
          </cell>
          <cell r="E3251">
            <v>1</v>
          </cell>
          <cell r="F3251">
            <v>0</v>
          </cell>
          <cell r="G3251">
            <v>1.2555989801892915</v>
          </cell>
          <cell r="H3251">
            <v>6266.6914473879524</v>
          </cell>
          <cell r="I3251">
            <v>18.937803824524028</v>
          </cell>
          <cell r="J3251">
            <v>0</v>
          </cell>
          <cell r="K3251">
            <v>0</v>
          </cell>
          <cell r="M3251">
            <v>2004</v>
          </cell>
          <cell r="N3251">
            <v>2052</v>
          </cell>
          <cell r="O3251">
            <v>1</v>
          </cell>
          <cell r="Q3251">
            <v>0</v>
          </cell>
          <cell r="R3251">
            <v>0</v>
          </cell>
          <cell r="S3251">
            <v>0</v>
          </cell>
          <cell r="T3251">
            <v>0</v>
          </cell>
          <cell r="U3251">
            <v>0</v>
          </cell>
          <cell r="V3251">
            <v>0</v>
          </cell>
          <cell r="W3251">
            <v>0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C3251">
            <v>1992</v>
          </cell>
          <cell r="AD3251">
            <v>1</v>
          </cell>
          <cell r="AE3251">
            <v>0</v>
          </cell>
          <cell r="AF3251">
            <v>1</v>
          </cell>
        </row>
        <row r="3252">
          <cell r="A3252">
            <v>32</v>
          </cell>
          <cell r="B3252">
            <v>3</v>
          </cell>
          <cell r="C3252">
            <v>8</v>
          </cell>
          <cell r="D3252">
            <v>4</v>
          </cell>
          <cell r="E3252">
            <v>1</v>
          </cell>
          <cell r="F3252">
            <v>0</v>
          </cell>
          <cell r="G3252">
            <v>1.2756371740545605</v>
          </cell>
          <cell r="H3252">
            <v>6266.6914473879524</v>
          </cell>
          <cell r="I3252">
            <v>18.937803824524028</v>
          </cell>
          <cell r="J3252">
            <v>0</v>
          </cell>
          <cell r="K3252">
            <v>0</v>
          </cell>
          <cell r="M3252">
            <v>2011</v>
          </cell>
          <cell r="N3252">
            <v>2052</v>
          </cell>
          <cell r="O3252">
            <v>1</v>
          </cell>
          <cell r="Q3252">
            <v>0</v>
          </cell>
          <cell r="R3252">
            <v>0</v>
          </cell>
          <cell r="S3252">
            <v>0</v>
          </cell>
          <cell r="T3252">
            <v>0</v>
          </cell>
          <cell r="U3252">
            <v>0</v>
          </cell>
          <cell r="V3252">
            <v>0</v>
          </cell>
          <cell r="W3252">
            <v>0</v>
          </cell>
          <cell r="X3252">
            <v>0</v>
          </cell>
          <cell r="Y3252">
            <v>0</v>
          </cell>
          <cell r="Z3252">
            <v>0</v>
          </cell>
          <cell r="AA3252">
            <v>0</v>
          </cell>
          <cell r="AC3252">
            <v>1992</v>
          </cell>
          <cell r="AD3252">
            <v>1</v>
          </cell>
          <cell r="AE3252">
            <v>0</v>
          </cell>
          <cell r="AF3252">
            <v>1</v>
          </cell>
        </row>
        <row r="3253">
          <cell r="A3253">
            <v>32</v>
          </cell>
          <cell r="B3253">
            <v>4</v>
          </cell>
          <cell r="C3253">
            <v>8</v>
          </cell>
          <cell r="D3253">
            <v>4</v>
          </cell>
          <cell r="E3253">
            <v>1</v>
          </cell>
          <cell r="F3253">
            <v>0</v>
          </cell>
          <cell r="G3253">
            <v>1.3427975589919237</v>
          </cell>
          <cell r="H3253">
            <v>6266.6914473879524</v>
          </cell>
          <cell r="I3253">
            <v>18.937803824524028</v>
          </cell>
          <cell r="J3253">
            <v>0</v>
          </cell>
          <cell r="K3253">
            <v>0</v>
          </cell>
          <cell r="M3253">
            <v>2011</v>
          </cell>
          <cell r="N3253">
            <v>2052</v>
          </cell>
          <cell r="O3253">
            <v>1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C3253">
            <v>1992</v>
          </cell>
          <cell r="AD3253">
            <v>1</v>
          </cell>
          <cell r="AE3253">
            <v>0</v>
          </cell>
          <cell r="AF3253">
            <v>1</v>
          </cell>
        </row>
        <row r="3254">
          <cell r="A3254">
            <v>32</v>
          </cell>
          <cell r="B3254">
            <v>5</v>
          </cell>
          <cell r="C3254">
            <v>8</v>
          </cell>
          <cell r="D3254">
            <v>4</v>
          </cell>
          <cell r="E3254">
            <v>1</v>
          </cell>
          <cell r="F3254">
            <v>0</v>
          </cell>
          <cell r="G3254">
            <v>1.5008305122108097</v>
          </cell>
          <cell r="H3254">
            <v>6886.4741180087385</v>
          </cell>
          <cell r="I3254">
            <v>18.937803824524028</v>
          </cell>
          <cell r="J3254">
            <v>0</v>
          </cell>
          <cell r="K3254">
            <v>0</v>
          </cell>
          <cell r="M3254">
            <v>2011</v>
          </cell>
          <cell r="N3254">
            <v>2052</v>
          </cell>
          <cell r="O3254">
            <v>1</v>
          </cell>
          <cell r="Q3254">
            <v>0</v>
          </cell>
          <cell r="R3254">
            <v>0</v>
          </cell>
          <cell r="S3254">
            <v>0</v>
          </cell>
          <cell r="T3254">
            <v>0</v>
          </cell>
          <cell r="U3254">
            <v>0</v>
          </cell>
          <cell r="V3254">
            <v>0</v>
          </cell>
          <cell r="W3254">
            <v>0</v>
          </cell>
          <cell r="X3254">
            <v>0</v>
          </cell>
          <cell r="Y3254">
            <v>0</v>
          </cell>
          <cell r="Z3254">
            <v>0</v>
          </cell>
          <cell r="AA3254">
            <v>0</v>
          </cell>
          <cell r="AC3254">
            <v>1992</v>
          </cell>
          <cell r="AD3254">
            <v>1</v>
          </cell>
          <cell r="AE3254">
            <v>0</v>
          </cell>
          <cell r="AF3254">
            <v>1</v>
          </cell>
        </row>
        <row r="3255">
          <cell r="A3255">
            <v>32</v>
          </cell>
          <cell r="B3255">
            <v>6</v>
          </cell>
          <cell r="C3255">
            <v>8</v>
          </cell>
          <cell r="D3255">
            <v>4</v>
          </cell>
          <cell r="E3255">
            <v>1</v>
          </cell>
          <cell r="F3255">
            <v>0</v>
          </cell>
          <cell r="G3255">
            <v>1.4174227415084442</v>
          </cell>
          <cell r="H3255">
            <v>6266.6914473879524</v>
          </cell>
          <cell r="I3255">
            <v>18.937803824524028</v>
          </cell>
          <cell r="J3255">
            <v>0</v>
          </cell>
          <cell r="K3255">
            <v>0</v>
          </cell>
          <cell r="M3255">
            <v>2020</v>
          </cell>
          <cell r="N3255">
            <v>2052</v>
          </cell>
          <cell r="O3255">
            <v>1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C3255">
            <v>1992</v>
          </cell>
          <cell r="AD3255">
            <v>1</v>
          </cell>
          <cell r="AE3255">
            <v>0</v>
          </cell>
          <cell r="AF3255">
            <v>1</v>
          </cell>
        </row>
        <row r="3256">
          <cell r="A3256">
            <v>32</v>
          </cell>
          <cell r="B3256">
            <v>7</v>
          </cell>
          <cell r="C3256">
            <v>8</v>
          </cell>
          <cell r="D3256">
            <v>4</v>
          </cell>
          <cell r="E3256">
            <v>1</v>
          </cell>
          <cell r="F3256">
            <v>0</v>
          </cell>
          <cell r="G3256">
            <v>1.5945160285786506</v>
          </cell>
          <cell r="H3256">
            <v>6886.4741180087385</v>
          </cell>
          <cell r="I3256">
            <v>18.937803824524028</v>
          </cell>
          <cell r="J3256">
            <v>0</v>
          </cell>
          <cell r="K3256">
            <v>0</v>
          </cell>
          <cell r="M3256">
            <v>2020</v>
          </cell>
          <cell r="N3256">
            <v>2052</v>
          </cell>
          <cell r="O3256">
            <v>1</v>
          </cell>
          <cell r="Q3256">
            <v>0</v>
          </cell>
          <cell r="R3256">
            <v>0</v>
          </cell>
          <cell r="S3256">
            <v>0</v>
          </cell>
          <cell r="T3256">
            <v>0</v>
          </cell>
          <cell r="U3256">
            <v>0</v>
          </cell>
          <cell r="V3256">
            <v>0</v>
          </cell>
          <cell r="W3256">
            <v>0</v>
          </cell>
          <cell r="X3256">
            <v>0</v>
          </cell>
          <cell r="Y3256">
            <v>0</v>
          </cell>
          <cell r="Z3256">
            <v>0</v>
          </cell>
          <cell r="AA3256">
            <v>0</v>
          </cell>
          <cell r="AC3256">
            <v>1992</v>
          </cell>
          <cell r="AD3256">
            <v>1</v>
          </cell>
          <cell r="AE3256">
            <v>0</v>
          </cell>
          <cell r="AF3256">
            <v>1</v>
          </cell>
        </row>
        <row r="3257">
          <cell r="A3257">
            <v>32</v>
          </cell>
          <cell r="B3257">
            <v>12</v>
          </cell>
          <cell r="C3257">
            <v>8</v>
          </cell>
          <cell r="D3257">
            <v>4</v>
          </cell>
          <cell r="E3257">
            <v>1</v>
          </cell>
          <cell r="F3257">
            <v>0</v>
          </cell>
          <cell r="G3257">
            <v>1.5945160285786506</v>
          </cell>
          <cell r="H3257">
            <v>6886.4741180087385</v>
          </cell>
          <cell r="I3257">
            <v>18.937803824524028</v>
          </cell>
          <cell r="J3257">
            <v>0</v>
          </cell>
          <cell r="K3257">
            <v>688.6474118008739</v>
          </cell>
          <cell r="M3257">
            <v>2022</v>
          </cell>
          <cell r="N3257">
            <v>2052</v>
          </cell>
          <cell r="O3257">
            <v>1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C3257">
            <v>1992</v>
          </cell>
          <cell r="AD3257">
            <v>1</v>
          </cell>
          <cell r="AE3257">
            <v>0</v>
          </cell>
          <cell r="AF3257">
            <v>1</v>
          </cell>
        </row>
        <row r="3258">
          <cell r="A3258">
            <v>32</v>
          </cell>
          <cell r="B3258">
            <v>13</v>
          </cell>
          <cell r="C3258">
            <v>8</v>
          </cell>
          <cell r="D3258">
            <v>4</v>
          </cell>
          <cell r="E3258">
            <v>1</v>
          </cell>
          <cell r="F3258">
            <v>0</v>
          </cell>
          <cell r="G3258">
            <v>1.5945160285786506</v>
          </cell>
          <cell r="H3258">
            <v>6886.4741180087385</v>
          </cell>
          <cell r="I3258">
            <v>18.937803824524028</v>
          </cell>
          <cell r="J3258">
            <v>0</v>
          </cell>
          <cell r="K3258">
            <v>1032.9711177013107</v>
          </cell>
          <cell r="M3258">
            <v>2025</v>
          </cell>
          <cell r="N3258">
            <v>2052</v>
          </cell>
          <cell r="O3258">
            <v>1</v>
          </cell>
          <cell r="Q3258">
            <v>0</v>
          </cell>
          <cell r="R3258">
            <v>0</v>
          </cell>
          <cell r="S3258">
            <v>0</v>
          </cell>
          <cell r="T3258">
            <v>0</v>
          </cell>
          <cell r="U3258">
            <v>0</v>
          </cell>
          <cell r="V3258">
            <v>0</v>
          </cell>
          <cell r="W3258">
            <v>0</v>
          </cell>
          <cell r="X3258">
            <v>0</v>
          </cell>
          <cell r="Y3258">
            <v>0</v>
          </cell>
          <cell r="Z3258">
            <v>0</v>
          </cell>
          <cell r="AA3258">
            <v>0</v>
          </cell>
          <cell r="AC3258">
            <v>1992</v>
          </cell>
          <cell r="AD3258">
            <v>1</v>
          </cell>
          <cell r="AE3258">
            <v>0</v>
          </cell>
          <cell r="AF3258">
            <v>1</v>
          </cell>
        </row>
        <row r="3259">
          <cell r="A3259">
            <v>32</v>
          </cell>
          <cell r="B3259">
            <v>8</v>
          </cell>
          <cell r="C3259">
            <v>8</v>
          </cell>
          <cell r="D3259">
            <v>4</v>
          </cell>
          <cell r="E3259">
            <v>1</v>
          </cell>
          <cell r="F3259">
            <v>0</v>
          </cell>
          <cell r="G3259">
            <v>1.5008305122108097</v>
          </cell>
          <cell r="H3259">
            <v>6266.6914473879524</v>
          </cell>
          <cell r="I3259">
            <v>18.937803824524028</v>
          </cell>
          <cell r="J3259">
            <v>0</v>
          </cell>
          <cell r="K3259">
            <v>0</v>
          </cell>
          <cell r="M3259">
            <v>2030</v>
          </cell>
          <cell r="N3259">
            <v>2052</v>
          </cell>
          <cell r="O3259">
            <v>1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0</v>
          </cell>
          <cell r="W3259">
            <v>0</v>
          </cell>
          <cell r="X3259">
            <v>0</v>
          </cell>
          <cell r="Y3259">
            <v>0</v>
          </cell>
          <cell r="Z3259">
            <v>0</v>
          </cell>
          <cell r="AA3259">
            <v>0</v>
          </cell>
          <cell r="AC3259">
            <v>1992</v>
          </cell>
          <cell r="AD3259">
            <v>1</v>
          </cell>
          <cell r="AE3259">
            <v>0</v>
          </cell>
          <cell r="AF3259">
            <v>1</v>
          </cell>
        </row>
        <row r="3260">
          <cell r="A3260">
            <v>32</v>
          </cell>
          <cell r="B3260">
            <v>9</v>
          </cell>
          <cell r="C3260">
            <v>8</v>
          </cell>
          <cell r="D3260">
            <v>4</v>
          </cell>
          <cell r="E3260">
            <v>1</v>
          </cell>
          <cell r="F3260">
            <v>0</v>
          </cell>
          <cell r="G3260">
            <v>1.7008495654060805</v>
          </cell>
          <cell r="H3260">
            <v>6886.4741180087385</v>
          </cell>
          <cell r="I3260">
            <v>18.937803824524028</v>
          </cell>
          <cell r="J3260">
            <v>0</v>
          </cell>
          <cell r="K3260">
            <v>1032.9711177013107</v>
          </cell>
          <cell r="M3260">
            <v>2030</v>
          </cell>
          <cell r="N3260">
            <v>2052</v>
          </cell>
          <cell r="O3260">
            <v>1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C3260">
            <v>1992</v>
          </cell>
          <cell r="AD3260">
            <v>1</v>
          </cell>
          <cell r="AE3260">
            <v>0</v>
          </cell>
          <cell r="AF3260">
            <v>1</v>
          </cell>
        </row>
        <row r="3261">
          <cell r="A3261">
            <v>34</v>
          </cell>
          <cell r="B3261">
            <v>1</v>
          </cell>
          <cell r="C3261">
            <v>8</v>
          </cell>
          <cell r="D3261">
            <v>5</v>
          </cell>
          <cell r="E3261">
            <v>1</v>
          </cell>
          <cell r="F3261">
            <v>0.49835790242488426</v>
          </cell>
          <cell r="G3261">
            <v>0.7</v>
          </cell>
          <cell r="H3261">
            <v>52.560439969176251</v>
          </cell>
          <cell r="I3261">
            <v>0.4277070160240386</v>
          </cell>
          <cell r="J3261">
            <v>0</v>
          </cell>
          <cell r="K3261">
            <v>0</v>
          </cell>
          <cell r="M3261">
            <v>1995</v>
          </cell>
          <cell r="N3261">
            <v>2052</v>
          </cell>
          <cell r="O3261">
            <v>1</v>
          </cell>
          <cell r="Q3261">
            <v>0</v>
          </cell>
          <cell r="R3261">
            <v>0</v>
          </cell>
          <cell r="S3261">
            <v>0</v>
          </cell>
          <cell r="T3261">
            <v>0</v>
          </cell>
          <cell r="U3261">
            <v>0</v>
          </cell>
          <cell r="V3261">
            <v>0</v>
          </cell>
          <cell r="W3261">
            <v>0</v>
          </cell>
          <cell r="X3261">
            <v>0</v>
          </cell>
          <cell r="Y3261">
            <v>0</v>
          </cell>
          <cell r="Z3261">
            <v>0</v>
          </cell>
          <cell r="AA3261">
            <v>0</v>
          </cell>
          <cell r="AC3261">
            <v>1992</v>
          </cell>
          <cell r="AD3261">
            <v>1</v>
          </cell>
          <cell r="AE3261">
            <v>0</v>
          </cell>
          <cell r="AF3261">
            <v>1</v>
          </cell>
        </row>
        <row r="3262">
          <cell r="A3262">
            <v>34</v>
          </cell>
          <cell r="B3262">
            <v>2</v>
          </cell>
          <cell r="C3262">
            <v>8</v>
          </cell>
          <cell r="D3262">
            <v>5</v>
          </cell>
          <cell r="E3262">
            <v>1</v>
          </cell>
          <cell r="F3262">
            <v>0</v>
          </cell>
          <cell r="G3262">
            <v>0.8</v>
          </cell>
          <cell r="H3262">
            <v>61.463082302713701</v>
          </cell>
          <cell r="I3262">
            <v>0.4277070160240386</v>
          </cell>
          <cell r="J3262">
            <v>0</v>
          </cell>
          <cell r="K3262">
            <v>0</v>
          </cell>
          <cell r="M3262">
            <v>2000</v>
          </cell>
          <cell r="N3262">
            <v>2052</v>
          </cell>
          <cell r="O3262">
            <v>1</v>
          </cell>
          <cell r="Q3262">
            <v>0</v>
          </cell>
          <cell r="R3262">
            <v>0</v>
          </cell>
          <cell r="S3262">
            <v>0</v>
          </cell>
          <cell r="T3262">
            <v>0</v>
          </cell>
          <cell r="U3262">
            <v>0</v>
          </cell>
          <cell r="V3262">
            <v>0</v>
          </cell>
          <cell r="W3262">
            <v>0</v>
          </cell>
          <cell r="X3262">
            <v>0</v>
          </cell>
          <cell r="Y3262">
            <v>0</v>
          </cell>
          <cell r="Z3262">
            <v>0</v>
          </cell>
          <cell r="AA3262">
            <v>0</v>
          </cell>
          <cell r="AC3262">
            <v>1992</v>
          </cell>
          <cell r="AD3262">
            <v>1</v>
          </cell>
          <cell r="AE3262">
            <v>0</v>
          </cell>
          <cell r="AF3262">
            <v>1</v>
          </cell>
        </row>
        <row r="3263">
          <cell r="A3263">
            <v>35</v>
          </cell>
          <cell r="B3263">
            <v>1</v>
          </cell>
          <cell r="C3263">
            <v>8</v>
          </cell>
          <cell r="D3263">
            <v>5</v>
          </cell>
          <cell r="E3263">
            <v>2</v>
          </cell>
          <cell r="F3263">
            <v>0.3009852555204568</v>
          </cell>
          <cell r="G3263">
            <v>0.45</v>
          </cell>
          <cell r="H3263">
            <v>37.701581412489269</v>
          </cell>
          <cell r="I3263">
            <v>0.4277070160240386</v>
          </cell>
          <cell r="J3263">
            <v>0</v>
          </cell>
          <cell r="K3263">
            <v>0</v>
          </cell>
          <cell r="M3263">
            <v>1995</v>
          </cell>
          <cell r="N3263">
            <v>2052</v>
          </cell>
          <cell r="O3263">
            <v>1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C3263">
            <v>1992</v>
          </cell>
          <cell r="AD3263">
            <v>1</v>
          </cell>
          <cell r="AE3263">
            <v>0</v>
          </cell>
          <cell r="AF3263">
            <v>1</v>
          </cell>
        </row>
        <row r="3264">
          <cell r="A3264">
            <v>35</v>
          </cell>
          <cell r="B3264">
            <v>2</v>
          </cell>
          <cell r="C3264">
            <v>8</v>
          </cell>
          <cell r="D3264">
            <v>5</v>
          </cell>
          <cell r="E3264">
            <v>2</v>
          </cell>
          <cell r="F3264">
            <v>0.20065683701363787</v>
          </cell>
          <cell r="G3264">
            <v>0.6</v>
          </cell>
          <cell r="H3264">
            <v>51.372364924665021</v>
          </cell>
          <cell r="I3264">
            <v>0.4277070160240386</v>
          </cell>
          <cell r="J3264">
            <v>0</v>
          </cell>
          <cell r="K3264">
            <v>0</v>
          </cell>
          <cell r="M3264">
            <v>1995</v>
          </cell>
          <cell r="N3264">
            <v>2052</v>
          </cell>
          <cell r="O3264">
            <v>1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C3264">
            <v>1992</v>
          </cell>
          <cell r="AD3264">
            <v>1</v>
          </cell>
          <cell r="AE3264">
            <v>0</v>
          </cell>
          <cell r="AF3264">
            <v>1</v>
          </cell>
        </row>
        <row r="3265">
          <cell r="A3265">
            <v>24</v>
          </cell>
          <cell r="B3265">
            <v>1</v>
          </cell>
          <cell r="C3265">
            <v>8</v>
          </cell>
          <cell r="D3265">
            <v>6</v>
          </cell>
          <cell r="E3265">
            <v>1</v>
          </cell>
          <cell r="F3265">
            <v>7.818223929659783E-2</v>
          </cell>
          <cell r="G3265">
            <v>10</v>
          </cell>
          <cell r="H3265">
            <v>92.998482973791027</v>
          </cell>
          <cell r="I3265">
            <v>4.7852631976013074</v>
          </cell>
          <cell r="J3265">
            <v>0</v>
          </cell>
          <cell r="K3265">
            <v>0</v>
          </cell>
          <cell r="M3265">
            <v>2003</v>
          </cell>
          <cell r="N3265">
            <v>2007</v>
          </cell>
          <cell r="O3265">
            <v>1</v>
          </cell>
          <cell r="Q3265">
            <v>0</v>
          </cell>
          <cell r="R3265">
            <v>0</v>
          </cell>
          <cell r="S3265">
            <v>0</v>
          </cell>
          <cell r="T3265">
            <v>0</v>
          </cell>
          <cell r="U3265">
            <v>0</v>
          </cell>
          <cell r="V3265">
            <v>0</v>
          </cell>
          <cell r="W3265">
            <v>0</v>
          </cell>
          <cell r="X3265">
            <v>0</v>
          </cell>
          <cell r="Y3265">
            <v>0</v>
          </cell>
          <cell r="Z3265">
            <v>0</v>
          </cell>
          <cell r="AA3265">
            <v>0</v>
          </cell>
          <cell r="AC3265">
            <v>2005</v>
          </cell>
          <cell r="AD3265">
            <v>1</v>
          </cell>
          <cell r="AE3265">
            <v>0</v>
          </cell>
          <cell r="AF3265">
            <v>1</v>
          </cell>
        </row>
        <row r="3266">
          <cell r="A3266">
            <v>24</v>
          </cell>
          <cell r="B3266">
            <v>2</v>
          </cell>
          <cell r="C3266">
            <v>8</v>
          </cell>
          <cell r="D3266">
            <v>6</v>
          </cell>
          <cell r="E3266">
            <v>1</v>
          </cell>
          <cell r="F3266">
            <v>0</v>
          </cell>
          <cell r="G3266">
            <v>10</v>
          </cell>
          <cell r="H3266">
            <v>76.103504888536023</v>
          </cell>
          <cell r="I3266">
            <v>4.5899646778998626</v>
          </cell>
          <cell r="J3266">
            <v>0</v>
          </cell>
          <cell r="K3266">
            <v>0</v>
          </cell>
          <cell r="M3266">
            <v>2007</v>
          </cell>
          <cell r="N3266">
            <v>2010</v>
          </cell>
          <cell r="O3266">
            <v>1</v>
          </cell>
          <cell r="Q3266">
            <v>0</v>
          </cell>
          <cell r="R3266">
            <v>0</v>
          </cell>
          <cell r="S3266">
            <v>0</v>
          </cell>
          <cell r="T3266">
            <v>0</v>
          </cell>
          <cell r="U3266">
            <v>0</v>
          </cell>
          <cell r="V3266">
            <v>0</v>
          </cell>
          <cell r="W3266">
            <v>0</v>
          </cell>
          <cell r="X3266">
            <v>0</v>
          </cell>
          <cell r="Y3266">
            <v>0</v>
          </cell>
          <cell r="Z3266">
            <v>0</v>
          </cell>
          <cell r="AA3266">
            <v>0</v>
          </cell>
          <cell r="AC3266">
            <v>2005</v>
          </cell>
          <cell r="AD3266">
            <v>1</v>
          </cell>
          <cell r="AE3266">
            <v>0</v>
          </cell>
          <cell r="AF3266">
            <v>1</v>
          </cell>
        </row>
        <row r="3267">
          <cell r="A3267">
            <v>24</v>
          </cell>
          <cell r="B3267">
            <v>3</v>
          </cell>
          <cell r="C3267">
            <v>8</v>
          </cell>
          <cell r="D3267">
            <v>6</v>
          </cell>
          <cell r="E3267">
            <v>1</v>
          </cell>
          <cell r="F3267">
            <v>0</v>
          </cell>
          <cell r="G3267">
            <v>9.6</v>
          </cell>
          <cell r="H3267">
            <v>91.358177884712831</v>
          </cell>
          <cell r="I3267">
            <v>5.4606870986280347</v>
          </cell>
          <cell r="J3267">
            <v>0</v>
          </cell>
          <cell r="K3267">
            <v>0</v>
          </cell>
          <cell r="M3267">
            <v>2011</v>
          </cell>
          <cell r="N3267">
            <v>2011</v>
          </cell>
          <cell r="O3267">
            <v>1</v>
          </cell>
          <cell r="Q3267">
            <v>0</v>
          </cell>
          <cell r="R3267">
            <v>0</v>
          </cell>
          <cell r="S3267">
            <v>0</v>
          </cell>
          <cell r="T3267">
            <v>0</v>
          </cell>
          <cell r="U3267">
            <v>0</v>
          </cell>
          <cell r="V3267">
            <v>0</v>
          </cell>
          <cell r="W3267">
            <v>0</v>
          </cell>
          <cell r="X3267">
            <v>0</v>
          </cell>
          <cell r="Y3267">
            <v>0</v>
          </cell>
          <cell r="Z3267">
            <v>0</v>
          </cell>
          <cell r="AA3267">
            <v>0</v>
          </cell>
          <cell r="AC3267">
            <v>2005</v>
          </cell>
          <cell r="AD3267">
            <v>1</v>
          </cell>
          <cell r="AE3267">
            <v>0</v>
          </cell>
          <cell r="AF3267">
            <v>1</v>
          </cell>
        </row>
        <row r="3268">
          <cell r="A3268">
            <v>24</v>
          </cell>
          <cell r="B3268">
            <v>4</v>
          </cell>
          <cell r="C3268">
            <v>8</v>
          </cell>
          <cell r="D3268">
            <v>6</v>
          </cell>
          <cell r="E3268">
            <v>1</v>
          </cell>
          <cell r="F3268">
            <v>0</v>
          </cell>
          <cell r="G3268">
            <v>12.2</v>
          </cell>
          <cell r="H3268">
            <v>83.436802453689495</v>
          </cell>
          <cell r="I3268">
            <v>4.602572767458625</v>
          </cell>
          <cell r="J3268">
            <v>0</v>
          </cell>
          <cell r="K3268">
            <v>0</v>
          </cell>
          <cell r="M3268">
            <v>2012</v>
          </cell>
          <cell r="N3268">
            <v>2019</v>
          </cell>
          <cell r="O3268">
            <v>1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C3268">
            <v>2005</v>
          </cell>
          <cell r="AD3268">
            <v>1</v>
          </cell>
          <cell r="AE3268">
            <v>0</v>
          </cell>
          <cell r="AF3268">
            <v>1</v>
          </cell>
        </row>
        <row r="3269">
          <cell r="A3269">
            <v>24</v>
          </cell>
          <cell r="B3269">
            <v>5</v>
          </cell>
          <cell r="C3269">
            <v>8</v>
          </cell>
          <cell r="D3269">
            <v>6</v>
          </cell>
          <cell r="E3269">
            <v>1</v>
          </cell>
          <cell r="F3269">
            <v>4.7127156680190914E-2</v>
          </cell>
          <cell r="G3269">
            <v>41.1</v>
          </cell>
          <cell r="H3269">
            <v>93.39296921838816</v>
          </cell>
          <cell r="I3269">
            <v>1.8851992166924549</v>
          </cell>
          <cell r="J3269">
            <v>0</v>
          </cell>
          <cell r="K3269">
            <v>0</v>
          </cell>
          <cell r="M3269">
            <v>2003</v>
          </cell>
          <cell r="N3269">
            <v>2052</v>
          </cell>
          <cell r="O3269">
            <v>1</v>
          </cell>
          <cell r="Q3269">
            <v>0</v>
          </cell>
          <cell r="R3269">
            <v>0</v>
          </cell>
          <cell r="S3269">
            <v>0</v>
          </cell>
          <cell r="T3269">
            <v>0</v>
          </cell>
          <cell r="U3269">
            <v>0</v>
          </cell>
          <cell r="V3269">
            <v>0</v>
          </cell>
          <cell r="W3269">
            <v>0</v>
          </cell>
          <cell r="X3269">
            <v>0</v>
          </cell>
          <cell r="Y3269">
            <v>0</v>
          </cell>
          <cell r="Z3269">
            <v>0</v>
          </cell>
          <cell r="AA3269">
            <v>0</v>
          </cell>
          <cell r="AC3269">
            <v>2005</v>
          </cell>
          <cell r="AD3269">
            <v>1</v>
          </cell>
          <cell r="AE3269">
            <v>0</v>
          </cell>
          <cell r="AF3269">
            <v>0.82</v>
          </cell>
        </row>
        <row r="3270">
          <cell r="A3270">
            <v>24</v>
          </cell>
          <cell r="B3270">
            <v>6</v>
          </cell>
          <cell r="C3270">
            <v>8</v>
          </cell>
          <cell r="D3270">
            <v>6</v>
          </cell>
          <cell r="E3270">
            <v>1</v>
          </cell>
          <cell r="F3270">
            <v>0</v>
          </cell>
          <cell r="G3270">
            <v>41.1</v>
          </cell>
          <cell r="H3270">
            <v>76.426325055964128</v>
          </cell>
          <cell r="I3270">
            <v>1.610394782596418</v>
          </cell>
          <cell r="J3270">
            <v>0</v>
          </cell>
          <cell r="K3270">
            <v>0</v>
          </cell>
          <cell r="M3270">
            <v>2007</v>
          </cell>
          <cell r="N3270">
            <v>2052</v>
          </cell>
          <cell r="O3270">
            <v>1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C3270">
            <v>2005</v>
          </cell>
          <cell r="AD3270">
            <v>1</v>
          </cell>
          <cell r="AE3270">
            <v>0</v>
          </cell>
          <cell r="AF3270">
            <v>0.82</v>
          </cell>
        </row>
        <row r="3271">
          <cell r="A3271">
            <v>24</v>
          </cell>
          <cell r="B3271">
            <v>7</v>
          </cell>
          <cell r="C3271">
            <v>8</v>
          </cell>
          <cell r="D3271">
            <v>6</v>
          </cell>
          <cell r="E3271">
            <v>1</v>
          </cell>
          <cell r="F3271">
            <v>0</v>
          </cell>
          <cell r="G3271">
            <v>42.4</v>
          </cell>
          <cell r="H3271">
            <v>84.669763746009082</v>
          </cell>
          <cell r="I3271">
            <v>0.89858344507898613</v>
          </cell>
          <cell r="J3271">
            <v>0</v>
          </cell>
          <cell r="K3271">
            <v>0</v>
          </cell>
          <cell r="M3271">
            <v>2011</v>
          </cell>
          <cell r="N3271">
            <v>2052</v>
          </cell>
          <cell r="O3271">
            <v>1</v>
          </cell>
          <cell r="Q3271">
            <v>0</v>
          </cell>
          <cell r="R3271">
            <v>0</v>
          </cell>
          <cell r="S3271">
            <v>0</v>
          </cell>
          <cell r="T3271">
            <v>0</v>
          </cell>
          <cell r="U3271">
            <v>0</v>
          </cell>
          <cell r="V3271">
            <v>0</v>
          </cell>
          <cell r="W3271">
            <v>0</v>
          </cell>
          <cell r="X3271">
            <v>0</v>
          </cell>
          <cell r="Y3271">
            <v>0</v>
          </cell>
          <cell r="Z3271">
            <v>0</v>
          </cell>
          <cell r="AA3271">
            <v>0</v>
          </cell>
          <cell r="AC3271">
            <v>2005</v>
          </cell>
          <cell r="AD3271">
            <v>1</v>
          </cell>
          <cell r="AE3271">
            <v>0</v>
          </cell>
          <cell r="AF3271">
            <v>0.82</v>
          </cell>
        </row>
        <row r="3272">
          <cell r="A3272">
            <v>24</v>
          </cell>
          <cell r="B3272">
            <v>8</v>
          </cell>
          <cell r="C3272">
            <v>8</v>
          </cell>
          <cell r="D3272">
            <v>6</v>
          </cell>
          <cell r="E3272">
            <v>1</v>
          </cell>
          <cell r="F3272">
            <v>0</v>
          </cell>
          <cell r="G3272">
            <v>44.556521739130432</v>
          </cell>
          <cell r="H3272">
            <v>78.621923478437012</v>
          </cell>
          <cell r="I3272">
            <v>0.85522357105803182</v>
          </cell>
          <cell r="J3272">
            <v>0</v>
          </cell>
          <cell r="K3272">
            <v>0</v>
          </cell>
          <cell r="M3272">
            <v>2020</v>
          </cell>
          <cell r="N3272">
            <v>2052</v>
          </cell>
          <cell r="O3272">
            <v>1</v>
          </cell>
          <cell r="Q3272">
            <v>0</v>
          </cell>
          <cell r="R3272">
            <v>0</v>
          </cell>
          <cell r="S3272">
            <v>0</v>
          </cell>
          <cell r="T3272">
            <v>0</v>
          </cell>
          <cell r="U3272">
            <v>0</v>
          </cell>
          <cell r="V3272">
            <v>0</v>
          </cell>
          <cell r="W3272">
            <v>0</v>
          </cell>
          <cell r="X3272">
            <v>0</v>
          </cell>
          <cell r="Y3272">
            <v>0</v>
          </cell>
          <cell r="Z3272">
            <v>0</v>
          </cell>
          <cell r="AA3272">
            <v>0</v>
          </cell>
          <cell r="AC3272">
            <v>2005</v>
          </cell>
          <cell r="AD3272">
            <v>1</v>
          </cell>
          <cell r="AE3272">
            <v>0</v>
          </cell>
          <cell r="AF3272">
            <v>0.82</v>
          </cell>
        </row>
        <row r="3273">
          <cell r="A3273">
            <v>24</v>
          </cell>
          <cell r="B3273">
            <v>9</v>
          </cell>
          <cell r="C3273">
            <v>8</v>
          </cell>
          <cell r="D3273">
            <v>6</v>
          </cell>
          <cell r="E3273">
            <v>1</v>
          </cell>
          <cell r="F3273">
            <v>0</v>
          </cell>
          <cell r="G3273">
            <v>46.784347826086957</v>
          </cell>
          <cell r="H3273">
            <v>73.006071801405795</v>
          </cell>
          <cell r="I3273">
            <v>0.81395626690186407</v>
          </cell>
          <cell r="J3273">
            <v>0</v>
          </cell>
          <cell r="K3273">
            <v>0</v>
          </cell>
          <cell r="M3273">
            <v>2030</v>
          </cell>
          <cell r="N3273">
            <v>2052</v>
          </cell>
          <cell r="O3273">
            <v>1</v>
          </cell>
          <cell r="Q3273">
            <v>0</v>
          </cell>
          <cell r="R3273">
            <v>0</v>
          </cell>
          <cell r="S3273">
            <v>0</v>
          </cell>
          <cell r="T3273">
            <v>0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C3273">
            <v>2005</v>
          </cell>
          <cell r="AD3273">
            <v>1</v>
          </cell>
          <cell r="AE3273">
            <v>0</v>
          </cell>
          <cell r="AF3273">
            <v>0.82</v>
          </cell>
        </row>
        <row r="3274">
          <cell r="A3274">
            <v>24</v>
          </cell>
          <cell r="B3274">
            <v>10</v>
          </cell>
          <cell r="C3274">
            <v>8</v>
          </cell>
          <cell r="D3274">
            <v>6</v>
          </cell>
          <cell r="E3274">
            <v>1</v>
          </cell>
          <cell r="F3274">
            <v>0</v>
          </cell>
          <cell r="G3274">
            <v>13.5</v>
          </cell>
          <cell r="H3274">
            <v>81.891372024005392</v>
          </cell>
          <cell r="I3274">
            <v>8.721862953369051</v>
          </cell>
          <cell r="J3274">
            <v>0</v>
          </cell>
          <cell r="K3274">
            <v>0</v>
          </cell>
          <cell r="M3274">
            <v>2003</v>
          </cell>
          <cell r="N3274">
            <v>2012</v>
          </cell>
          <cell r="O3274">
            <v>1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C3274">
            <v>2005</v>
          </cell>
          <cell r="AD3274">
            <v>1</v>
          </cell>
          <cell r="AE3274">
            <v>0</v>
          </cell>
          <cell r="AF3274">
            <v>1</v>
          </cell>
        </row>
        <row r="3275">
          <cell r="A3275">
            <v>24</v>
          </cell>
          <cell r="B3275">
            <v>11</v>
          </cell>
          <cell r="C3275">
            <v>8</v>
          </cell>
          <cell r="D3275">
            <v>6</v>
          </cell>
          <cell r="E3275">
            <v>1</v>
          </cell>
          <cell r="F3275">
            <v>0</v>
          </cell>
          <cell r="G3275">
            <v>13.5</v>
          </cell>
          <cell r="H3275">
            <v>67.01421605892422</v>
          </cell>
          <cell r="I3275">
            <v>7.1373673922823659</v>
          </cell>
          <cell r="J3275">
            <v>0</v>
          </cell>
          <cell r="K3275">
            <v>0</v>
          </cell>
          <cell r="M3275">
            <v>2007</v>
          </cell>
          <cell r="N3275">
            <v>2012</v>
          </cell>
          <cell r="O3275">
            <v>1</v>
          </cell>
          <cell r="Q3275">
            <v>0</v>
          </cell>
          <cell r="R3275">
            <v>0</v>
          </cell>
          <cell r="S3275">
            <v>0</v>
          </cell>
          <cell r="T3275">
            <v>0</v>
          </cell>
          <cell r="U3275">
            <v>0</v>
          </cell>
          <cell r="V3275">
            <v>0</v>
          </cell>
          <cell r="W3275">
            <v>0</v>
          </cell>
          <cell r="X3275">
            <v>0</v>
          </cell>
          <cell r="Y3275">
            <v>0</v>
          </cell>
          <cell r="Z3275">
            <v>0</v>
          </cell>
          <cell r="AA3275">
            <v>0</v>
          </cell>
          <cell r="AC3275">
            <v>2005</v>
          </cell>
          <cell r="AD3275">
            <v>1</v>
          </cell>
          <cell r="AE3275">
            <v>0</v>
          </cell>
          <cell r="AF3275">
            <v>1</v>
          </cell>
        </row>
        <row r="3276">
          <cell r="A3276">
            <v>24</v>
          </cell>
          <cell r="B3276">
            <v>12</v>
          </cell>
          <cell r="C3276">
            <v>8</v>
          </cell>
          <cell r="D3276">
            <v>6</v>
          </cell>
          <cell r="E3276">
            <v>1</v>
          </cell>
          <cell r="F3276">
            <v>0</v>
          </cell>
          <cell r="G3276">
            <v>19.399999999999999</v>
          </cell>
          <cell r="H3276">
            <v>59.238487036634311</v>
          </cell>
          <cell r="I3276">
            <v>5.7838663075931454</v>
          </cell>
          <cell r="J3276">
            <v>0</v>
          </cell>
          <cell r="K3276">
            <v>0</v>
          </cell>
          <cell r="M3276">
            <v>2011</v>
          </cell>
          <cell r="N3276">
            <v>2052</v>
          </cell>
          <cell r="O3276">
            <v>1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C3276">
            <v>2005</v>
          </cell>
          <cell r="AD3276">
            <v>1</v>
          </cell>
          <cell r="AE3276">
            <v>0</v>
          </cell>
          <cell r="AF3276">
            <v>1</v>
          </cell>
        </row>
        <row r="3277">
          <cell r="A3277">
            <v>24</v>
          </cell>
          <cell r="B3277">
            <v>13</v>
          </cell>
          <cell r="C3277">
            <v>8</v>
          </cell>
          <cell r="D3277">
            <v>6</v>
          </cell>
          <cell r="E3277">
            <v>1</v>
          </cell>
          <cell r="F3277">
            <v>0</v>
          </cell>
          <cell r="G3277">
            <v>20.34375</v>
          </cell>
          <cell r="H3277">
            <v>55.007166534017578</v>
          </cell>
          <cell r="I3277">
            <v>5.5029391222448396</v>
          </cell>
          <cell r="J3277">
            <v>0</v>
          </cell>
          <cell r="K3277">
            <v>0</v>
          </cell>
          <cell r="M3277">
            <v>2020</v>
          </cell>
          <cell r="N3277">
            <v>2052</v>
          </cell>
          <cell r="O3277">
            <v>1</v>
          </cell>
          <cell r="Q3277">
            <v>0</v>
          </cell>
          <cell r="R3277">
            <v>0</v>
          </cell>
          <cell r="S3277">
            <v>0</v>
          </cell>
          <cell r="T3277">
            <v>0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C3277">
            <v>2005</v>
          </cell>
          <cell r="AD3277">
            <v>1</v>
          </cell>
          <cell r="AE3277">
            <v>0</v>
          </cell>
          <cell r="AF3277">
            <v>1</v>
          </cell>
        </row>
        <row r="3278">
          <cell r="A3278">
            <v>24</v>
          </cell>
          <cell r="B3278">
            <v>14</v>
          </cell>
          <cell r="C3278">
            <v>8</v>
          </cell>
          <cell r="D3278">
            <v>6</v>
          </cell>
          <cell r="E3278">
            <v>1</v>
          </cell>
          <cell r="F3278">
            <v>0</v>
          </cell>
          <cell r="G3278">
            <v>21.360937500000002</v>
          </cell>
          <cell r="H3278">
            <v>51.078083210159164</v>
          </cell>
          <cell r="I3278">
            <v>5.2356579575338422</v>
          </cell>
          <cell r="J3278">
            <v>0</v>
          </cell>
          <cell r="K3278">
            <v>0</v>
          </cell>
          <cell r="M3278">
            <v>2030</v>
          </cell>
          <cell r="N3278">
            <v>2052</v>
          </cell>
          <cell r="O3278">
            <v>1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C3278">
            <v>2005</v>
          </cell>
          <cell r="AD3278">
            <v>1</v>
          </cell>
          <cell r="AE3278">
            <v>0</v>
          </cell>
          <cell r="AF3278">
            <v>1</v>
          </cell>
        </row>
        <row r="3279">
          <cell r="A3279">
            <v>24</v>
          </cell>
          <cell r="B3279">
            <v>15</v>
          </cell>
          <cell r="C3279">
            <v>8</v>
          </cell>
          <cell r="D3279">
            <v>6</v>
          </cell>
          <cell r="E3279">
            <v>1</v>
          </cell>
          <cell r="F3279">
            <v>1.4736734143905578E-2</v>
          </cell>
          <cell r="G3279">
            <v>13.5</v>
          </cell>
          <cell r="H3279">
            <v>81.891372024005392</v>
          </cell>
          <cell r="I3279">
            <v>8.340401476332211</v>
          </cell>
          <cell r="J3279">
            <v>0</v>
          </cell>
          <cell r="K3279">
            <v>0</v>
          </cell>
          <cell r="M3279">
            <v>2003</v>
          </cell>
          <cell r="N3279">
            <v>2012</v>
          </cell>
          <cell r="O3279">
            <v>1</v>
          </cell>
          <cell r="Q3279">
            <v>0</v>
          </cell>
          <cell r="R3279">
            <v>0</v>
          </cell>
          <cell r="S3279">
            <v>0</v>
          </cell>
          <cell r="T3279">
            <v>0</v>
          </cell>
          <cell r="U3279">
            <v>0</v>
          </cell>
          <cell r="V3279">
            <v>0</v>
          </cell>
          <cell r="W3279">
            <v>0</v>
          </cell>
          <cell r="X3279">
            <v>0</v>
          </cell>
          <cell r="Y3279">
            <v>0</v>
          </cell>
          <cell r="Z3279">
            <v>0</v>
          </cell>
          <cell r="AA3279">
            <v>0</v>
          </cell>
          <cell r="AC3279">
            <v>2005</v>
          </cell>
          <cell r="AD3279">
            <v>1</v>
          </cell>
          <cell r="AE3279">
            <v>0</v>
          </cell>
          <cell r="AF3279">
            <v>1</v>
          </cell>
        </row>
        <row r="3280">
          <cell r="A3280">
            <v>24</v>
          </cell>
          <cell r="B3280">
            <v>16</v>
          </cell>
          <cell r="C3280">
            <v>8</v>
          </cell>
          <cell r="D3280">
            <v>6</v>
          </cell>
          <cell r="E3280">
            <v>1</v>
          </cell>
          <cell r="F3280">
            <v>0</v>
          </cell>
          <cell r="G3280">
            <v>13.5</v>
          </cell>
          <cell r="H3280">
            <v>67.01421605892422</v>
          </cell>
          <cell r="I3280">
            <v>7.0513536604675595</v>
          </cell>
          <cell r="J3280">
            <v>0</v>
          </cell>
          <cell r="K3280">
            <v>0</v>
          </cell>
          <cell r="M3280">
            <v>2007</v>
          </cell>
          <cell r="N3280">
            <v>2012</v>
          </cell>
          <cell r="O3280">
            <v>1</v>
          </cell>
          <cell r="Q3280">
            <v>0</v>
          </cell>
          <cell r="R3280">
            <v>0</v>
          </cell>
          <cell r="S3280">
            <v>0</v>
          </cell>
          <cell r="T3280">
            <v>0</v>
          </cell>
          <cell r="U3280">
            <v>0</v>
          </cell>
          <cell r="V3280">
            <v>0</v>
          </cell>
          <cell r="W3280">
            <v>0</v>
          </cell>
          <cell r="X3280">
            <v>0</v>
          </cell>
          <cell r="Y3280">
            <v>0</v>
          </cell>
          <cell r="Z3280">
            <v>0</v>
          </cell>
          <cell r="AA3280">
            <v>0</v>
          </cell>
          <cell r="AC3280">
            <v>2005</v>
          </cell>
          <cell r="AD3280">
            <v>1</v>
          </cell>
          <cell r="AE3280">
            <v>0</v>
          </cell>
          <cell r="AF3280">
            <v>1</v>
          </cell>
        </row>
        <row r="3281">
          <cell r="A3281">
            <v>24</v>
          </cell>
          <cell r="B3281">
            <v>17</v>
          </cell>
          <cell r="C3281">
            <v>8</v>
          </cell>
          <cell r="D3281">
            <v>6</v>
          </cell>
          <cell r="E3281">
            <v>1</v>
          </cell>
          <cell r="F3281">
            <v>0</v>
          </cell>
          <cell r="G3281">
            <v>13.7</v>
          </cell>
          <cell r="H3281">
            <v>68.024927263257055</v>
          </cell>
          <cell r="I3281">
            <v>5.4943387327292035</v>
          </cell>
          <cell r="J3281">
            <v>0</v>
          </cell>
          <cell r="K3281">
            <v>0</v>
          </cell>
          <cell r="M3281">
            <v>2011</v>
          </cell>
          <cell r="N3281">
            <v>2052</v>
          </cell>
          <cell r="O3281">
            <v>1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C3281">
            <v>2005</v>
          </cell>
          <cell r="AD3281">
            <v>1</v>
          </cell>
          <cell r="AE3281">
            <v>0</v>
          </cell>
          <cell r="AF3281">
            <v>1</v>
          </cell>
        </row>
        <row r="3282">
          <cell r="A3282">
            <v>24</v>
          </cell>
          <cell r="B3282">
            <v>18</v>
          </cell>
          <cell r="C3282">
            <v>8</v>
          </cell>
          <cell r="D3282">
            <v>6</v>
          </cell>
          <cell r="E3282">
            <v>1</v>
          </cell>
          <cell r="F3282">
            <v>0</v>
          </cell>
          <cell r="G3282">
            <v>14.343700000000002</v>
          </cell>
          <cell r="H3282">
            <v>64.165958983516646</v>
          </cell>
          <cell r="I3282">
            <v>5.2085910615201065</v>
          </cell>
          <cell r="J3282">
            <v>0</v>
          </cell>
          <cell r="K3282">
            <v>0</v>
          </cell>
          <cell r="M3282">
            <v>2020</v>
          </cell>
          <cell r="N3282">
            <v>2052</v>
          </cell>
          <cell r="O3282">
            <v>1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C3282">
            <v>2005</v>
          </cell>
          <cell r="AD3282">
            <v>1</v>
          </cell>
          <cell r="AE3282">
            <v>0</v>
          </cell>
          <cell r="AF3282">
            <v>1</v>
          </cell>
        </row>
        <row r="3283">
          <cell r="A3283">
            <v>24</v>
          </cell>
          <cell r="B3283">
            <v>19</v>
          </cell>
          <cell r="C3283">
            <v>8</v>
          </cell>
          <cell r="D3283">
            <v>6</v>
          </cell>
          <cell r="E3283">
            <v>1</v>
          </cell>
          <cell r="F3283">
            <v>0</v>
          </cell>
          <cell r="G3283">
            <v>15.060885000000003</v>
          </cell>
          <cell r="H3283">
            <v>60.499332755887124</v>
          </cell>
          <cell r="I3283">
            <v>4.9372498808619874</v>
          </cell>
          <cell r="J3283">
            <v>0</v>
          </cell>
          <cell r="K3283">
            <v>0</v>
          </cell>
          <cell r="M3283">
            <v>2030</v>
          </cell>
          <cell r="N3283">
            <v>2052</v>
          </cell>
          <cell r="O3283">
            <v>1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C3283">
            <v>2005</v>
          </cell>
          <cell r="AD3283">
            <v>1</v>
          </cell>
          <cell r="AE3283">
            <v>0</v>
          </cell>
          <cell r="AF3283">
            <v>1</v>
          </cell>
        </row>
        <row r="3284">
          <cell r="A3284">
            <v>24</v>
          </cell>
          <cell r="B3284">
            <v>20</v>
          </cell>
          <cell r="C3284">
            <v>8</v>
          </cell>
          <cell r="D3284">
            <v>6</v>
          </cell>
          <cell r="E3284">
            <v>1</v>
          </cell>
          <cell r="F3284">
            <v>0</v>
          </cell>
          <cell r="G3284">
            <v>16.7</v>
          </cell>
          <cell r="H3284">
            <v>86.304208059140237</v>
          </cell>
          <cell r="I3284">
            <v>9.1028550470379042</v>
          </cell>
          <cell r="J3284">
            <v>0</v>
          </cell>
          <cell r="K3284">
            <v>0</v>
          </cell>
          <cell r="M3284">
            <v>2003</v>
          </cell>
          <cell r="N3284">
            <v>2012</v>
          </cell>
          <cell r="O3284">
            <v>1</v>
          </cell>
          <cell r="Q3284">
            <v>0</v>
          </cell>
          <cell r="R3284">
            <v>0</v>
          </cell>
          <cell r="S3284">
            <v>0</v>
          </cell>
          <cell r="T3284">
            <v>0</v>
          </cell>
          <cell r="U3284">
            <v>0</v>
          </cell>
          <cell r="V3284">
            <v>0</v>
          </cell>
          <cell r="W3284">
            <v>0</v>
          </cell>
          <cell r="X3284">
            <v>0</v>
          </cell>
          <cell r="Y3284">
            <v>0</v>
          </cell>
          <cell r="Z3284">
            <v>0</v>
          </cell>
          <cell r="AA3284">
            <v>0</v>
          </cell>
          <cell r="AC3284">
            <v>2005</v>
          </cell>
          <cell r="AD3284">
            <v>1</v>
          </cell>
          <cell r="AE3284">
            <v>0</v>
          </cell>
          <cell r="AF3284">
            <v>1</v>
          </cell>
        </row>
        <row r="3285">
          <cell r="A3285">
            <v>24</v>
          </cell>
          <cell r="B3285">
            <v>21</v>
          </cell>
          <cell r="C3285">
            <v>8</v>
          </cell>
          <cell r="D3285">
            <v>6</v>
          </cell>
          <cell r="E3285">
            <v>1</v>
          </cell>
          <cell r="F3285">
            <v>0</v>
          </cell>
          <cell r="G3285">
            <v>16.7</v>
          </cell>
          <cell r="H3285">
            <v>70.625374843813617</v>
          </cell>
          <cell r="I3285">
            <v>7.6441647818176586</v>
          </cell>
          <cell r="J3285">
            <v>0</v>
          </cell>
          <cell r="K3285">
            <v>0</v>
          </cell>
          <cell r="M3285">
            <v>2007</v>
          </cell>
          <cell r="N3285">
            <v>2012</v>
          </cell>
          <cell r="O3285">
            <v>1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C3285">
            <v>2005</v>
          </cell>
          <cell r="AD3285">
            <v>1</v>
          </cell>
          <cell r="AE3285">
            <v>0</v>
          </cell>
          <cell r="AF3285">
            <v>1</v>
          </cell>
        </row>
        <row r="3286">
          <cell r="A3286">
            <v>24</v>
          </cell>
          <cell r="B3286">
            <v>22</v>
          </cell>
          <cell r="C3286">
            <v>8</v>
          </cell>
          <cell r="D3286">
            <v>6</v>
          </cell>
          <cell r="E3286">
            <v>1</v>
          </cell>
          <cell r="F3286">
            <v>0</v>
          </cell>
          <cell r="G3286">
            <v>18.7</v>
          </cell>
          <cell r="H3286">
            <v>73.557667646417997</v>
          </cell>
          <cell r="I3286">
            <v>12.040668458538761</v>
          </cell>
          <cell r="J3286">
            <v>0</v>
          </cell>
          <cell r="K3286">
            <v>0</v>
          </cell>
          <cell r="M3286">
            <v>2011</v>
          </cell>
          <cell r="N3286">
            <v>2052</v>
          </cell>
          <cell r="O3286">
            <v>1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C3286">
            <v>2005</v>
          </cell>
          <cell r="AD3286">
            <v>1</v>
          </cell>
          <cell r="AE3286">
            <v>0</v>
          </cell>
          <cell r="AF3286">
            <v>1</v>
          </cell>
        </row>
        <row r="3287">
          <cell r="A3287">
            <v>24</v>
          </cell>
          <cell r="B3287">
            <v>23</v>
          </cell>
          <cell r="C3287">
            <v>8</v>
          </cell>
          <cell r="D3287">
            <v>6</v>
          </cell>
          <cell r="E3287">
            <v>1</v>
          </cell>
          <cell r="F3287">
            <v>0</v>
          </cell>
          <cell r="G3287">
            <v>19.59975</v>
          </cell>
          <cell r="H3287">
            <v>69.319871650520071</v>
          </cell>
          <cell r="I3287">
            <v>11.40283091974578</v>
          </cell>
          <cell r="J3287">
            <v>0</v>
          </cell>
          <cell r="K3287">
            <v>0</v>
          </cell>
          <cell r="M3287">
            <v>2020</v>
          </cell>
          <cell r="N3287">
            <v>2052</v>
          </cell>
          <cell r="O3287">
            <v>1</v>
          </cell>
          <cell r="Q3287">
            <v>0</v>
          </cell>
          <cell r="R3287">
            <v>0</v>
          </cell>
          <cell r="S3287">
            <v>0</v>
          </cell>
          <cell r="T3287">
            <v>0</v>
          </cell>
          <cell r="U3287">
            <v>0</v>
          </cell>
          <cell r="V3287">
            <v>0</v>
          </cell>
          <cell r="W3287">
            <v>0</v>
          </cell>
          <cell r="X3287">
            <v>0</v>
          </cell>
          <cell r="Y3287">
            <v>0</v>
          </cell>
          <cell r="Z3287">
            <v>0</v>
          </cell>
          <cell r="AA3287">
            <v>0</v>
          </cell>
          <cell r="AC3287">
            <v>2005</v>
          </cell>
          <cell r="AD3287">
            <v>1</v>
          </cell>
          <cell r="AE3287">
            <v>0</v>
          </cell>
          <cell r="AF3287">
            <v>1</v>
          </cell>
        </row>
        <row r="3288">
          <cell r="A3288">
            <v>24</v>
          </cell>
          <cell r="B3288">
            <v>24</v>
          </cell>
          <cell r="C3288">
            <v>8</v>
          </cell>
          <cell r="D3288">
            <v>6</v>
          </cell>
          <cell r="E3288">
            <v>1</v>
          </cell>
          <cell r="F3288">
            <v>0</v>
          </cell>
          <cell r="G3288">
            <v>20.5797375</v>
          </cell>
          <cell r="H3288">
            <v>65.358736127633222</v>
          </cell>
          <cell r="I3288">
            <v>10.799241326538027</v>
          </cell>
          <cell r="J3288">
            <v>0</v>
          </cell>
          <cell r="K3288">
            <v>0</v>
          </cell>
          <cell r="M3288">
            <v>2030</v>
          </cell>
          <cell r="N3288">
            <v>2052</v>
          </cell>
          <cell r="O3288">
            <v>1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C3288">
            <v>2005</v>
          </cell>
          <cell r="AD3288">
            <v>1</v>
          </cell>
          <cell r="AE3288">
            <v>0</v>
          </cell>
          <cell r="AF3288">
            <v>1</v>
          </cell>
        </row>
        <row r="3289">
          <cell r="A3289">
            <v>24</v>
          </cell>
          <cell r="B3289">
            <v>25</v>
          </cell>
          <cell r="C3289">
            <v>8</v>
          </cell>
          <cell r="D3289">
            <v>6</v>
          </cell>
          <cell r="E3289">
            <v>1</v>
          </cell>
          <cell r="F3289">
            <v>0</v>
          </cell>
          <cell r="G3289">
            <v>15.054945054945055</v>
          </cell>
          <cell r="H3289">
            <v>509.766874839151</v>
          </cell>
          <cell r="I3289">
            <v>27.523251886627747</v>
          </cell>
          <cell r="J3289">
            <v>0</v>
          </cell>
          <cell r="K3289">
            <v>0</v>
          </cell>
          <cell r="M3289">
            <v>2003</v>
          </cell>
          <cell r="N3289">
            <v>2019</v>
          </cell>
          <cell r="O3289">
            <v>1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C3289">
            <v>2005</v>
          </cell>
          <cell r="AD3289">
            <v>1</v>
          </cell>
          <cell r="AE3289">
            <v>0</v>
          </cell>
          <cell r="AF3289">
            <v>0.92</v>
          </cell>
        </row>
        <row r="3290">
          <cell r="A3290">
            <v>24</v>
          </cell>
          <cell r="B3290">
            <v>26</v>
          </cell>
          <cell r="C3290">
            <v>8</v>
          </cell>
          <cell r="D3290">
            <v>6</v>
          </cell>
          <cell r="E3290">
            <v>1</v>
          </cell>
          <cell r="F3290">
            <v>0</v>
          </cell>
          <cell r="G3290">
            <v>51</v>
          </cell>
          <cell r="H3290">
            <v>296.81135573825793</v>
          </cell>
          <cell r="I3290">
            <v>28.708206851793367</v>
          </cell>
          <cell r="J3290">
            <v>0</v>
          </cell>
          <cell r="K3290">
            <v>0</v>
          </cell>
          <cell r="M3290">
            <v>2007</v>
          </cell>
          <cell r="N3290">
            <v>2052</v>
          </cell>
          <cell r="O3290">
            <v>1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C3290">
            <v>2005</v>
          </cell>
          <cell r="AD3290">
            <v>1</v>
          </cell>
          <cell r="AE3290">
            <v>0</v>
          </cell>
          <cell r="AF3290">
            <v>0.85</v>
          </cell>
        </row>
        <row r="3291">
          <cell r="A3291">
            <v>24</v>
          </cell>
          <cell r="B3291">
            <v>27</v>
          </cell>
          <cell r="C3291">
            <v>8</v>
          </cell>
          <cell r="D3291">
            <v>6</v>
          </cell>
          <cell r="E3291">
            <v>1</v>
          </cell>
          <cell r="F3291">
            <v>0</v>
          </cell>
          <cell r="G3291">
            <v>60</v>
          </cell>
          <cell r="H3291">
            <v>167.68996602559412</v>
          </cell>
          <cell r="I3291">
            <v>5.69195759561984</v>
          </cell>
          <cell r="J3291">
            <v>0</v>
          </cell>
          <cell r="K3291">
            <v>0</v>
          </cell>
          <cell r="M3291">
            <v>2011</v>
          </cell>
          <cell r="N3291">
            <v>2052</v>
          </cell>
          <cell r="O3291">
            <v>1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C3291">
            <v>2005</v>
          </cell>
          <cell r="AD3291">
            <v>1</v>
          </cell>
          <cell r="AE3291">
            <v>0</v>
          </cell>
          <cell r="AF3291">
            <v>0.9</v>
          </cell>
        </row>
        <row r="3292">
          <cell r="A3292">
            <v>24</v>
          </cell>
          <cell r="B3292">
            <v>28</v>
          </cell>
          <cell r="C3292">
            <v>8</v>
          </cell>
          <cell r="D3292">
            <v>6</v>
          </cell>
          <cell r="E3292">
            <v>1</v>
          </cell>
          <cell r="F3292">
            <v>0</v>
          </cell>
          <cell r="G3292">
            <v>170</v>
          </cell>
          <cell r="H3292">
            <v>105.71169896351547</v>
          </cell>
          <cell r="I3292">
            <v>1.0422102711403398</v>
          </cell>
          <cell r="J3292">
            <v>0</v>
          </cell>
          <cell r="K3292">
            <v>10.571169896351549</v>
          </cell>
          <cell r="M3292">
            <v>2020</v>
          </cell>
          <cell r="N3292">
            <v>2052</v>
          </cell>
          <cell r="O3292">
            <v>1</v>
          </cell>
          <cell r="Q3292">
            <v>0</v>
          </cell>
          <cell r="R3292">
            <v>0</v>
          </cell>
          <cell r="S3292">
            <v>0</v>
          </cell>
          <cell r="T3292">
            <v>0</v>
          </cell>
          <cell r="U3292">
            <v>0</v>
          </cell>
          <cell r="V3292">
            <v>0</v>
          </cell>
          <cell r="W3292">
            <v>0</v>
          </cell>
          <cell r="X3292">
            <v>0</v>
          </cell>
          <cell r="Y3292">
            <v>0</v>
          </cell>
          <cell r="Z3292">
            <v>0</v>
          </cell>
          <cell r="AA3292">
            <v>0</v>
          </cell>
          <cell r="AC3292">
            <v>2005</v>
          </cell>
          <cell r="AD3292">
            <v>1</v>
          </cell>
          <cell r="AE3292">
            <v>0</v>
          </cell>
          <cell r="AF3292">
            <v>0.92</v>
          </cell>
        </row>
        <row r="3293">
          <cell r="A3293">
            <v>24</v>
          </cell>
          <cell r="B3293">
            <v>30</v>
          </cell>
          <cell r="C3293">
            <v>8</v>
          </cell>
          <cell r="D3293">
            <v>6</v>
          </cell>
          <cell r="E3293">
            <v>1</v>
          </cell>
          <cell r="F3293">
            <v>0</v>
          </cell>
          <cell r="G3293">
            <v>170</v>
          </cell>
          <cell r="H3293">
            <v>105.71169896351547</v>
          </cell>
          <cell r="I3293">
            <v>1.0422102711403398</v>
          </cell>
          <cell r="J3293">
            <v>0</v>
          </cell>
          <cell r="K3293">
            <v>15.85675484452732</v>
          </cell>
          <cell r="M3293">
            <v>2022</v>
          </cell>
          <cell r="N3293">
            <v>2052</v>
          </cell>
          <cell r="O3293">
            <v>1</v>
          </cell>
          <cell r="Q3293">
            <v>0</v>
          </cell>
          <cell r="R3293">
            <v>0</v>
          </cell>
          <cell r="S3293">
            <v>0</v>
          </cell>
          <cell r="T3293">
            <v>0</v>
          </cell>
          <cell r="U3293">
            <v>0</v>
          </cell>
          <cell r="V3293">
            <v>0</v>
          </cell>
          <cell r="W3293">
            <v>0</v>
          </cell>
          <cell r="X3293">
            <v>0</v>
          </cell>
          <cell r="Y3293">
            <v>0</v>
          </cell>
          <cell r="Z3293">
            <v>0</v>
          </cell>
          <cell r="AA3293">
            <v>0</v>
          </cell>
          <cell r="AC3293">
            <v>2005</v>
          </cell>
          <cell r="AD3293">
            <v>1</v>
          </cell>
          <cell r="AE3293">
            <v>0</v>
          </cell>
          <cell r="AF3293">
            <v>0.92</v>
          </cell>
        </row>
        <row r="3294">
          <cell r="A3294">
            <v>24</v>
          </cell>
          <cell r="B3294">
            <v>29</v>
          </cell>
          <cell r="C3294">
            <v>8</v>
          </cell>
          <cell r="D3294">
            <v>6</v>
          </cell>
          <cell r="E3294">
            <v>1</v>
          </cell>
          <cell r="F3294">
            <v>0</v>
          </cell>
          <cell r="G3294">
            <v>202</v>
          </cell>
          <cell r="H3294">
            <v>98.480901139606303</v>
          </cell>
          <cell r="I3294">
            <v>0.71672795842677472</v>
          </cell>
          <cell r="J3294">
            <v>0</v>
          </cell>
          <cell r="K3294">
            <v>14.772135170940945</v>
          </cell>
          <cell r="M3294">
            <v>2030</v>
          </cell>
          <cell r="N3294">
            <v>2052</v>
          </cell>
          <cell r="O3294">
            <v>1</v>
          </cell>
          <cell r="Q3294">
            <v>0</v>
          </cell>
          <cell r="R3294">
            <v>0</v>
          </cell>
          <cell r="S3294">
            <v>0</v>
          </cell>
          <cell r="T3294">
            <v>0</v>
          </cell>
          <cell r="U3294">
            <v>0</v>
          </cell>
          <cell r="V3294">
            <v>0</v>
          </cell>
          <cell r="W3294">
            <v>0</v>
          </cell>
          <cell r="X3294">
            <v>0</v>
          </cell>
          <cell r="Y3294">
            <v>0</v>
          </cell>
          <cell r="Z3294">
            <v>0</v>
          </cell>
          <cell r="AA3294">
            <v>0</v>
          </cell>
          <cell r="AC3294">
            <v>2005</v>
          </cell>
          <cell r="AD3294">
            <v>1</v>
          </cell>
          <cell r="AE3294">
            <v>0</v>
          </cell>
          <cell r="AF3294">
            <v>0.92</v>
          </cell>
        </row>
        <row r="3295">
          <cell r="A3295">
            <v>25</v>
          </cell>
          <cell r="B3295">
            <v>1</v>
          </cell>
          <cell r="C3295">
            <v>8</v>
          </cell>
          <cell r="D3295">
            <v>6</v>
          </cell>
          <cell r="E3295">
            <v>1</v>
          </cell>
          <cell r="F3295">
            <v>4.9156507486326294E-2</v>
          </cell>
          <cell r="G3295">
            <v>41.6</v>
          </cell>
          <cell r="H3295">
            <v>19.766996212851847</v>
          </cell>
          <cell r="I3295">
            <v>1.4475999634765355</v>
          </cell>
          <cell r="J3295">
            <v>0</v>
          </cell>
          <cell r="K3295">
            <v>0</v>
          </cell>
          <cell r="M3295">
            <v>2003</v>
          </cell>
          <cell r="N3295">
            <v>2005</v>
          </cell>
          <cell r="O3295">
            <v>1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C3295">
            <v>2005</v>
          </cell>
          <cell r="AD3295">
            <v>1</v>
          </cell>
          <cell r="AE3295">
            <v>0</v>
          </cell>
          <cell r="AF3295">
            <v>0.62</v>
          </cell>
        </row>
        <row r="3296">
          <cell r="A3296">
            <v>25</v>
          </cell>
          <cell r="B3296">
            <v>2</v>
          </cell>
          <cell r="C3296">
            <v>8</v>
          </cell>
          <cell r="D3296">
            <v>6</v>
          </cell>
          <cell r="E3296">
            <v>1</v>
          </cell>
          <cell r="F3296">
            <v>0.14736220104164938</v>
          </cell>
          <cell r="G3296">
            <v>59.001096914997611</v>
          </cell>
          <cell r="H3296">
            <v>31.107112877950648</v>
          </cell>
          <cell r="I3296">
            <v>0.84270712793396041</v>
          </cell>
          <cell r="J3296">
            <v>0</v>
          </cell>
          <cell r="K3296">
            <v>0</v>
          </cell>
          <cell r="M3296">
            <v>2003</v>
          </cell>
          <cell r="N3296">
            <v>2052</v>
          </cell>
          <cell r="O3296">
            <v>1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C3296">
            <v>2005</v>
          </cell>
          <cell r="AD3296">
            <v>1</v>
          </cell>
          <cell r="AE3296">
            <v>0</v>
          </cell>
          <cell r="AF3296">
            <v>0.82</v>
          </cell>
        </row>
        <row r="3297">
          <cell r="A3297">
            <v>25</v>
          </cell>
          <cell r="B3297">
            <v>3</v>
          </cell>
          <cell r="C3297">
            <v>8</v>
          </cell>
          <cell r="D3297">
            <v>6</v>
          </cell>
          <cell r="E3297">
            <v>1</v>
          </cell>
          <cell r="F3297">
            <v>0.16612877266262574</v>
          </cell>
          <cell r="G3297">
            <v>50.116499999999995</v>
          </cell>
          <cell r="H3297">
            <v>23.290095653517316</v>
          </cell>
          <cell r="I3297">
            <v>1.0223612210273088</v>
          </cell>
          <cell r="J3297">
            <v>0</v>
          </cell>
          <cell r="K3297">
            <v>0</v>
          </cell>
          <cell r="M3297">
            <v>2003</v>
          </cell>
          <cell r="N3297">
            <v>2012</v>
          </cell>
          <cell r="O3297">
            <v>1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C3297">
            <v>2005</v>
          </cell>
          <cell r="AD3297">
            <v>1</v>
          </cell>
          <cell r="AE3297">
            <v>0</v>
          </cell>
          <cell r="AF3297">
            <v>0.75</v>
          </cell>
        </row>
        <row r="3298">
          <cell r="A3298">
            <v>25</v>
          </cell>
          <cell r="B3298">
            <v>4</v>
          </cell>
          <cell r="C3298">
            <v>8</v>
          </cell>
          <cell r="D3298">
            <v>6</v>
          </cell>
          <cell r="E3298">
            <v>1</v>
          </cell>
          <cell r="F3298">
            <v>0</v>
          </cell>
          <cell r="G3298">
            <v>60.040593750000006</v>
          </cell>
          <cell r="H3298">
            <v>21.075279621034834</v>
          </cell>
          <cell r="I3298">
            <v>0.92224926317389644</v>
          </cell>
          <cell r="J3298">
            <v>0</v>
          </cell>
          <cell r="K3298">
            <v>0</v>
          </cell>
          <cell r="M3298">
            <v>2020</v>
          </cell>
          <cell r="N3298">
            <v>2029</v>
          </cell>
          <cell r="O3298">
            <v>1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C3298">
            <v>2005</v>
          </cell>
          <cell r="AD3298">
            <v>1</v>
          </cell>
          <cell r="AE3298">
            <v>0</v>
          </cell>
          <cell r="AF3298">
            <v>0.85</v>
          </cell>
        </row>
        <row r="3299">
          <cell r="A3299">
            <v>25</v>
          </cell>
          <cell r="B3299">
            <v>5</v>
          </cell>
          <cell r="C3299">
            <v>8</v>
          </cell>
          <cell r="D3299">
            <v>6</v>
          </cell>
          <cell r="E3299">
            <v>1</v>
          </cell>
          <cell r="F3299">
            <v>0</v>
          </cell>
          <cell r="G3299">
            <v>60.040593750000006</v>
          </cell>
          <cell r="H3299">
            <v>20.853670722456549</v>
          </cell>
          <cell r="I3299">
            <v>0.91853297841089832</v>
          </cell>
          <cell r="J3299">
            <v>0</v>
          </cell>
          <cell r="K3299">
            <v>0</v>
          </cell>
          <cell r="M3299">
            <v>2030</v>
          </cell>
          <cell r="N3299">
            <v>2052</v>
          </cell>
          <cell r="O3299">
            <v>1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C3299">
            <v>2005</v>
          </cell>
          <cell r="AD3299">
            <v>1</v>
          </cell>
          <cell r="AE3299">
            <v>0</v>
          </cell>
          <cell r="AF3299">
            <v>0.85</v>
          </cell>
        </row>
        <row r="3300">
          <cell r="A3300">
            <v>25</v>
          </cell>
          <cell r="B3300">
            <v>6</v>
          </cell>
          <cell r="C3300">
            <v>8</v>
          </cell>
          <cell r="D3300">
            <v>6</v>
          </cell>
          <cell r="E3300">
            <v>1</v>
          </cell>
          <cell r="F3300">
            <v>0.16612877266262574</v>
          </cell>
          <cell r="G3300">
            <v>58.185142857142857</v>
          </cell>
          <cell r="H3300">
            <v>23.739923911618586</v>
          </cell>
          <cell r="I3300">
            <v>1.1029769471832198</v>
          </cell>
          <cell r="J3300">
            <v>0</v>
          </cell>
          <cell r="K3300">
            <v>0</v>
          </cell>
          <cell r="M3300">
            <v>2003</v>
          </cell>
          <cell r="N3300">
            <v>2011</v>
          </cell>
          <cell r="O3300">
            <v>1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C3300">
            <v>2005</v>
          </cell>
          <cell r="AD3300">
            <v>1</v>
          </cell>
          <cell r="AE3300">
            <v>0</v>
          </cell>
          <cell r="AF3300">
            <v>0.82</v>
          </cell>
        </row>
        <row r="3301">
          <cell r="A3301">
            <v>25</v>
          </cell>
          <cell r="B3301">
            <v>7</v>
          </cell>
          <cell r="C3301">
            <v>8</v>
          </cell>
          <cell r="D3301">
            <v>6</v>
          </cell>
          <cell r="E3301">
            <v>1</v>
          </cell>
          <cell r="F3301">
            <v>0</v>
          </cell>
          <cell r="G3301">
            <v>62.560191999999986</v>
          </cell>
          <cell r="H3301">
            <v>23.169511975391082</v>
          </cell>
          <cell r="I3301">
            <v>1.0813281055819752</v>
          </cell>
          <cell r="J3301">
            <v>0</v>
          </cell>
          <cell r="K3301">
            <v>0</v>
          </cell>
          <cell r="M3301">
            <v>2012</v>
          </cell>
          <cell r="N3301">
            <v>2029</v>
          </cell>
          <cell r="O3301">
            <v>1</v>
          </cell>
          <cell r="Q3301">
            <v>0</v>
          </cell>
          <cell r="R3301">
            <v>0</v>
          </cell>
          <cell r="S3301">
            <v>0</v>
          </cell>
          <cell r="T3301">
            <v>0</v>
          </cell>
          <cell r="U3301">
            <v>0</v>
          </cell>
          <cell r="V3301">
            <v>0</v>
          </cell>
          <cell r="W3301">
            <v>0</v>
          </cell>
          <cell r="X3301">
            <v>0</v>
          </cell>
          <cell r="Y3301">
            <v>0</v>
          </cell>
          <cell r="Z3301">
            <v>0</v>
          </cell>
          <cell r="AA3301">
            <v>0</v>
          </cell>
          <cell r="AC3301">
            <v>2005</v>
          </cell>
          <cell r="AD3301">
            <v>1</v>
          </cell>
          <cell r="AE3301">
            <v>0</v>
          </cell>
          <cell r="AF3301">
            <v>0.82</v>
          </cell>
        </row>
        <row r="3302">
          <cell r="A3302">
            <v>25</v>
          </cell>
          <cell r="B3302">
            <v>8</v>
          </cell>
          <cell r="C3302">
            <v>8</v>
          </cell>
          <cell r="D3302">
            <v>6</v>
          </cell>
          <cell r="E3302">
            <v>1</v>
          </cell>
          <cell r="F3302">
            <v>0</v>
          </cell>
          <cell r="G3302">
            <v>63.587452952380957</v>
          </cell>
          <cell r="H3302">
            <v>22.555174941220358</v>
          </cell>
          <cell r="I3302">
            <v>1.058360427608555</v>
          </cell>
          <cell r="J3302">
            <v>0</v>
          </cell>
          <cell r="K3302">
            <v>0</v>
          </cell>
          <cell r="M3302">
            <v>2030</v>
          </cell>
          <cell r="N3302">
            <v>2052</v>
          </cell>
          <cell r="O3302">
            <v>1</v>
          </cell>
          <cell r="Q3302">
            <v>0</v>
          </cell>
          <cell r="R3302">
            <v>0</v>
          </cell>
          <cell r="S3302">
            <v>0</v>
          </cell>
          <cell r="T3302">
            <v>0</v>
          </cell>
          <cell r="U3302">
            <v>0</v>
          </cell>
          <cell r="V3302">
            <v>0</v>
          </cell>
          <cell r="W3302">
            <v>0</v>
          </cell>
          <cell r="X3302">
            <v>0</v>
          </cell>
          <cell r="Y3302">
            <v>0</v>
          </cell>
          <cell r="Z3302">
            <v>0</v>
          </cell>
          <cell r="AA3302">
            <v>0</v>
          </cell>
          <cell r="AC3302">
            <v>2005</v>
          </cell>
          <cell r="AD3302">
            <v>1</v>
          </cell>
          <cell r="AE3302">
            <v>0</v>
          </cell>
          <cell r="AF3302">
            <v>0.82</v>
          </cell>
        </row>
        <row r="3303">
          <cell r="A3303">
            <v>25</v>
          </cell>
          <cell r="B3303">
            <v>9</v>
          </cell>
          <cell r="C3303">
            <v>8</v>
          </cell>
          <cell r="D3303">
            <v>6</v>
          </cell>
          <cell r="E3303">
            <v>1</v>
          </cell>
          <cell r="F3303">
            <v>8.150142697233298E-3</v>
          </cell>
          <cell r="G3303">
            <v>151.13024118738406</v>
          </cell>
          <cell r="H3303">
            <v>24.675005760387791</v>
          </cell>
          <cell r="I3303">
            <v>1.6138223295769607</v>
          </cell>
          <cell r="J3303">
            <v>0</v>
          </cell>
          <cell r="K3303">
            <v>0</v>
          </cell>
          <cell r="M3303">
            <v>2003</v>
          </cell>
          <cell r="N3303">
            <v>2012</v>
          </cell>
          <cell r="O3303">
            <v>1</v>
          </cell>
          <cell r="Q3303">
            <v>0</v>
          </cell>
          <cell r="R3303">
            <v>0</v>
          </cell>
          <cell r="S3303">
            <v>0</v>
          </cell>
          <cell r="T3303">
            <v>0</v>
          </cell>
          <cell r="U3303">
            <v>0</v>
          </cell>
          <cell r="V3303">
            <v>0</v>
          </cell>
          <cell r="W3303">
            <v>0</v>
          </cell>
          <cell r="X3303">
            <v>0</v>
          </cell>
          <cell r="Y3303">
            <v>0</v>
          </cell>
          <cell r="Z3303">
            <v>0</v>
          </cell>
          <cell r="AA3303">
            <v>0</v>
          </cell>
          <cell r="AC3303">
            <v>2005</v>
          </cell>
          <cell r="AD3303">
            <v>1</v>
          </cell>
          <cell r="AE3303">
            <v>0</v>
          </cell>
          <cell r="AF3303">
            <v>0.82</v>
          </cell>
        </row>
        <row r="3304">
          <cell r="A3304">
            <v>25</v>
          </cell>
          <cell r="B3304">
            <v>10</v>
          </cell>
          <cell r="C3304">
            <v>8</v>
          </cell>
          <cell r="D3304">
            <v>6</v>
          </cell>
          <cell r="E3304">
            <v>1</v>
          </cell>
          <cell r="F3304">
            <v>0</v>
          </cell>
          <cell r="G3304">
            <v>162.49400519480514</v>
          </cell>
          <cell r="H3304">
            <v>24.076955937004545</v>
          </cell>
          <cell r="I3304">
            <v>1.5792753591546116</v>
          </cell>
          <cell r="J3304">
            <v>0</v>
          </cell>
          <cell r="K3304">
            <v>0</v>
          </cell>
          <cell r="M3304">
            <v>2020</v>
          </cell>
          <cell r="N3304">
            <v>2029</v>
          </cell>
          <cell r="O3304">
            <v>1</v>
          </cell>
          <cell r="Q3304">
            <v>0</v>
          </cell>
          <cell r="R3304">
            <v>0</v>
          </cell>
          <cell r="S3304">
            <v>0</v>
          </cell>
          <cell r="T3304">
            <v>0</v>
          </cell>
          <cell r="U3304">
            <v>0</v>
          </cell>
          <cell r="V3304">
            <v>0</v>
          </cell>
          <cell r="W3304">
            <v>0</v>
          </cell>
          <cell r="X3304">
            <v>0</v>
          </cell>
          <cell r="Y3304">
            <v>0</v>
          </cell>
          <cell r="Z3304">
            <v>0</v>
          </cell>
          <cell r="AA3304">
            <v>0</v>
          </cell>
          <cell r="AC3304">
            <v>2005</v>
          </cell>
          <cell r="AD3304">
            <v>1</v>
          </cell>
          <cell r="AE3304">
            <v>0</v>
          </cell>
          <cell r="AF3304">
            <v>0.82</v>
          </cell>
        </row>
        <row r="3305">
          <cell r="A3305">
            <v>25</v>
          </cell>
          <cell r="B3305">
            <v>11</v>
          </cell>
          <cell r="C3305">
            <v>8</v>
          </cell>
          <cell r="D3305">
            <v>6</v>
          </cell>
          <cell r="E3305">
            <v>1</v>
          </cell>
          <cell r="F3305">
            <v>0</v>
          </cell>
          <cell r="G3305">
            <v>165.16221546072973</v>
          </cell>
          <cell r="H3305">
            <v>23.43285273465316</v>
          </cell>
          <cell r="I3305">
            <v>1.542764572707114</v>
          </cell>
          <cell r="J3305">
            <v>0</v>
          </cell>
          <cell r="K3305">
            <v>0</v>
          </cell>
          <cell r="M3305">
            <v>2030</v>
          </cell>
          <cell r="N3305">
            <v>2052</v>
          </cell>
          <cell r="O3305">
            <v>1</v>
          </cell>
          <cell r="Q3305">
            <v>0</v>
          </cell>
          <cell r="R3305">
            <v>0</v>
          </cell>
          <cell r="S3305">
            <v>0</v>
          </cell>
          <cell r="T3305">
            <v>0</v>
          </cell>
          <cell r="U3305">
            <v>0</v>
          </cell>
          <cell r="V3305">
            <v>0</v>
          </cell>
          <cell r="W3305">
            <v>0</v>
          </cell>
          <cell r="X3305">
            <v>0</v>
          </cell>
          <cell r="Y3305">
            <v>0</v>
          </cell>
          <cell r="Z3305">
            <v>0</v>
          </cell>
          <cell r="AA3305">
            <v>0</v>
          </cell>
          <cell r="AC3305">
            <v>2005</v>
          </cell>
          <cell r="AD3305">
            <v>1</v>
          </cell>
          <cell r="AE3305">
            <v>0</v>
          </cell>
          <cell r="AF3305">
            <v>0.82</v>
          </cell>
        </row>
        <row r="3306">
          <cell r="A3306">
            <v>25</v>
          </cell>
          <cell r="B3306">
            <v>12</v>
          </cell>
          <cell r="C3306">
            <v>8</v>
          </cell>
          <cell r="D3306">
            <v>6</v>
          </cell>
          <cell r="E3306">
            <v>1</v>
          </cell>
          <cell r="F3306">
            <v>0.2294215145142037</v>
          </cell>
          <cell r="G3306">
            <v>68.800000000000011</v>
          </cell>
          <cell r="H3306">
            <v>25.728873751825518</v>
          </cell>
          <cell r="I3306">
            <v>0.95197520430823357</v>
          </cell>
          <cell r="J3306">
            <v>0</v>
          </cell>
          <cell r="K3306">
            <v>0</v>
          </cell>
          <cell r="M3306">
            <v>2003</v>
          </cell>
          <cell r="N3306">
            <v>2012</v>
          </cell>
          <cell r="O3306">
            <v>1</v>
          </cell>
          <cell r="Q3306">
            <v>0</v>
          </cell>
          <cell r="R3306">
            <v>0</v>
          </cell>
          <cell r="S3306">
            <v>0</v>
          </cell>
          <cell r="T3306">
            <v>0</v>
          </cell>
          <cell r="U3306">
            <v>0</v>
          </cell>
          <cell r="V3306">
            <v>0</v>
          </cell>
          <cell r="W3306">
            <v>0</v>
          </cell>
          <cell r="X3306">
            <v>0</v>
          </cell>
          <cell r="Y3306">
            <v>0</v>
          </cell>
          <cell r="Z3306">
            <v>0</v>
          </cell>
          <cell r="AA3306">
            <v>0</v>
          </cell>
          <cell r="AC3306">
            <v>2005</v>
          </cell>
          <cell r="AD3306">
            <v>1</v>
          </cell>
          <cell r="AE3306">
            <v>0</v>
          </cell>
          <cell r="AF3306">
            <v>0.82</v>
          </cell>
        </row>
        <row r="3307">
          <cell r="A3307">
            <v>25</v>
          </cell>
          <cell r="B3307">
            <v>13</v>
          </cell>
          <cell r="C3307">
            <v>8</v>
          </cell>
          <cell r="D3307">
            <v>6</v>
          </cell>
          <cell r="E3307">
            <v>1</v>
          </cell>
          <cell r="F3307">
            <v>0</v>
          </cell>
          <cell r="G3307">
            <v>73.973199999999977</v>
          </cell>
          <cell r="H3307">
            <v>25.079423471236673</v>
          </cell>
          <cell r="I3307">
            <v>0.93255791555735845</v>
          </cell>
          <cell r="J3307">
            <v>0</v>
          </cell>
          <cell r="K3307">
            <v>0</v>
          </cell>
          <cell r="M3307">
            <v>2020</v>
          </cell>
          <cell r="N3307">
            <v>2029</v>
          </cell>
          <cell r="O3307">
            <v>1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C3307">
            <v>2005</v>
          </cell>
          <cell r="AD3307">
            <v>1</v>
          </cell>
          <cell r="AE3307">
            <v>0</v>
          </cell>
          <cell r="AF3307">
            <v>0.82</v>
          </cell>
        </row>
        <row r="3308">
          <cell r="A3308">
            <v>25</v>
          </cell>
          <cell r="B3308">
            <v>14</v>
          </cell>
          <cell r="C3308">
            <v>8</v>
          </cell>
          <cell r="D3308">
            <v>6</v>
          </cell>
          <cell r="E3308">
            <v>1</v>
          </cell>
          <cell r="F3308">
            <v>0</v>
          </cell>
          <cell r="G3308">
            <v>75.187866666666665</v>
          </cell>
          <cell r="H3308">
            <v>24.379961672002583</v>
          </cell>
          <cell r="I3308">
            <v>0.91199363322246163</v>
          </cell>
          <cell r="J3308">
            <v>0</v>
          </cell>
          <cell r="K3308">
            <v>0</v>
          </cell>
          <cell r="M3308">
            <v>2030</v>
          </cell>
          <cell r="N3308">
            <v>2052</v>
          </cell>
          <cell r="O3308">
            <v>1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C3308">
            <v>2005</v>
          </cell>
          <cell r="AD3308">
            <v>1</v>
          </cell>
          <cell r="AE3308">
            <v>0</v>
          </cell>
          <cell r="AF3308">
            <v>0.82</v>
          </cell>
        </row>
        <row r="3309">
          <cell r="A3309">
            <v>25</v>
          </cell>
          <cell r="B3309">
            <v>15</v>
          </cell>
          <cell r="C3309">
            <v>8</v>
          </cell>
          <cell r="D3309">
            <v>6</v>
          </cell>
          <cell r="E3309">
            <v>1</v>
          </cell>
          <cell r="F3309">
            <v>0</v>
          </cell>
          <cell r="G3309">
            <v>178.70129870129873</v>
          </cell>
          <cell r="H3309">
            <v>26.519685829641755</v>
          </cell>
          <cell r="I3309">
            <v>1.4031762852516505</v>
          </cell>
          <cell r="J3309">
            <v>0</v>
          </cell>
          <cell r="K3309">
            <v>0</v>
          </cell>
          <cell r="M3309">
            <v>2003</v>
          </cell>
          <cell r="N3309">
            <v>2019</v>
          </cell>
          <cell r="O3309">
            <v>1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C3309">
            <v>2005</v>
          </cell>
          <cell r="AD3309">
            <v>1</v>
          </cell>
          <cell r="AE3309">
            <v>0</v>
          </cell>
          <cell r="AF3309">
            <v>0.82</v>
          </cell>
        </row>
        <row r="3310">
          <cell r="A3310">
            <v>25</v>
          </cell>
          <cell r="B3310">
            <v>16</v>
          </cell>
          <cell r="C3310">
            <v>8</v>
          </cell>
          <cell r="D3310">
            <v>6</v>
          </cell>
          <cell r="E3310">
            <v>1</v>
          </cell>
          <cell r="F3310">
            <v>0</v>
          </cell>
          <cell r="G3310">
            <v>192.13818181818175</v>
          </cell>
          <cell r="H3310">
            <v>25.846861793058345</v>
          </cell>
          <cell r="I3310">
            <v>1.3717423105582471</v>
          </cell>
          <cell r="J3310">
            <v>0</v>
          </cell>
          <cell r="K3310">
            <v>0</v>
          </cell>
          <cell r="M3310">
            <v>2020</v>
          </cell>
          <cell r="N3310">
            <v>2029</v>
          </cell>
          <cell r="O3310">
            <v>1</v>
          </cell>
          <cell r="Q3310">
            <v>0</v>
          </cell>
          <cell r="R3310">
            <v>0</v>
          </cell>
          <cell r="S3310">
            <v>0</v>
          </cell>
          <cell r="T3310">
            <v>0</v>
          </cell>
          <cell r="U3310">
            <v>0</v>
          </cell>
          <cell r="V3310">
            <v>0</v>
          </cell>
          <cell r="W3310">
            <v>0</v>
          </cell>
          <cell r="X3310">
            <v>0</v>
          </cell>
          <cell r="Y3310">
            <v>0</v>
          </cell>
          <cell r="Z3310">
            <v>0</v>
          </cell>
          <cell r="AA3310">
            <v>0</v>
          </cell>
          <cell r="AC3310">
            <v>2005</v>
          </cell>
          <cell r="AD3310">
            <v>1</v>
          </cell>
          <cell r="AE3310">
            <v>0</v>
          </cell>
          <cell r="AF3310">
            <v>0.82</v>
          </cell>
        </row>
        <row r="3311">
          <cell r="A3311">
            <v>25</v>
          </cell>
          <cell r="B3311">
            <v>17</v>
          </cell>
          <cell r="C3311">
            <v>8</v>
          </cell>
          <cell r="D3311">
            <v>6</v>
          </cell>
          <cell r="E3311">
            <v>1</v>
          </cell>
          <cell r="F3311">
            <v>0</v>
          </cell>
          <cell r="G3311">
            <v>195.29316017316017</v>
          </cell>
          <cell r="H3311">
            <v>25.122226320162898</v>
          </cell>
          <cell r="I3311">
            <v>1.3385842389507552</v>
          </cell>
          <cell r="J3311">
            <v>0</v>
          </cell>
          <cell r="K3311">
            <v>0</v>
          </cell>
          <cell r="M3311">
            <v>2030</v>
          </cell>
          <cell r="N3311">
            <v>2052</v>
          </cell>
          <cell r="O3311">
            <v>1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C3311">
            <v>2005</v>
          </cell>
          <cell r="AD3311">
            <v>1</v>
          </cell>
          <cell r="AE3311">
            <v>0</v>
          </cell>
          <cell r="AF3311">
            <v>0.82</v>
          </cell>
        </row>
        <row r="3312">
          <cell r="A3312">
            <v>25</v>
          </cell>
          <cell r="B3312">
            <v>18</v>
          </cell>
          <cell r="C3312">
            <v>8</v>
          </cell>
          <cell r="D3312">
            <v>6</v>
          </cell>
          <cell r="E3312">
            <v>1</v>
          </cell>
          <cell r="F3312">
            <v>1.6533991220244104E-3</v>
          </cell>
          <cell r="G3312">
            <v>71.2</v>
          </cell>
          <cell r="H3312">
            <v>36.267274458920738</v>
          </cell>
          <cell r="I3312">
            <v>0.88866669837763734</v>
          </cell>
          <cell r="J3312">
            <v>0</v>
          </cell>
          <cell r="K3312">
            <v>0</v>
          </cell>
          <cell r="M3312">
            <v>2003</v>
          </cell>
          <cell r="N3312">
            <v>2011</v>
          </cell>
          <cell r="O3312">
            <v>1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C3312">
            <v>2005</v>
          </cell>
          <cell r="AD3312">
            <v>1</v>
          </cell>
          <cell r="AE3312">
            <v>0</v>
          </cell>
          <cell r="AF3312">
            <v>0.85</v>
          </cell>
        </row>
        <row r="3313">
          <cell r="A3313">
            <v>25</v>
          </cell>
          <cell r="B3313">
            <v>19</v>
          </cell>
          <cell r="C3313">
            <v>8</v>
          </cell>
          <cell r="D3313">
            <v>6</v>
          </cell>
          <cell r="E3313">
            <v>1</v>
          </cell>
          <cell r="F3313">
            <v>0</v>
          </cell>
          <cell r="G3313">
            <v>74.405995000000004</v>
          </cell>
          <cell r="H3313">
            <v>35.488311267501004</v>
          </cell>
          <cell r="I3313">
            <v>0.76303104475159567</v>
          </cell>
          <cell r="J3313">
            <v>0</v>
          </cell>
          <cell r="K3313">
            <v>0</v>
          </cell>
          <cell r="M3313">
            <v>2007</v>
          </cell>
          <cell r="N3313">
            <v>2019</v>
          </cell>
          <cell r="O3313">
            <v>1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C3313">
            <v>2005</v>
          </cell>
          <cell r="AD3313">
            <v>1</v>
          </cell>
          <cell r="AE3313">
            <v>0</v>
          </cell>
          <cell r="AF3313">
            <v>0.85</v>
          </cell>
        </row>
        <row r="3314">
          <cell r="A3314">
            <v>25</v>
          </cell>
          <cell r="B3314">
            <v>20</v>
          </cell>
          <cell r="C3314">
            <v>8</v>
          </cell>
          <cell r="D3314">
            <v>6</v>
          </cell>
          <cell r="E3314">
            <v>1</v>
          </cell>
          <cell r="F3314">
            <v>0</v>
          </cell>
          <cell r="G3314">
            <v>78.331812999999983</v>
          </cell>
          <cell r="H3314">
            <v>34.529354833923151</v>
          </cell>
          <cell r="I3314">
            <v>0.74664261354618167</v>
          </cell>
          <cell r="J3314">
            <v>0</v>
          </cell>
          <cell r="K3314">
            <v>0</v>
          </cell>
          <cell r="M3314">
            <v>2020</v>
          </cell>
          <cell r="N3314">
            <v>2029</v>
          </cell>
          <cell r="O3314">
            <v>1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C3314">
            <v>2005</v>
          </cell>
          <cell r="AD3314">
            <v>1</v>
          </cell>
          <cell r="AE3314">
            <v>0</v>
          </cell>
          <cell r="AF3314">
            <v>0.85</v>
          </cell>
        </row>
        <row r="3315">
          <cell r="A3315">
            <v>25</v>
          </cell>
          <cell r="B3315">
            <v>21</v>
          </cell>
          <cell r="C3315">
            <v>8</v>
          </cell>
          <cell r="D3315">
            <v>6</v>
          </cell>
          <cell r="E3315">
            <v>1</v>
          </cell>
          <cell r="F3315">
            <v>0</v>
          </cell>
          <cell r="G3315">
            <v>79.618049666666678</v>
          </cell>
          <cell r="H3315">
            <v>33.496553074550093</v>
          </cell>
          <cell r="I3315">
            <v>0.72932502507222141</v>
          </cell>
          <cell r="J3315">
            <v>0</v>
          </cell>
          <cell r="K3315">
            <v>0</v>
          </cell>
          <cell r="M3315">
            <v>2030</v>
          </cell>
          <cell r="N3315">
            <v>2052</v>
          </cell>
          <cell r="O3315">
            <v>1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C3315">
            <v>2005</v>
          </cell>
          <cell r="AD3315">
            <v>1</v>
          </cell>
          <cell r="AE3315">
            <v>0</v>
          </cell>
          <cell r="AF3315">
            <v>0.85</v>
          </cell>
        </row>
        <row r="3316">
          <cell r="A3316">
            <v>25</v>
          </cell>
          <cell r="B3316">
            <v>22</v>
          </cell>
          <cell r="C3316">
            <v>8</v>
          </cell>
          <cell r="D3316">
            <v>6</v>
          </cell>
          <cell r="E3316">
            <v>1</v>
          </cell>
          <cell r="F3316">
            <v>0</v>
          </cell>
          <cell r="G3316">
            <v>15.054945054945055</v>
          </cell>
          <cell r="H3316">
            <v>509.766874839151</v>
          </cell>
          <cell r="I3316">
            <v>27.523251886627747</v>
          </cell>
          <cell r="J3316">
            <v>0</v>
          </cell>
          <cell r="K3316">
            <v>0</v>
          </cell>
          <cell r="M3316">
            <v>2003</v>
          </cell>
          <cell r="N3316">
            <v>2006</v>
          </cell>
          <cell r="O3316">
            <v>1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C3316">
            <v>2005</v>
          </cell>
          <cell r="AD3316">
            <v>1</v>
          </cell>
          <cell r="AE3316">
            <v>0</v>
          </cell>
          <cell r="AF3316">
            <v>0.92</v>
          </cell>
        </row>
        <row r="3317">
          <cell r="A3317">
            <v>25</v>
          </cell>
          <cell r="B3317">
            <v>23</v>
          </cell>
          <cell r="C3317">
            <v>8</v>
          </cell>
          <cell r="D3317">
            <v>6</v>
          </cell>
          <cell r="E3317">
            <v>1</v>
          </cell>
          <cell r="F3317">
            <v>0</v>
          </cell>
          <cell r="G3317">
            <v>63</v>
          </cell>
          <cell r="H3317">
            <v>321.89335003844536</v>
          </cell>
          <cell r="I3317">
            <v>42.001696420220298</v>
          </cell>
          <cell r="J3317">
            <v>0</v>
          </cell>
          <cell r="K3317">
            <v>0</v>
          </cell>
          <cell r="M3317">
            <v>2007</v>
          </cell>
          <cell r="N3317">
            <v>2011</v>
          </cell>
          <cell r="O3317">
            <v>1</v>
          </cell>
          <cell r="Q3317">
            <v>0</v>
          </cell>
          <cell r="R3317">
            <v>0</v>
          </cell>
          <cell r="S3317">
            <v>0</v>
          </cell>
          <cell r="T3317">
            <v>0</v>
          </cell>
          <cell r="U3317">
            <v>0</v>
          </cell>
          <cell r="V3317">
            <v>0</v>
          </cell>
          <cell r="W3317">
            <v>0</v>
          </cell>
          <cell r="X3317">
            <v>0</v>
          </cell>
          <cell r="Y3317">
            <v>0</v>
          </cell>
          <cell r="Z3317">
            <v>0</v>
          </cell>
          <cell r="AA3317">
            <v>0</v>
          </cell>
          <cell r="AC3317">
            <v>2005</v>
          </cell>
          <cell r="AD3317">
            <v>1</v>
          </cell>
          <cell r="AE3317">
            <v>0</v>
          </cell>
          <cell r="AF3317">
            <v>0.7</v>
          </cell>
        </row>
        <row r="3318">
          <cell r="A3318">
            <v>25</v>
          </cell>
          <cell r="B3318">
            <v>24</v>
          </cell>
          <cell r="C3318">
            <v>8</v>
          </cell>
          <cell r="D3318">
            <v>6</v>
          </cell>
          <cell r="E3318">
            <v>1</v>
          </cell>
          <cell r="F3318">
            <v>0</v>
          </cell>
          <cell r="G3318">
            <v>91</v>
          </cell>
          <cell r="H3318">
            <v>124.59586655749499</v>
          </cell>
          <cell r="I3318">
            <v>7.6865611655615886</v>
          </cell>
          <cell r="J3318">
            <v>0</v>
          </cell>
          <cell r="K3318">
            <v>0</v>
          </cell>
          <cell r="M3318">
            <v>2011</v>
          </cell>
          <cell r="N3318">
            <v>2019</v>
          </cell>
          <cell r="O3318">
            <v>1</v>
          </cell>
          <cell r="Q3318">
            <v>0</v>
          </cell>
          <cell r="R3318">
            <v>0</v>
          </cell>
          <cell r="S3318">
            <v>0</v>
          </cell>
          <cell r="T3318">
            <v>0</v>
          </cell>
          <cell r="U3318">
            <v>0</v>
          </cell>
          <cell r="V3318">
            <v>0</v>
          </cell>
          <cell r="W3318">
            <v>0</v>
          </cell>
          <cell r="X3318">
            <v>0</v>
          </cell>
          <cell r="Y3318">
            <v>0</v>
          </cell>
          <cell r="Z3318">
            <v>0</v>
          </cell>
          <cell r="AA3318">
            <v>0</v>
          </cell>
          <cell r="AC3318">
            <v>2005</v>
          </cell>
          <cell r="AD3318">
            <v>1</v>
          </cell>
          <cell r="AE3318">
            <v>0</v>
          </cell>
          <cell r="AF3318">
            <v>0.8</v>
          </cell>
        </row>
        <row r="3319">
          <cell r="A3319">
            <v>25</v>
          </cell>
          <cell r="B3319">
            <v>25</v>
          </cell>
          <cell r="C3319">
            <v>8</v>
          </cell>
          <cell r="D3319">
            <v>6</v>
          </cell>
          <cell r="E3319">
            <v>1</v>
          </cell>
          <cell r="F3319">
            <v>0</v>
          </cell>
          <cell r="G3319">
            <v>170</v>
          </cell>
          <cell r="H3319">
            <v>31.628465964377018</v>
          </cell>
          <cell r="I3319">
            <v>0.94442754506631377</v>
          </cell>
          <cell r="J3319">
            <v>0</v>
          </cell>
          <cell r="K3319">
            <v>3.1628465964377019</v>
          </cell>
          <cell r="M3319">
            <v>2020</v>
          </cell>
          <cell r="N3319">
            <v>2029</v>
          </cell>
          <cell r="O3319">
            <v>1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C3319">
            <v>2005</v>
          </cell>
          <cell r="AD3319">
            <v>1</v>
          </cell>
          <cell r="AE3319">
            <v>0</v>
          </cell>
          <cell r="AF3319">
            <v>0.85</v>
          </cell>
        </row>
        <row r="3320">
          <cell r="A3320">
            <v>25</v>
          </cell>
          <cell r="B3320">
            <v>27</v>
          </cell>
          <cell r="C3320">
            <v>8</v>
          </cell>
          <cell r="D3320">
            <v>6</v>
          </cell>
          <cell r="E3320">
            <v>1</v>
          </cell>
          <cell r="F3320">
            <v>0</v>
          </cell>
          <cell r="G3320">
            <v>170</v>
          </cell>
          <cell r="H3320">
            <v>31.628465964377018</v>
          </cell>
          <cell r="I3320">
            <v>0.94442754506631377</v>
          </cell>
          <cell r="J3320">
            <v>0</v>
          </cell>
          <cell r="K3320">
            <v>4.7442698946565525</v>
          </cell>
          <cell r="M3320">
            <v>2022</v>
          </cell>
          <cell r="N3320">
            <v>2029</v>
          </cell>
          <cell r="O3320">
            <v>1</v>
          </cell>
          <cell r="Q3320">
            <v>0</v>
          </cell>
          <cell r="R3320">
            <v>0</v>
          </cell>
          <cell r="S3320">
            <v>0</v>
          </cell>
          <cell r="T3320">
            <v>0</v>
          </cell>
          <cell r="U3320">
            <v>0</v>
          </cell>
          <cell r="V3320">
            <v>0</v>
          </cell>
          <cell r="W3320">
            <v>0</v>
          </cell>
          <cell r="X3320">
            <v>0</v>
          </cell>
          <cell r="Y3320">
            <v>0</v>
          </cell>
          <cell r="Z3320">
            <v>0</v>
          </cell>
          <cell r="AA3320">
            <v>0</v>
          </cell>
          <cell r="AC3320">
            <v>2005</v>
          </cell>
          <cell r="AD3320">
            <v>1</v>
          </cell>
          <cell r="AE3320">
            <v>0</v>
          </cell>
          <cell r="AF3320">
            <v>0.85</v>
          </cell>
        </row>
        <row r="3321">
          <cell r="A3321">
            <v>25</v>
          </cell>
          <cell r="B3321">
            <v>26</v>
          </cell>
          <cell r="C3321">
            <v>8</v>
          </cell>
          <cell r="D3321">
            <v>6</v>
          </cell>
          <cell r="E3321">
            <v>1</v>
          </cell>
          <cell r="F3321">
            <v>0</v>
          </cell>
          <cell r="G3321">
            <v>202</v>
          </cell>
          <cell r="H3321">
            <v>24.397668140467836</v>
          </cell>
          <cell r="I3321">
            <v>0.6189452323527489</v>
          </cell>
          <cell r="J3321">
            <v>0</v>
          </cell>
          <cell r="K3321">
            <v>3.6596502210701751</v>
          </cell>
          <cell r="M3321">
            <v>2030</v>
          </cell>
          <cell r="N3321">
            <v>2052</v>
          </cell>
          <cell r="O3321">
            <v>1</v>
          </cell>
          <cell r="Q3321">
            <v>0</v>
          </cell>
          <cell r="R3321">
            <v>0</v>
          </cell>
          <cell r="S3321">
            <v>0</v>
          </cell>
          <cell r="T3321">
            <v>0</v>
          </cell>
          <cell r="U3321">
            <v>0</v>
          </cell>
          <cell r="V3321">
            <v>0</v>
          </cell>
          <cell r="W3321">
            <v>0</v>
          </cell>
          <cell r="X3321">
            <v>0</v>
          </cell>
          <cell r="Y3321">
            <v>0</v>
          </cell>
          <cell r="Z3321">
            <v>0</v>
          </cell>
          <cell r="AA3321">
            <v>0</v>
          </cell>
          <cell r="AC3321">
            <v>2005</v>
          </cell>
          <cell r="AD3321">
            <v>1</v>
          </cell>
          <cell r="AE3321">
            <v>0</v>
          </cell>
          <cell r="AF3321">
            <v>0.85</v>
          </cell>
        </row>
        <row r="3322">
          <cell r="A3322">
            <v>26</v>
          </cell>
          <cell r="B3322">
            <v>1</v>
          </cell>
          <cell r="C3322">
            <v>8</v>
          </cell>
          <cell r="D3322">
            <v>6</v>
          </cell>
          <cell r="E3322">
            <v>1</v>
          </cell>
          <cell r="F3322">
            <v>2.2902797640618346E-2</v>
          </cell>
          <cell r="G3322">
            <v>64.599999999999994</v>
          </cell>
          <cell r="H3322">
            <v>10.768508911922947</v>
          </cell>
          <cell r="I3322">
            <v>0.76262839250749126</v>
          </cell>
          <cell r="J3322">
            <v>0</v>
          </cell>
          <cell r="K3322">
            <v>0</v>
          </cell>
          <cell r="M3322">
            <v>2003</v>
          </cell>
          <cell r="N3322">
            <v>2005</v>
          </cell>
          <cell r="O3322">
            <v>1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C3322">
            <v>2005</v>
          </cell>
          <cell r="AD3322">
            <v>1</v>
          </cell>
          <cell r="AE3322">
            <v>0</v>
          </cell>
          <cell r="AF3322">
            <v>0.7</v>
          </cell>
        </row>
        <row r="3323">
          <cell r="A3323">
            <v>26</v>
          </cell>
          <cell r="B3323">
            <v>2</v>
          </cell>
          <cell r="C3323">
            <v>8</v>
          </cell>
          <cell r="D3323">
            <v>6</v>
          </cell>
          <cell r="E3323">
            <v>1</v>
          </cell>
          <cell r="F3323">
            <v>2.32335287314831E-2</v>
          </cell>
          <cell r="G3323">
            <v>59.9</v>
          </cell>
          <cell r="H3323">
            <v>13.984619853431363</v>
          </cell>
          <cell r="I3323">
            <v>0.85290975589273033</v>
          </cell>
          <cell r="J3323">
            <v>0</v>
          </cell>
          <cell r="K3323">
            <v>0</v>
          </cell>
          <cell r="M3323">
            <v>2003</v>
          </cell>
          <cell r="N3323">
            <v>2009</v>
          </cell>
          <cell r="O3323">
            <v>1</v>
          </cell>
          <cell r="Q3323">
            <v>0</v>
          </cell>
          <cell r="R3323">
            <v>0</v>
          </cell>
          <cell r="S3323">
            <v>0</v>
          </cell>
          <cell r="T3323">
            <v>0</v>
          </cell>
          <cell r="U3323">
            <v>0</v>
          </cell>
          <cell r="V3323">
            <v>0</v>
          </cell>
          <cell r="W3323">
            <v>0</v>
          </cell>
          <cell r="X3323">
            <v>0</v>
          </cell>
          <cell r="Y3323">
            <v>0</v>
          </cell>
          <cell r="Z3323">
            <v>0</v>
          </cell>
          <cell r="AA3323">
            <v>0</v>
          </cell>
          <cell r="AC3323">
            <v>2005</v>
          </cell>
          <cell r="AD3323">
            <v>1</v>
          </cell>
          <cell r="AE3323">
            <v>0</v>
          </cell>
          <cell r="AF3323">
            <v>0.62</v>
          </cell>
        </row>
        <row r="3324">
          <cell r="A3324">
            <v>26</v>
          </cell>
          <cell r="B3324">
            <v>3</v>
          </cell>
          <cell r="C3324">
            <v>8</v>
          </cell>
          <cell r="D3324">
            <v>6</v>
          </cell>
          <cell r="E3324">
            <v>1</v>
          </cell>
          <cell r="F3324">
            <v>1.8145002787426971E-2</v>
          </cell>
          <cell r="G3324">
            <v>73.5</v>
          </cell>
          <cell r="H3324">
            <v>13.111528865443415</v>
          </cell>
          <cell r="I3324">
            <v>0.73486159902435544</v>
          </cell>
          <cell r="J3324">
            <v>0</v>
          </cell>
          <cell r="K3324">
            <v>0</v>
          </cell>
          <cell r="M3324">
            <v>2003</v>
          </cell>
          <cell r="N3324">
            <v>2012</v>
          </cell>
          <cell r="O3324">
            <v>1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C3324">
            <v>2005</v>
          </cell>
          <cell r="AD3324">
            <v>1</v>
          </cell>
          <cell r="AE3324">
            <v>0</v>
          </cell>
          <cell r="AF3324">
            <v>0.75</v>
          </cell>
        </row>
        <row r="3325">
          <cell r="A3325">
            <v>26</v>
          </cell>
          <cell r="B3325">
            <v>4</v>
          </cell>
          <cell r="C3325">
            <v>8</v>
          </cell>
          <cell r="D3325">
            <v>6</v>
          </cell>
          <cell r="E3325">
            <v>1</v>
          </cell>
          <cell r="F3325">
            <v>1.4378531719993861E-2</v>
          </cell>
          <cell r="G3325">
            <v>83.1</v>
          </cell>
          <cell r="H3325">
            <v>13.887761511437242</v>
          </cell>
          <cell r="I3325">
            <v>0.76824555652708382</v>
          </cell>
          <cell r="J3325">
            <v>0</v>
          </cell>
          <cell r="K3325">
            <v>0</v>
          </cell>
          <cell r="M3325">
            <v>2003</v>
          </cell>
          <cell r="N3325">
            <v>2050</v>
          </cell>
          <cell r="O3325">
            <v>1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C3325">
            <v>2005</v>
          </cell>
          <cell r="AD3325">
            <v>1</v>
          </cell>
          <cell r="AE3325">
            <v>0</v>
          </cell>
          <cell r="AF3325">
            <v>0.85</v>
          </cell>
        </row>
        <row r="3326">
          <cell r="A3326">
            <v>26</v>
          </cell>
          <cell r="B3326">
            <v>5</v>
          </cell>
          <cell r="C3326">
            <v>8</v>
          </cell>
          <cell r="D3326">
            <v>6</v>
          </cell>
          <cell r="E3326">
            <v>1</v>
          </cell>
          <cell r="F3326">
            <v>0</v>
          </cell>
          <cell r="G3326">
            <v>73.910953220338982</v>
          </cell>
          <cell r="H3326">
            <v>12.813298094832295</v>
          </cell>
          <cell r="I3326">
            <v>0.64224841199281879</v>
          </cell>
          <cell r="J3326">
            <v>0</v>
          </cell>
          <cell r="K3326">
            <v>0</v>
          </cell>
          <cell r="M3326">
            <v>2011</v>
          </cell>
          <cell r="N3326">
            <v>2019</v>
          </cell>
          <cell r="O3326">
            <v>1</v>
          </cell>
          <cell r="Q3326">
            <v>0</v>
          </cell>
          <cell r="R3326">
            <v>0</v>
          </cell>
          <cell r="S3326">
            <v>0</v>
          </cell>
          <cell r="T3326">
            <v>0</v>
          </cell>
          <cell r="U3326">
            <v>0</v>
          </cell>
          <cell r="V3326">
            <v>0</v>
          </cell>
          <cell r="W3326">
            <v>0</v>
          </cell>
          <cell r="X3326">
            <v>0</v>
          </cell>
          <cell r="Y3326">
            <v>0</v>
          </cell>
          <cell r="Z3326">
            <v>0</v>
          </cell>
          <cell r="AA3326">
            <v>0</v>
          </cell>
          <cell r="AC3326">
            <v>2005</v>
          </cell>
          <cell r="AD3326">
            <v>1</v>
          </cell>
          <cell r="AE3326">
            <v>0</v>
          </cell>
          <cell r="AF3326">
            <v>0.75</v>
          </cell>
        </row>
        <row r="3327">
          <cell r="A3327">
            <v>26</v>
          </cell>
          <cell r="B3327">
            <v>6</v>
          </cell>
          <cell r="C3327">
            <v>8</v>
          </cell>
          <cell r="D3327">
            <v>6</v>
          </cell>
          <cell r="E3327">
            <v>1</v>
          </cell>
          <cell r="F3327">
            <v>0</v>
          </cell>
          <cell r="G3327">
            <v>79.314304000000007</v>
          </cell>
          <cell r="H3327">
            <v>12.540585485874045</v>
          </cell>
          <cell r="I3327">
            <v>0.65043008288380477</v>
          </cell>
          <cell r="J3327">
            <v>0</v>
          </cell>
          <cell r="K3327">
            <v>0</v>
          </cell>
          <cell r="M3327">
            <v>2020</v>
          </cell>
          <cell r="N3327">
            <v>2029</v>
          </cell>
          <cell r="O3327">
            <v>1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C3327">
            <v>2005</v>
          </cell>
          <cell r="AD3327">
            <v>1</v>
          </cell>
          <cell r="AE3327">
            <v>0</v>
          </cell>
          <cell r="AF3327">
            <v>0.82</v>
          </cell>
        </row>
        <row r="3328">
          <cell r="A3328">
            <v>26</v>
          </cell>
          <cell r="B3328">
            <v>7</v>
          </cell>
          <cell r="C3328">
            <v>8</v>
          </cell>
          <cell r="D3328">
            <v>6</v>
          </cell>
          <cell r="E3328">
            <v>1</v>
          </cell>
          <cell r="F3328">
            <v>0</v>
          </cell>
          <cell r="G3328">
            <v>79.314304000000007</v>
          </cell>
          <cell r="H3328">
            <v>12.428449504981327</v>
          </cell>
          <cell r="I3328">
            <v>0.64387608062378132</v>
          </cell>
          <cell r="J3328">
            <v>0</v>
          </cell>
          <cell r="K3328">
            <v>0</v>
          </cell>
          <cell r="M3328">
            <v>2030</v>
          </cell>
          <cell r="N3328">
            <v>2052</v>
          </cell>
          <cell r="O3328">
            <v>1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C3328">
            <v>2005</v>
          </cell>
          <cell r="AD3328">
            <v>1</v>
          </cell>
          <cell r="AE3328">
            <v>0</v>
          </cell>
          <cell r="AF3328">
            <v>0.82</v>
          </cell>
        </row>
        <row r="3329">
          <cell r="A3329">
            <v>26</v>
          </cell>
          <cell r="B3329">
            <v>8</v>
          </cell>
          <cell r="C3329">
            <v>8</v>
          </cell>
          <cell r="D3329">
            <v>6</v>
          </cell>
          <cell r="E3329">
            <v>1</v>
          </cell>
          <cell r="F3329">
            <v>0</v>
          </cell>
          <cell r="G3329">
            <v>69.599999999999994</v>
          </cell>
          <cell r="H3329">
            <v>14.735759576800188</v>
          </cell>
          <cell r="I3329">
            <v>0.56394435718973646</v>
          </cell>
          <cell r="J3329">
            <v>0</v>
          </cell>
          <cell r="K3329">
            <v>0</v>
          </cell>
          <cell r="M3329">
            <v>2003</v>
          </cell>
          <cell r="N3329">
            <v>2012</v>
          </cell>
          <cell r="O3329">
            <v>1</v>
          </cell>
          <cell r="Q3329">
            <v>0</v>
          </cell>
          <cell r="R3329">
            <v>0</v>
          </cell>
          <cell r="S3329">
            <v>0</v>
          </cell>
          <cell r="T3329">
            <v>0</v>
          </cell>
          <cell r="U3329">
            <v>0</v>
          </cell>
          <cell r="V3329">
            <v>0</v>
          </cell>
          <cell r="W3329">
            <v>0</v>
          </cell>
          <cell r="X3329">
            <v>0</v>
          </cell>
          <cell r="Y3329">
            <v>0</v>
          </cell>
          <cell r="Z3329">
            <v>0</v>
          </cell>
          <cell r="AA3329">
            <v>0</v>
          </cell>
          <cell r="AC3329">
            <v>2005</v>
          </cell>
          <cell r="AD3329">
            <v>1</v>
          </cell>
          <cell r="AE3329">
            <v>0</v>
          </cell>
          <cell r="AF3329">
            <v>0.78</v>
          </cell>
        </row>
        <row r="3330">
          <cell r="A3330">
            <v>26</v>
          </cell>
          <cell r="B3330">
            <v>9</v>
          </cell>
          <cell r="C3330">
            <v>8</v>
          </cell>
          <cell r="D3330">
            <v>6</v>
          </cell>
          <cell r="E3330">
            <v>1</v>
          </cell>
          <cell r="F3330">
            <v>0</v>
          </cell>
          <cell r="G3330">
            <v>70.254995348837213</v>
          </cell>
          <cell r="H3330">
            <v>14.498514278793014</v>
          </cell>
          <cell r="I3330">
            <v>0.48101209350691232</v>
          </cell>
          <cell r="J3330">
            <v>0</v>
          </cell>
          <cell r="K3330">
            <v>0</v>
          </cell>
          <cell r="M3330">
            <v>2007</v>
          </cell>
          <cell r="N3330">
            <v>2012</v>
          </cell>
          <cell r="O3330">
            <v>1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C3330">
            <v>2005</v>
          </cell>
          <cell r="AD3330">
            <v>1</v>
          </cell>
          <cell r="AE3330">
            <v>0</v>
          </cell>
          <cell r="AF3330">
            <v>0.78</v>
          </cell>
        </row>
        <row r="3331">
          <cell r="A3331">
            <v>26</v>
          </cell>
          <cell r="B3331">
            <v>10</v>
          </cell>
          <cell r="C3331">
            <v>8</v>
          </cell>
          <cell r="D3331">
            <v>6</v>
          </cell>
          <cell r="E3331">
            <v>1</v>
          </cell>
          <cell r="F3331">
            <v>0</v>
          </cell>
          <cell r="G3331">
            <v>71.308820279069764</v>
          </cell>
          <cell r="H3331">
            <v>13.985780932059672</v>
          </cell>
          <cell r="I3331">
            <v>0.46609915183236572</v>
          </cell>
          <cell r="J3331">
            <v>0</v>
          </cell>
          <cell r="K3331">
            <v>0</v>
          </cell>
          <cell r="M3331">
            <v>2013</v>
          </cell>
          <cell r="N3331">
            <v>2029</v>
          </cell>
          <cell r="O3331">
            <v>1</v>
          </cell>
          <cell r="Q3331">
            <v>0</v>
          </cell>
          <cell r="R3331">
            <v>0</v>
          </cell>
          <cell r="S3331">
            <v>0</v>
          </cell>
          <cell r="T3331">
            <v>0</v>
          </cell>
          <cell r="U3331">
            <v>0</v>
          </cell>
          <cell r="V3331">
            <v>0</v>
          </cell>
          <cell r="W3331">
            <v>0</v>
          </cell>
          <cell r="X3331">
            <v>0</v>
          </cell>
          <cell r="Y3331">
            <v>0</v>
          </cell>
          <cell r="Z3331">
            <v>0</v>
          </cell>
          <cell r="AA3331">
            <v>0</v>
          </cell>
          <cell r="AC3331">
            <v>2005</v>
          </cell>
          <cell r="AD3331">
            <v>1</v>
          </cell>
          <cell r="AE3331">
            <v>0</v>
          </cell>
          <cell r="AF3331">
            <v>0.78</v>
          </cell>
        </row>
        <row r="3332">
          <cell r="A3332">
            <v>26</v>
          </cell>
          <cell r="B3332">
            <v>11</v>
          </cell>
          <cell r="C3332">
            <v>8</v>
          </cell>
          <cell r="D3332">
            <v>6</v>
          </cell>
          <cell r="E3332">
            <v>1</v>
          </cell>
          <cell r="F3332">
            <v>0</v>
          </cell>
          <cell r="G3332">
            <v>72.47973686821706</v>
          </cell>
          <cell r="H3332">
            <v>13.759839398423811</v>
          </cell>
          <cell r="I3332">
            <v>0.45965488856231362</v>
          </cell>
          <cell r="J3332">
            <v>0</v>
          </cell>
          <cell r="K3332">
            <v>0</v>
          </cell>
          <cell r="M3332">
            <v>2030</v>
          </cell>
          <cell r="N3332">
            <v>2052</v>
          </cell>
          <cell r="O3332">
            <v>1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C3332">
            <v>2005</v>
          </cell>
          <cell r="AD3332">
            <v>1</v>
          </cell>
          <cell r="AE3332">
            <v>0</v>
          </cell>
          <cell r="AF3332">
            <v>0.78</v>
          </cell>
        </row>
        <row r="3333">
          <cell r="A3333">
            <v>26</v>
          </cell>
          <cell r="B3333">
            <v>12</v>
          </cell>
          <cell r="C3333">
            <v>8</v>
          </cell>
          <cell r="D3333">
            <v>6</v>
          </cell>
          <cell r="E3333">
            <v>1</v>
          </cell>
          <cell r="F3333">
            <v>0</v>
          </cell>
          <cell r="G3333">
            <v>15.054945054945055</v>
          </cell>
          <cell r="H3333">
            <v>509.766874839151</v>
          </cell>
          <cell r="I3333">
            <v>27.523251886627747</v>
          </cell>
          <cell r="J3333">
            <v>0</v>
          </cell>
          <cell r="K3333">
            <v>0</v>
          </cell>
          <cell r="M3333">
            <v>2003</v>
          </cell>
          <cell r="N3333">
            <v>2006</v>
          </cell>
          <cell r="O3333">
            <v>1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C3333">
            <v>2005</v>
          </cell>
          <cell r="AD3333">
            <v>1</v>
          </cell>
          <cell r="AE3333">
            <v>0</v>
          </cell>
          <cell r="AF3333">
            <v>0.92</v>
          </cell>
        </row>
        <row r="3334">
          <cell r="A3334">
            <v>26</v>
          </cell>
          <cell r="B3334">
            <v>13</v>
          </cell>
          <cell r="C3334">
            <v>8</v>
          </cell>
          <cell r="D3334">
            <v>6</v>
          </cell>
          <cell r="E3334">
            <v>1</v>
          </cell>
          <cell r="F3334">
            <v>0</v>
          </cell>
          <cell r="G3334">
            <v>63</v>
          </cell>
          <cell r="H3334">
            <v>321.89335003844536</v>
          </cell>
          <cell r="I3334">
            <v>42.001696420220298</v>
          </cell>
          <cell r="J3334">
            <v>0</v>
          </cell>
          <cell r="K3334">
            <v>0</v>
          </cell>
          <cell r="M3334">
            <v>2007</v>
          </cell>
          <cell r="N3334">
            <v>2011</v>
          </cell>
          <cell r="O3334">
            <v>1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C3334">
            <v>2005</v>
          </cell>
          <cell r="AD3334">
            <v>1</v>
          </cell>
          <cell r="AE3334">
            <v>0</v>
          </cell>
          <cell r="AF3334">
            <v>0.7</v>
          </cell>
        </row>
        <row r="3335">
          <cell r="A3335">
            <v>26</v>
          </cell>
          <cell r="B3335">
            <v>14</v>
          </cell>
          <cell r="C3335">
            <v>8</v>
          </cell>
          <cell r="D3335">
            <v>6</v>
          </cell>
          <cell r="E3335">
            <v>1</v>
          </cell>
          <cell r="F3335">
            <v>0</v>
          </cell>
          <cell r="G3335">
            <v>91</v>
          </cell>
          <cell r="H3335">
            <v>124.59586655749499</v>
          </cell>
          <cell r="I3335">
            <v>7.6865611655615886</v>
          </cell>
          <cell r="J3335">
            <v>0</v>
          </cell>
          <cell r="K3335">
            <v>0</v>
          </cell>
          <cell r="M3335">
            <v>2011</v>
          </cell>
          <cell r="N3335">
            <v>2019</v>
          </cell>
          <cell r="O3335">
            <v>1</v>
          </cell>
          <cell r="Q3335">
            <v>0</v>
          </cell>
          <cell r="R3335">
            <v>0</v>
          </cell>
          <cell r="S3335">
            <v>0</v>
          </cell>
          <cell r="T3335">
            <v>0</v>
          </cell>
          <cell r="U3335">
            <v>0</v>
          </cell>
          <cell r="V3335">
            <v>0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C3335">
            <v>2005</v>
          </cell>
          <cell r="AD3335">
            <v>1</v>
          </cell>
          <cell r="AE3335">
            <v>0</v>
          </cell>
          <cell r="AF3335">
            <v>0.8</v>
          </cell>
        </row>
        <row r="3336">
          <cell r="A3336">
            <v>26</v>
          </cell>
          <cell r="B3336">
            <v>15</v>
          </cell>
          <cell r="C3336">
            <v>8</v>
          </cell>
          <cell r="D3336">
            <v>6</v>
          </cell>
          <cell r="E3336">
            <v>1</v>
          </cell>
          <cell r="F3336">
            <v>0</v>
          </cell>
          <cell r="G3336">
            <v>170</v>
          </cell>
          <cell r="H3336">
            <v>31.628465964377018</v>
          </cell>
          <cell r="I3336">
            <v>0.94442754506631377</v>
          </cell>
          <cell r="J3336">
            <v>0</v>
          </cell>
          <cell r="K3336">
            <v>3.1628465964377019</v>
          </cell>
          <cell r="M3336">
            <v>2020</v>
          </cell>
          <cell r="N3336">
            <v>2029</v>
          </cell>
          <cell r="O3336">
            <v>1</v>
          </cell>
          <cell r="Q3336">
            <v>0</v>
          </cell>
          <cell r="R3336">
            <v>0</v>
          </cell>
          <cell r="S3336">
            <v>0</v>
          </cell>
          <cell r="T3336">
            <v>0</v>
          </cell>
          <cell r="U3336">
            <v>0</v>
          </cell>
          <cell r="V3336">
            <v>0</v>
          </cell>
          <cell r="W3336">
            <v>0</v>
          </cell>
          <cell r="X3336">
            <v>0</v>
          </cell>
          <cell r="Y3336">
            <v>0</v>
          </cell>
          <cell r="Z3336">
            <v>0</v>
          </cell>
          <cell r="AA3336">
            <v>0</v>
          </cell>
          <cell r="AC3336">
            <v>2005</v>
          </cell>
          <cell r="AD3336">
            <v>1</v>
          </cell>
          <cell r="AE3336">
            <v>0</v>
          </cell>
          <cell r="AF3336">
            <v>0.85</v>
          </cell>
        </row>
        <row r="3337">
          <cell r="A3337">
            <v>26</v>
          </cell>
          <cell r="B3337">
            <v>17</v>
          </cell>
          <cell r="C3337">
            <v>8</v>
          </cell>
          <cell r="D3337">
            <v>6</v>
          </cell>
          <cell r="E3337">
            <v>1</v>
          </cell>
          <cell r="F3337">
            <v>0</v>
          </cell>
          <cell r="G3337">
            <v>170</v>
          </cell>
          <cell r="H3337">
            <v>31.628465964377018</v>
          </cell>
          <cell r="I3337">
            <v>0.94442754506631377</v>
          </cell>
          <cell r="J3337">
            <v>0</v>
          </cell>
          <cell r="K3337">
            <v>4.7442698946565525</v>
          </cell>
          <cell r="M3337">
            <v>2022</v>
          </cell>
          <cell r="N3337">
            <v>2029</v>
          </cell>
          <cell r="O3337">
            <v>1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C3337">
            <v>2005</v>
          </cell>
          <cell r="AD3337">
            <v>1</v>
          </cell>
          <cell r="AE3337">
            <v>0</v>
          </cell>
          <cell r="AF3337">
            <v>0.85</v>
          </cell>
        </row>
        <row r="3338">
          <cell r="A3338">
            <v>26</v>
          </cell>
          <cell r="B3338">
            <v>16</v>
          </cell>
          <cell r="C3338">
            <v>8</v>
          </cell>
          <cell r="D3338">
            <v>6</v>
          </cell>
          <cell r="E3338">
            <v>1</v>
          </cell>
          <cell r="F3338">
            <v>0</v>
          </cell>
          <cell r="G3338">
            <v>202</v>
          </cell>
          <cell r="H3338">
            <v>24.397668140467836</v>
          </cell>
          <cell r="I3338">
            <v>0.6189452323527489</v>
          </cell>
          <cell r="J3338">
            <v>0</v>
          </cell>
          <cell r="K3338">
            <v>3.6596502210701751</v>
          </cell>
          <cell r="M3338">
            <v>2030</v>
          </cell>
          <cell r="N3338">
            <v>2052</v>
          </cell>
          <cell r="O3338">
            <v>1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C3338">
            <v>2005</v>
          </cell>
          <cell r="AD3338">
            <v>1</v>
          </cell>
          <cell r="AE3338">
            <v>0</v>
          </cell>
          <cell r="AF3338">
            <v>0.85</v>
          </cell>
        </row>
        <row r="3339">
          <cell r="A3339">
            <v>27</v>
          </cell>
          <cell r="B3339">
            <v>1</v>
          </cell>
          <cell r="C3339">
            <v>8</v>
          </cell>
          <cell r="D3339">
            <v>6</v>
          </cell>
          <cell r="E3339">
            <v>1</v>
          </cell>
          <cell r="F3339">
            <v>1.552267423225559E-3</v>
          </cell>
          <cell r="G3339">
            <v>24.9</v>
          </cell>
          <cell r="H3339">
            <v>65.623659471848953</v>
          </cell>
          <cell r="I3339">
            <v>1.1277504944989922</v>
          </cell>
          <cell r="J3339">
            <v>0</v>
          </cell>
          <cell r="K3339">
            <v>0</v>
          </cell>
          <cell r="M3339">
            <v>2003</v>
          </cell>
          <cell r="N3339">
            <v>2008</v>
          </cell>
          <cell r="O3339">
            <v>1</v>
          </cell>
          <cell r="Q3339">
            <v>0</v>
          </cell>
          <cell r="R3339">
            <v>0</v>
          </cell>
          <cell r="S3339">
            <v>0</v>
          </cell>
          <cell r="T3339">
            <v>0</v>
          </cell>
          <cell r="U3339">
            <v>0</v>
          </cell>
          <cell r="V3339">
            <v>0</v>
          </cell>
          <cell r="W3339">
            <v>0</v>
          </cell>
          <cell r="X3339">
            <v>0</v>
          </cell>
          <cell r="Y3339">
            <v>0</v>
          </cell>
          <cell r="Z3339">
            <v>0</v>
          </cell>
          <cell r="AA3339">
            <v>0</v>
          </cell>
          <cell r="AC3339">
            <v>2005</v>
          </cell>
          <cell r="AD3339">
            <v>1</v>
          </cell>
          <cell r="AE3339">
            <v>0</v>
          </cell>
          <cell r="AF3339">
            <v>0.15</v>
          </cell>
        </row>
        <row r="3340">
          <cell r="A3340">
            <v>27</v>
          </cell>
          <cell r="B3340">
            <v>2</v>
          </cell>
          <cell r="C3340">
            <v>8</v>
          </cell>
          <cell r="D3340">
            <v>6</v>
          </cell>
          <cell r="E3340">
            <v>1</v>
          </cell>
          <cell r="F3340">
            <v>3.7948746123730257E-3</v>
          </cell>
          <cell r="G3340">
            <v>31.8</v>
          </cell>
          <cell r="H3340">
            <v>49.284085699355117</v>
          </cell>
          <cell r="I3340">
            <v>1.7800325016548759</v>
          </cell>
          <cell r="J3340">
            <v>0</v>
          </cell>
          <cell r="K3340">
            <v>0</v>
          </cell>
          <cell r="M3340">
            <v>2003</v>
          </cell>
          <cell r="N3340">
            <v>2016</v>
          </cell>
          <cell r="O3340">
            <v>1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C3340">
            <v>2005</v>
          </cell>
          <cell r="AD3340">
            <v>1</v>
          </cell>
          <cell r="AE3340">
            <v>0</v>
          </cell>
          <cell r="AF3340">
            <v>0.65</v>
          </cell>
        </row>
        <row r="3341">
          <cell r="A3341">
            <v>27</v>
          </cell>
          <cell r="B3341">
            <v>3</v>
          </cell>
          <cell r="C3341">
            <v>8</v>
          </cell>
          <cell r="D3341">
            <v>6</v>
          </cell>
          <cell r="E3341">
            <v>1</v>
          </cell>
          <cell r="F3341">
            <v>0</v>
          </cell>
          <cell r="G3341">
            <v>34.012293333333332</v>
          </cell>
          <cell r="H3341">
            <v>111.15423165455991</v>
          </cell>
          <cell r="I3341">
            <v>2.8835593985093739</v>
          </cell>
          <cell r="J3341">
            <v>0</v>
          </cell>
          <cell r="K3341">
            <v>0</v>
          </cell>
          <cell r="M3341">
            <v>2007</v>
          </cell>
          <cell r="N3341">
            <v>2016</v>
          </cell>
          <cell r="O3341">
            <v>1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C3341">
            <v>2005</v>
          </cell>
          <cell r="AD3341">
            <v>1</v>
          </cell>
          <cell r="AE3341">
            <v>0</v>
          </cell>
          <cell r="AF3341">
            <v>0.66900000000000004</v>
          </cell>
        </row>
        <row r="3342">
          <cell r="A3342">
            <v>27</v>
          </cell>
          <cell r="B3342">
            <v>4</v>
          </cell>
          <cell r="C3342">
            <v>8</v>
          </cell>
          <cell r="D3342">
            <v>6</v>
          </cell>
          <cell r="E3342">
            <v>1</v>
          </cell>
          <cell r="F3342">
            <v>0</v>
          </cell>
          <cell r="G3342">
            <v>51.223333333333322</v>
          </cell>
          <cell r="H3342">
            <v>87.066855239390549</v>
          </cell>
          <cell r="I3342">
            <v>1.8620595615647806</v>
          </cell>
          <cell r="J3342">
            <v>0</v>
          </cell>
          <cell r="K3342">
            <v>0</v>
          </cell>
          <cell r="M3342">
            <v>2011</v>
          </cell>
          <cell r="N3342">
            <v>2052</v>
          </cell>
          <cell r="O3342">
            <v>1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C3342">
            <v>2005</v>
          </cell>
          <cell r="AD3342">
            <v>1</v>
          </cell>
          <cell r="AE3342">
            <v>0</v>
          </cell>
          <cell r="AF3342">
            <v>0.68600000000000005</v>
          </cell>
        </row>
        <row r="3343">
          <cell r="A3343">
            <v>27</v>
          </cell>
          <cell r="B3343">
            <v>5</v>
          </cell>
          <cell r="C3343">
            <v>8</v>
          </cell>
          <cell r="D3343">
            <v>6</v>
          </cell>
          <cell r="E3343">
            <v>1</v>
          </cell>
          <cell r="F3343">
            <v>0</v>
          </cell>
          <cell r="G3343">
            <v>52.760033333333325</v>
          </cell>
          <cell r="H3343">
            <v>83.930391471645976</v>
          </cell>
          <cell r="I3343">
            <v>1.7473537243607391</v>
          </cell>
          <cell r="J3343">
            <v>0</v>
          </cell>
          <cell r="K3343">
            <v>0</v>
          </cell>
          <cell r="M3343">
            <v>2017</v>
          </cell>
          <cell r="N3343">
            <v>2052</v>
          </cell>
          <cell r="O3343">
            <v>1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C3343">
            <v>2005</v>
          </cell>
          <cell r="AD3343">
            <v>1</v>
          </cell>
          <cell r="AE3343">
            <v>0</v>
          </cell>
          <cell r="AF3343">
            <v>0.68600000000000005</v>
          </cell>
        </row>
        <row r="3344">
          <cell r="A3344">
            <v>27</v>
          </cell>
          <cell r="B3344">
            <v>6</v>
          </cell>
          <cell r="C3344">
            <v>8</v>
          </cell>
          <cell r="D3344">
            <v>6</v>
          </cell>
          <cell r="E3344">
            <v>1</v>
          </cell>
          <cell r="F3344">
            <v>0</v>
          </cell>
          <cell r="G3344">
            <v>54.467477777777766</v>
          </cell>
          <cell r="H3344">
            <v>80.652999864807356</v>
          </cell>
          <cell r="I3344">
            <v>1.6313703817438956</v>
          </cell>
          <cell r="J3344">
            <v>0</v>
          </cell>
          <cell r="K3344">
            <v>0</v>
          </cell>
          <cell r="M3344">
            <v>2030</v>
          </cell>
          <cell r="N3344">
            <v>2052</v>
          </cell>
          <cell r="O3344">
            <v>1</v>
          </cell>
          <cell r="Q3344">
            <v>0</v>
          </cell>
          <cell r="R3344">
            <v>0</v>
          </cell>
          <cell r="S3344">
            <v>0</v>
          </cell>
          <cell r="T3344">
            <v>0</v>
          </cell>
          <cell r="U3344">
            <v>0</v>
          </cell>
          <cell r="V3344">
            <v>0</v>
          </cell>
          <cell r="W3344">
            <v>0</v>
          </cell>
          <cell r="X3344">
            <v>0</v>
          </cell>
          <cell r="Y3344">
            <v>0</v>
          </cell>
          <cell r="Z3344">
            <v>0</v>
          </cell>
          <cell r="AA3344">
            <v>0</v>
          </cell>
          <cell r="AC3344">
            <v>2005</v>
          </cell>
          <cell r="AD3344">
            <v>1</v>
          </cell>
          <cell r="AE3344">
            <v>0</v>
          </cell>
          <cell r="AF3344">
            <v>0.68600000000000005</v>
          </cell>
        </row>
        <row r="3345">
          <cell r="A3345">
            <v>27</v>
          </cell>
          <cell r="B3345">
            <v>7</v>
          </cell>
          <cell r="C3345">
            <v>8</v>
          </cell>
          <cell r="D3345">
            <v>6</v>
          </cell>
          <cell r="E3345">
            <v>1</v>
          </cell>
          <cell r="F3345">
            <v>1.4630837913815759E-3</v>
          </cell>
          <cell r="G3345">
            <v>44.4</v>
          </cell>
          <cell r="H3345">
            <v>78.251651472240624</v>
          </cell>
          <cell r="I3345">
            <v>1.4699249951548816</v>
          </cell>
          <cell r="J3345">
            <v>0</v>
          </cell>
          <cell r="K3345">
            <v>0</v>
          </cell>
          <cell r="M3345">
            <v>2003</v>
          </cell>
          <cell r="N3345">
            <v>2052</v>
          </cell>
          <cell r="O3345">
            <v>1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0</v>
          </cell>
          <cell r="AC3345">
            <v>2005</v>
          </cell>
          <cell r="AD3345">
            <v>1</v>
          </cell>
          <cell r="AE3345">
            <v>0</v>
          </cell>
          <cell r="AF3345">
            <v>0.22</v>
          </cell>
        </row>
        <row r="3346">
          <cell r="A3346">
            <v>27</v>
          </cell>
          <cell r="B3346">
            <v>8</v>
          </cell>
          <cell r="C3346">
            <v>8</v>
          </cell>
          <cell r="D3346">
            <v>6</v>
          </cell>
          <cell r="E3346">
            <v>1</v>
          </cell>
          <cell r="F3346">
            <v>0</v>
          </cell>
          <cell r="G3346">
            <v>55.465759124999998</v>
          </cell>
          <cell r="H3346">
            <v>109.84805980242103</v>
          </cell>
          <cell r="I3346">
            <v>1.4054863935944411</v>
          </cell>
          <cell r="J3346">
            <v>0</v>
          </cell>
          <cell r="K3346">
            <v>0</v>
          </cell>
          <cell r="M3346">
            <v>2007</v>
          </cell>
          <cell r="N3346">
            <v>2052</v>
          </cell>
          <cell r="O3346">
            <v>1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0</v>
          </cell>
          <cell r="V3346">
            <v>0</v>
          </cell>
          <cell r="W3346">
            <v>0</v>
          </cell>
          <cell r="X3346">
            <v>0</v>
          </cell>
          <cell r="Y3346">
            <v>0</v>
          </cell>
          <cell r="Z3346">
            <v>0</v>
          </cell>
          <cell r="AA3346">
            <v>0</v>
          </cell>
          <cell r="AC3346">
            <v>2005</v>
          </cell>
          <cell r="AD3346">
            <v>1</v>
          </cell>
          <cell r="AE3346">
            <v>0</v>
          </cell>
          <cell r="AF3346">
            <v>0.215</v>
          </cell>
        </row>
        <row r="3347">
          <cell r="A3347">
            <v>27</v>
          </cell>
          <cell r="B3347">
            <v>9</v>
          </cell>
          <cell r="C3347">
            <v>8</v>
          </cell>
          <cell r="D3347">
            <v>6</v>
          </cell>
          <cell r="E3347">
            <v>1</v>
          </cell>
          <cell r="F3347">
            <v>0</v>
          </cell>
          <cell r="G3347">
            <v>55.465759124999998</v>
          </cell>
          <cell r="H3347">
            <v>109.17122038462085</v>
          </cell>
          <cell r="I3347">
            <v>1.3928287401608184</v>
          </cell>
          <cell r="J3347">
            <v>0</v>
          </cell>
          <cell r="K3347">
            <v>0</v>
          </cell>
          <cell r="M3347">
            <v>2020</v>
          </cell>
          <cell r="N3347">
            <v>2052</v>
          </cell>
          <cell r="O3347">
            <v>1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C3347">
            <v>2005</v>
          </cell>
          <cell r="AD3347">
            <v>1</v>
          </cell>
          <cell r="AE3347">
            <v>0</v>
          </cell>
          <cell r="AF3347">
            <v>0.215</v>
          </cell>
        </row>
        <row r="3348">
          <cell r="A3348">
            <v>27</v>
          </cell>
          <cell r="B3348">
            <v>10</v>
          </cell>
          <cell r="C3348">
            <v>8</v>
          </cell>
          <cell r="D3348">
            <v>6</v>
          </cell>
          <cell r="E3348">
            <v>1</v>
          </cell>
          <cell r="F3348">
            <v>0</v>
          </cell>
          <cell r="G3348">
            <v>55.465759124999998</v>
          </cell>
          <cell r="H3348">
            <v>108.41917658706507</v>
          </cell>
          <cell r="I3348">
            <v>1.3787646807901266</v>
          </cell>
          <cell r="J3348">
            <v>0</v>
          </cell>
          <cell r="K3348">
            <v>0</v>
          </cell>
          <cell r="M3348">
            <v>2030</v>
          </cell>
          <cell r="N3348">
            <v>2052</v>
          </cell>
          <cell r="O3348">
            <v>1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C3348">
            <v>2005</v>
          </cell>
          <cell r="AD3348">
            <v>1</v>
          </cell>
          <cell r="AE3348">
            <v>0</v>
          </cell>
          <cell r="AF3348">
            <v>0.215</v>
          </cell>
        </row>
        <row r="3349">
          <cell r="A3349">
            <v>27</v>
          </cell>
          <cell r="B3349">
            <v>11</v>
          </cell>
          <cell r="C3349">
            <v>8</v>
          </cell>
          <cell r="D3349">
            <v>6</v>
          </cell>
          <cell r="E3349">
            <v>1</v>
          </cell>
          <cell r="F3349">
            <v>0</v>
          </cell>
          <cell r="G3349">
            <v>67.8</v>
          </cell>
          <cell r="H3349">
            <v>29.910586374710039</v>
          </cell>
          <cell r="I3349">
            <v>0.69216217975744099</v>
          </cell>
          <cell r="J3349">
            <v>0</v>
          </cell>
          <cell r="K3349">
            <v>0</v>
          </cell>
          <cell r="M3349">
            <v>2010</v>
          </cell>
          <cell r="N3349">
            <v>2050</v>
          </cell>
          <cell r="O3349">
            <v>1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C3349">
            <v>2005</v>
          </cell>
          <cell r="AD3349">
            <v>1</v>
          </cell>
          <cell r="AE3349">
            <v>0</v>
          </cell>
          <cell r="AF3349">
            <v>0.85</v>
          </cell>
        </row>
        <row r="3350">
          <cell r="A3350">
            <v>27</v>
          </cell>
          <cell r="B3350">
            <v>12</v>
          </cell>
          <cell r="C3350">
            <v>8</v>
          </cell>
          <cell r="D3350">
            <v>6</v>
          </cell>
          <cell r="E3350">
            <v>1</v>
          </cell>
          <cell r="F3350">
            <v>0</v>
          </cell>
          <cell r="G3350">
            <v>69.599999999999994</v>
          </cell>
          <cell r="H3350">
            <v>14.735759576800188</v>
          </cell>
          <cell r="I3350">
            <v>0.56394435718973646</v>
          </cell>
          <cell r="J3350">
            <v>0</v>
          </cell>
          <cell r="K3350">
            <v>0</v>
          </cell>
          <cell r="M3350">
            <v>2003</v>
          </cell>
          <cell r="N3350">
            <v>2012</v>
          </cell>
          <cell r="O3350">
            <v>1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C3350">
            <v>2005</v>
          </cell>
          <cell r="AD3350">
            <v>1</v>
          </cell>
          <cell r="AE3350">
            <v>0</v>
          </cell>
          <cell r="AF3350">
            <v>0.78</v>
          </cell>
        </row>
        <row r="3351">
          <cell r="A3351">
            <v>27</v>
          </cell>
          <cell r="B3351">
            <v>13</v>
          </cell>
          <cell r="C3351">
            <v>8</v>
          </cell>
          <cell r="D3351">
            <v>6</v>
          </cell>
          <cell r="E3351">
            <v>1</v>
          </cell>
          <cell r="F3351">
            <v>0</v>
          </cell>
          <cell r="G3351">
            <v>70.254995348837213</v>
          </cell>
          <cell r="H3351">
            <v>14.498514278793014</v>
          </cell>
          <cell r="I3351">
            <v>0.48101209350691232</v>
          </cell>
          <cell r="J3351">
            <v>0</v>
          </cell>
          <cell r="K3351">
            <v>0</v>
          </cell>
          <cell r="M3351">
            <v>2007</v>
          </cell>
          <cell r="N3351">
            <v>2012</v>
          </cell>
          <cell r="O3351">
            <v>1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C3351">
            <v>2005</v>
          </cell>
          <cell r="AD3351">
            <v>1</v>
          </cell>
          <cell r="AE3351">
            <v>0</v>
          </cell>
          <cell r="AF3351">
            <v>0.78</v>
          </cell>
        </row>
        <row r="3352">
          <cell r="A3352">
            <v>27</v>
          </cell>
          <cell r="B3352">
            <v>14</v>
          </cell>
          <cell r="C3352">
            <v>8</v>
          </cell>
          <cell r="D3352">
            <v>6</v>
          </cell>
          <cell r="E3352">
            <v>1</v>
          </cell>
          <cell r="F3352">
            <v>0</v>
          </cell>
          <cell r="G3352">
            <v>71.308820279069764</v>
          </cell>
          <cell r="H3352">
            <v>13.985780932059672</v>
          </cell>
          <cell r="I3352">
            <v>0.46609915183236572</v>
          </cell>
          <cell r="J3352">
            <v>0</v>
          </cell>
          <cell r="K3352">
            <v>0</v>
          </cell>
          <cell r="M3352">
            <v>2013</v>
          </cell>
          <cell r="N3352">
            <v>2029</v>
          </cell>
          <cell r="O3352">
            <v>1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C3352">
            <v>2005</v>
          </cell>
          <cell r="AD3352">
            <v>1</v>
          </cell>
          <cell r="AE3352">
            <v>0</v>
          </cell>
          <cell r="AF3352">
            <v>0.78</v>
          </cell>
        </row>
        <row r="3353">
          <cell r="A3353">
            <v>27</v>
          </cell>
          <cell r="B3353">
            <v>15</v>
          </cell>
          <cell r="C3353">
            <v>8</v>
          </cell>
          <cell r="D3353">
            <v>6</v>
          </cell>
          <cell r="E3353">
            <v>1</v>
          </cell>
          <cell r="F3353">
            <v>0</v>
          </cell>
          <cell r="G3353">
            <v>72.47973686821706</v>
          </cell>
          <cell r="H3353">
            <v>13.759839398423811</v>
          </cell>
          <cell r="I3353">
            <v>0.45965488856231362</v>
          </cell>
          <cell r="J3353">
            <v>0</v>
          </cell>
          <cell r="K3353">
            <v>0</v>
          </cell>
          <cell r="M3353">
            <v>2030</v>
          </cell>
          <cell r="N3353">
            <v>2052</v>
          </cell>
          <cell r="O3353">
            <v>1</v>
          </cell>
          <cell r="Q3353">
            <v>0</v>
          </cell>
          <cell r="R3353">
            <v>0</v>
          </cell>
          <cell r="S3353">
            <v>0</v>
          </cell>
          <cell r="T3353">
            <v>0</v>
          </cell>
          <cell r="U3353">
            <v>0</v>
          </cell>
          <cell r="V3353">
            <v>0</v>
          </cell>
          <cell r="W3353">
            <v>0</v>
          </cell>
          <cell r="X3353">
            <v>0</v>
          </cell>
          <cell r="Y3353">
            <v>0</v>
          </cell>
          <cell r="Z3353">
            <v>0</v>
          </cell>
          <cell r="AA3353">
            <v>0</v>
          </cell>
          <cell r="AC3353">
            <v>2005</v>
          </cell>
          <cell r="AD3353">
            <v>1</v>
          </cell>
          <cell r="AE3353">
            <v>0</v>
          </cell>
          <cell r="AF3353">
            <v>0.78</v>
          </cell>
        </row>
        <row r="3354">
          <cell r="A3354">
            <v>27</v>
          </cell>
          <cell r="B3354">
            <v>16</v>
          </cell>
          <cell r="C3354">
            <v>8</v>
          </cell>
          <cell r="D3354">
            <v>6</v>
          </cell>
          <cell r="E3354">
            <v>1</v>
          </cell>
          <cell r="F3354">
            <v>0</v>
          </cell>
          <cell r="G3354">
            <v>15.054945054945055</v>
          </cell>
          <cell r="H3354">
            <v>509.766874839151</v>
          </cell>
          <cell r="I3354">
            <v>27.523251886627747</v>
          </cell>
          <cell r="J3354">
            <v>0</v>
          </cell>
          <cell r="K3354">
            <v>0</v>
          </cell>
          <cell r="M3354">
            <v>2003</v>
          </cell>
          <cell r="N3354">
            <v>2019</v>
          </cell>
          <cell r="O3354">
            <v>1</v>
          </cell>
          <cell r="Q3354">
            <v>0</v>
          </cell>
          <cell r="R3354">
            <v>0</v>
          </cell>
          <cell r="S3354">
            <v>0</v>
          </cell>
          <cell r="T3354">
            <v>0</v>
          </cell>
          <cell r="U3354">
            <v>0</v>
          </cell>
          <cell r="V3354">
            <v>0</v>
          </cell>
          <cell r="W3354">
            <v>0</v>
          </cell>
          <cell r="X3354">
            <v>0</v>
          </cell>
          <cell r="Y3354">
            <v>0</v>
          </cell>
          <cell r="Z3354">
            <v>0</v>
          </cell>
          <cell r="AA3354">
            <v>0</v>
          </cell>
          <cell r="AC3354">
            <v>2005</v>
          </cell>
          <cell r="AD3354">
            <v>1</v>
          </cell>
          <cell r="AE3354">
            <v>0</v>
          </cell>
          <cell r="AF3354">
            <v>0.92</v>
          </cell>
        </row>
        <row r="3355">
          <cell r="A3355">
            <v>27</v>
          </cell>
          <cell r="B3355">
            <v>17</v>
          </cell>
          <cell r="C3355">
            <v>8</v>
          </cell>
          <cell r="D3355">
            <v>6</v>
          </cell>
          <cell r="E3355">
            <v>1</v>
          </cell>
          <cell r="F3355">
            <v>0</v>
          </cell>
          <cell r="G3355">
            <v>72</v>
          </cell>
          <cell r="H3355">
            <v>123.37109570979237</v>
          </cell>
          <cell r="I3355">
            <v>7.821710161244849</v>
          </cell>
          <cell r="J3355">
            <v>0</v>
          </cell>
          <cell r="K3355">
            <v>0</v>
          </cell>
          <cell r="M3355">
            <v>2011</v>
          </cell>
          <cell r="N3355">
            <v>2019</v>
          </cell>
          <cell r="O3355">
            <v>1</v>
          </cell>
          <cell r="Q3355">
            <v>0</v>
          </cell>
          <cell r="R3355">
            <v>0</v>
          </cell>
          <cell r="S3355">
            <v>0</v>
          </cell>
          <cell r="T3355">
            <v>0</v>
          </cell>
          <cell r="U3355">
            <v>0</v>
          </cell>
          <cell r="V3355">
            <v>0</v>
          </cell>
          <cell r="W3355">
            <v>0</v>
          </cell>
          <cell r="X3355">
            <v>0</v>
          </cell>
          <cell r="Y3355">
            <v>0</v>
          </cell>
          <cell r="Z3355">
            <v>0</v>
          </cell>
          <cell r="AA3355">
            <v>0</v>
          </cell>
          <cell r="AC3355">
            <v>2005</v>
          </cell>
          <cell r="AD3355">
            <v>1</v>
          </cell>
          <cell r="AE3355">
            <v>0</v>
          </cell>
          <cell r="AF3355">
            <v>0.8</v>
          </cell>
        </row>
        <row r="3356">
          <cell r="A3356">
            <v>27</v>
          </cell>
          <cell r="B3356">
            <v>18</v>
          </cell>
          <cell r="C3356">
            <v>8</v>
          </cell>
          <cell r="D3356">
            <v>6</v>
          </cell>
          <cell r="E3356">
            <v>1</v>
          </cell>
          <cell r="F3356">
            <v>0</v>
          </cell>
          <cell r="G3356">
            <v>170</v>
          </cell>
          <cell r="H3356">
            <v>28.337752881271772</v>
          </cell>
          <cell r="I3356">
            <v>0.94008412101518968</v>
          </cell>
          <cell r="J3356">
            <v>0</v>
          </cell>
          <cell r="K3356">
            <v>2.8337752881271774</v>
          </cell>
          <cell r="M3356">
            <v>2020</v>
          </cell>
          <cell r="N3356">
            <v>2029</v>
          </cell>
          <cell r="O3356">
            <v>1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0</v>
          </cell>
          <cell r="Y3356">
            <v>0</v>
          </cell>
          <cell r="Z3356">
            <v>0</v>
          </cell>
          <cell r="AA3356">
            <v>0</v>
          </cell>
          <cell r="AC3356">
            <v>2005</v>
          </cell>
          <cell r="AD3356">
            <v>1</v>
          </cell>
          <cell r="AE3356">
            <v>0</v>
          </cell>
          <cell r="AF3356">
            <v>0.8</v>
          </cell>
        </row>
        <row r="3357">
          <cell r="A3357">
            <v>27</v>
          </cell>
          <cell r="B3357">
            <v>20</v>
          </cell>
          <cell r="C3357">
            <v>8</v>
          </cell>
          <cell r="D3357">
            <v>6</v>
          </cell>
          <cell r="E3357">
            <v>1</v>
          </cell>
          <cell r="F3357">
            <v>0</v>
          </cell>
          <cell r="G3357">
            <v>170</v>
          </cell>
          <cell r="H3357">
            <v>28.337752881271772</v>
          </cell>
          <cell r="I3357">
            <v>0.94008412101518968</v>
          </cell>
          <cell r="J3357">
            <v>0</v>
          </cell>
          <cell r="K3357">
            <v>4.2506629321907656</v>
          </cell>
          <cell r="M3357">
            <v>2022</v>
          </cell>
          <cell r="N3357">
            <v>2029</v>
          </cell>
          <cell r="O3357">
            <v>1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</v>
          </cell>
          <cell r="Y3357">
            <v>0</v>
          </cell>
          <cell r="Z3357">
            <v>0</v>
          </cell>
          <cell r="AA3357">
            <v>0</v>
          </cell>
          <cell r="AC3357">
            <v>2005</v>
          </cell>
          <cell r="AD3357">
            <v>1</v>
          </cell>
          <cell r="AE3357">
            <v>0</v>
          </cell>
          <cell r="AF3357">
            <v>0.8</v>
          </cell>
        </row>
        <row r="3358">
          <cell r="A3358">
            <v>27</v>
          </cell>
          <cell r="B3358">
            <v>19</v>
          </cell>
          <cell r="C3358">
            <v>8</v>
          </cell>
          <cell r="D3358">
            <v>6</v>
          </cell>
          <cell r="E3358">
            <v>1</v>
          </cell>
          <cell r="F3358">
            <v>0</v>
          </cell>
          <cell r="G3358">
            <v>202</v>
          </cell>
          <cell r="H3358">
            <v>21.106955057362597</v>
          </cell>
          <cell r="I3358">
            <v>0.61460180830162481</v>
          </cell>
          <cell r="J3358">
            <v>0</v>
          </cell>
          <cell r="K3358">
            <v>3.1660432586043896</v>
          </cell>
          <cell r="M3358">
            <v>2030</v>
          </cell>
          <cell r="N3358">
            <v>2052</v>
          </cell>
          <cell r="O3358">
            <v>1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0</v>
          </cell>
          <cell r="AC3358">
            <v>2005</v>
          </cell>
          <cell r="AD3358">
            <v>1</v>
          </cell>
          <cell r="AE3358">
            <v>0</v>
          </cell>
          <cell r="AF3358">
            <v>0.8</v>
          </cell>
        </row>
        <row r="3359">
          <cell r="A3359">
            <v>28</v>
          </cell>
          <cell r="B3359">
            <v>1</v>
          </cell>
          <cell r="C3359">
            <v>8</v>
          </cell>
          <cell r="D3359">
            <v>6</v>
          </cell>
          <cell r="E3359">
            <v>1</v>
          </cell>
          <cell r="F3359">
            <v>2.3284011348383383E-3</v>
          </cell>
          <cell r="G3359">
            <v>28.8</v>
          </cell>
          <cell r="H3359">
            <v>22.723936545965508</v>
          </cell>
          <cell r="I3359">
            <v>0.49266650966100967</v>
          </cell>
          <cell r="J3359">
            <v>0</v>
          </cell>
          <cell r="K3359">
            <v>0</v>
          </cell>
          <cell r="M3359">
            <v>2003</v>
          </cell>
          <cell r="N3359">
            <v>2008</v>
          </cell>
          <cell r="O3359">
            <v>1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C3359">
            <v>2005</v>
          </cell>
          <cell r="AD3359">
            <v>1</v>
          </cell>
          <cell r="AE3359">
            <v>0</v>
          </cell>
          <cell r="AF3359">
            <v>0.5</v>
          </cell>
        </row>
        <row r="3360">
          <cell r="A3360">
            <v>28</v>
          </cell>
          <cell r="B3360">
            <v>2</v>
          </cell>
          <cell r="C3360">
            <v>8</v>
          </cell>
          <cell r="D3360">
            <v>6</v>
          </cell>
          <cell r="E3360">
            <v>1</v>
          </cell>
          <cell r="F3360">
            <v>1.2649582041243418E-3</v>
          </cell>
          <cell r="G3360">
            <v>41.8</v>
          </cell>
          <cell r="H3360">
            <v>25.315502482940353</v>
          </cell>
          <cell r="I3360">
            <v>0.89918655203525588</v>
          </cell>
          <cell r="J3360">
            <v>0</v>
          </cell>
          <cell r="K3360">
            <v>0</v>
          </cell>
          <cell r="M3360">
            <v>2003</v>
          </cell>
          <cell r="N3360">
            <v>2016</v>
          </cell>
          <cell r="O3360">
            <v>1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C3360">
            <v>2005</v>
          </cell>
          <cell r="AD3360">
            <v>1</v>
          </cell>
          <cell r="AE3360">
            <v>0</v>
          </cell>
          <cell r="AF3360">
            <v>0.65</v>
          </cell>
        </row>
        <row r="3361">
          <cell r="A3361">
            <v>28</v>
          </cell>
          <cell r="B3361">
            <v>3</v>
          </cell>
          <cell r="C3361">
            <v>8</v>
          </cell>
          <cell r="D3361">
            <v>6</v>
          </cell>
          <cell r="E3361">
            <v>1</v>
          </cell>
          <cell r="F3361">
            <v>0</v>
          </cell>
          <cell r="G3361">
            <v>44.304566250000001</v>
          </cell>
          <cell r="H3361">
            <v>46.45065436593984</v>
          </cell>
          <cell r="I3361">
            <v>0.65491941165536471</v>
          </cell>
          <cell r="J3361">
            <v>0</v>
          </cell>
          <cell r="K3361">
            <v>0</v>
          </cell>
          <cell r="M3361">
            <v>2007</v>
          </cell>
          <cell r="N3361">
            <v>2016</v>
          </cell>
          <cell r="O3361">
            <v>1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C3361">
            <v>2005</v>
          </cell>
          <cell r="AD3361">
            <v>1</v>
          </cell>
          <cell r="AE3361">
            <v>0</v>
          </cell>
          <cell r="AF3361">
            <v>0.67549999999999999</v>
          </cell>
        </row>
        <row r="3362">
          <cell r="A3362">
            <v>28</v>
          </cell>
          <cell r="B3362">
            <v>4</v>
          </cell>
          <cell r="C3362">
            <v>8</v>
          </cell>
          <cell r="D3362">
            <v>6</v>
          </cell>
          <cell r="E3362">
            <v>1</v>
          </cell>
          <cell r="F3362">
            <v>0</v>
          </cell>
          <cell r="G3362">
            <v>44.339850538755655</v>
          </cell>
          <cell r="H3362">
            <v>40.181668966817952</v>
          </cell>
          <cell r="I3362">
            <v>0.92953265988110545</v>
          </cell>
          <cell r="J3362">
            <v>0</v>
          </cell>
          <cell r="K3362">
            <v>0</v>
          </cell>
          <cell r="M3362">
            <v>2011</v>
          </cell>
          <cell r="N3362">
            <v>2016</v>
          </cell>
          <cell r="O3362">
            <v>1</v>
          </cell>
          <cell r="Q3362">
            <v>0</v>
          </cell>
          <cell r="R3362">
            <v>0</v>
          </cell>
          <cell r="S3362">
            <v>0</v>
          </cell>
          <cell r="T3362">
            <v>0</v>
          </cell>
          <cell r="U3362">
            <v>0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Z3362">
            <v>0</v>
          </cell>
          <cell r="AA3362">
            <v>0</v>
          </cell>
          <cell r="AC3362">
            <v>2005</v>
          </cell>
          <cell r="AD3362">
            <v>1</v>
          </cell>
          <cell r="AE3362">
            <v>0</v>
          </cell>
          <cell r="AF3362">
            <v>0.66300000000000003</v>
          </cell>
        </row>
        <row r="3363">
          <cell r="A3363">
            <v>28</v>
          </cell>
          <cell r="B3363">
            <v>5</v>
          </cell>
          <cell r="C3363">
            <v>8</v>
          </cell>
          <cell r="D3363">
            <v>6</v>
          </cell>
          <cell r="E3363">
            <v>1</v>
          </cell>
          <cell r="F3363">
            <v>0</v>
          </cell>
          <cell r="G3363">
            <v>48.177331583333341</v>
          </cell>
          <cell r="H3363">
            <v>38.767820776612481</v>
          </cell>
          <cell r="I3363">
            <v>0.86182304710111424</v>
          </cell>
          <cell r="J3363">
            <v>0</v>
          </cell>
          <cell r="K3363">
            <v>0</v>
          </cell>
          <cell r="M3363">
            <v>2017</v>
          </cell>
          <cell r="N3363">
            <v>2029</v>
          </cell>
          <cell r="O3363">
            <v>1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C3363">
            <v>2005</v>
          </cell>
          <cell r="AD3363">
            <v>1</v>
          </cell>
          <cell r="AE3363">
            <v>0</v>
          </cell>
          <cell r="AF3363">
            <v>0.66300000000000003</v>
          </cell>
        </row>
        <row r="3364">
          <cell r="A3364">
            <v>28</v>
          </cell>
          <cell r="B3364">
            <v>6</v>
          </cell>
          <cell r="C3364">
            <v>8</v>
          </cell>
          <cell r="D3364">
            <v>6</v>
          </cell>
          <cell r="E3364">
            <v>1</v>
          </cell>
          <cell r="F3364">
            <v>0</v>
          </cell>
          <cell r="G3364">
            <v>49.736468527777774</v>
          </cell>
          <cell r="H3364">
            <v>37.29044544724421</v>
          </cell>
          <cell r="I3364">
            <v>0.79486550907157061</v>
          </cell>
          <cell r="J3364">
            <v>0</v>
          </cell>
          <cell r="K3364">
            <v>0</v>
          </cell>
          <cell r="M3364">
            <v>2030</v>
          </cell>
          <cell r="N3364">
            <v>2052</v>
          </cell>
          <cell r="O3364">
            <v>1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C3364">
            <v>2005</v>
          </cell>
          <cell r="AD3364">
            <v>1</v>
          </cell>
          <cell r="AE3364">
            <v>0</v>
          </cell>
          <cell r="AF3364">
            <v>0.66300000000000003</v>
          </cell>
        </row>
        <row r="3365">
          <cell r="A3365">
            <v>28</v>
          </cell>
          <cell r="B3365">
            <v>7</v>
          </cell>
          <cell r="C3365">
            <v>8</v>
          </cell>
          <cell r="D3365">
            <v>6</v>
          </cell>
          <cell r="E3365">
            <v>1</v>
          </cell>
          <cell r="F3365">
            <v>5.6897702998172405E-4</v>
          </cell>
          <cell r="G3365">
            <v>56.565382500000005</v>
          </cell>
          <cell r="H3365">
            <v>78.365614182794545</v>
          </cell>
          <cell r="I3365">
            <v>1.1078791437605595</v>
          </cell>
          <cell r="J3365">
            <v>0</v>
          </cell>
          <cell r="K3365">
            <v>0</v>
          </cell>
          <cell r="M3365">
            <v>2003</v>
          </cell>
          <cell r="N3365">
            <v>2006</v>
          </cell>
          <cell r="O3365">
            <v>1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C3365">
            <v>2005</v>
          </cell>
          <cell r="AD3365">
            <v>1</v>
          </cell>
          <cell r="AE3365">
            <v>0</v>
          </cell>
          <cell r="AF3365">
            <v>0.22</v>
          </cell>
        </row>
        <row r="3366">
          <cell r="A3366">
            <v>28</v>
          </cell>
          <cell r="B3366">
            <v>8</v>
          </cell>
          <cell r="C3366">
            <v>8</v>
          </cell>
          <cell r="D3366">
            <v>6</v>
          </cell>
          <cell r="E3366">
            <v>1</v>
          </cell>
          <cell r="F3366">
            <v>0</v>
          </cell>
          <cell r="G3366">
            <v>56.565382500000005</v>
          </cell>
          <cell r="H3366">
            <v>78.365614182794545</v>
          </cell>
          <cell r="I3366">
            <v>1.1078791437605595</v>
          </cell>
          <cell r="J3366">
            <v>0</v>
          </cell>
          <cell r="K3366">
            <v>0</v>
          </cell>
          <cell r="M3366">
            <v>2011</v>
          </cell>
          <cell r="N3366">
            <v>2019</v>
          </cell>
          <cell r="O3366">
            <v>1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C3366">
            <v>2005</v>
          </cell>
          <cell r="AD3366">
            <v>1</v>
          </cell>
          <cell r="AE3366">
            <v>0</v>
          </cell>
          <cell r="AF3366">
            <v>0.216</v>
          </cell>
        </row>
        <row r="3367">
          <cell r="A3367">
            <v>28</v>
          </cell>
          <cell r="B3367">
            <v>9</v>
          </cell>
          <cell r="C3367">
            <v>8</v>
          </cell>
          <cell r="D3367">
            <v>6</v>
          </cell>
          <cell r="E3367">
            <v>1</v>
          </cell>
          <cell r="F3367">
            <v>0</v>
          </cell>
          <cell r="G3367">
            <v>56.565382500000005</v>
          </cell>
          <cell r="H3367">
            <v>77.885876856599452</v>
          </cell>
          <cell r="I3367">
            <v>1.0974193679535218</v>
          </cell>
          <cell r="J3367">
            <v>0</v>
          </cell>
          <cell r="K3367">
            <v>0</v>
          </cell>
          <cell r="M3367">
            <v>2020</v>
          </cell>
          <cell r="N3367">
            <v>2029</v>
          </cell>
          <cell r="O3367">
            <v>1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C3367">
            <v>2005</v>
          </cell>
          <cell r="AD3367">
            <v>1</v>
          </cell>
          <cell r="AE3367">
            <v>0</v>
          </cell>
          <cell r="AF3367">
            <v>0.216</v>
          </cell>
        </row>
        <row r="3368">
          <cell r="A3368">
            <v>28</v>
          </cell>
          <cell r="B3368">
            <v>10</v>
          </cell>
          <cell r="C3368">
            <v>8</v>
          </cell>
          <cell r="D3368">
            <v>6</v>
          </cell>
          <cell r="E3368">
            <v>1</v>
          </cell>
          <cell r="F3368">
            <v>0</v>
          </cell>
          <cell r="G3368">
            <v>56.565382500000005</v>
          </cell>
          <cell r="H3368">
            <v>77.352835383049324</v>
          </cell>
          <cell r="I3368">
            <v>1.0852388012383443</v>
          </cell>
          <cell r="J3368">
            <v>0</v>
          </cell>
          <cell r="K3368">
            <v>0</v>
          </cell>
          <cell r="M3368">
            <v>2030</v>
          </cell>
          <cell r="N3368">
            <v>2052</v>
          </cell>
          <cell r="O3368">
            <v>1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C3368">
            <v>2005</v>
          </cell>
          <cell r="AD3368">
            <v>1</v>
          </cell>
          <cell r="AE3368">
            <v>0</v>
          </cell>
          <cell r="AF3368">
            <v>0.216</v>
          </cell>
        </row>
        <row r="3369">
          <cell r="A3369">
            <v>28</v>
          </cell>
          <cell r="B3369">
            <v>11</v>
          </cell>
          <cell r="C3369">
            <v>8</v>
          </cell>
          <cell r="D3369">
            <v>6</v>
          </cell>
          <cell r="E3369">
            <v>1</v>
          </cell>
          <cell r="F3369">
            <v>2.3201366171701921E-3</v>
          </cell>
          <cell r="G3369">
            <v>69.599999999999994</v>
          </cell>
          <cell r="H3369">
            <v>14.735759576800188</v>
          </cell>
          <cell r="I3369">
            <v>0.56394435718973646</v>
          </cell>
          <cell r="J3369">
            <v>0</v>
          </cell>
          <cell r="K3369">
            <v>0</v>
          </cell>
          <cell r="M3369">
            <v>2003</v>
          </cell>
          <cell r="N3369">
            <v>2012</v>
          </cell>
          <cell r="O3369">
            <v>1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0</v>
          </cell>
          <cell r="V3369">
            <v>0</v>
          </cell>
          <cell r="W3369">
            <v>0</v>
          </cell>
          <cell r="X3369">
            <v>0</v>
          </cell>
          <cell r="Y3369">
            <v>0</v>
          </cell>
          <cell r="Z3369">
            <v>0</v>
          </cell>
          <cell r="AA3369">
            <v>0</v>
          </cell>
          <cell r="AC3369">
            <v>2005</v>
          </cell>
          <cell r="AD3369">
            <v>1</v>
          </cell>
          <cell r="AE3369">
            <v>0</v>
          </cell>
          <cell r="AF3369">
            <v>0.78</v>
          </cell>
        </row>
        <row r="3370">
          <cell r="A3370">
            <v>28</v>
          </cell>
          <cell r="B3370">
            <v>12</v>
          </cell>
          <cell r="C3370">
            <v>8</v>
          </cell>
          <cell r="D3370">
            <v>6</v>
          </cell>
          <cell r="E3370">
            <v>1</v>
          </cell>
          <cell r="F3370">
            <v>0</v>
          </cell>
          <cell r="G3370">
            <v>70.254995348837213</v>
          </cell>
          <cell r="H3370">
            <v>14.498514278793014</v>
          </cell>
          <cell r="I3370">
            <v>0.48101209350691232</v>
          </cell>
          <cell r="J3370">
            <v>0</v>
          </cell>
          <cell r="K3370">
            <v>0</v>
          </cell>
          <cell r="M3370">
            <v>2007</v>
          </cell>
          <cell r="N3370">
            <v>2012</v>
          </cell>
          <cell r="O3370">
            <v>1</v>
          </cell>
          <cell r="Q3370">
            <v>0</v>
          </cell>
          <cell r="R3370">
            <v>0</v>
          </cell>
          <cell r="S3370">
            <v>0</v>
          </cell>
          <cell r="T3370">
            <v>0</v>
          </cell>
          <cell r="U3370">
            <v>0</v>
          </cell>
          <cell r="V3370">
            <v>0</v>
          </cell>
          <cell r="W3370">
            <v>0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C3370">
            <v>2005</v>
          </cell>
          <cell r="AD3370">
            <v>1</v>
          </cell>
          <cell r="AE3370">
            <v>0</v>
          </cell>
          <cell r="AF3370">
            <v>0.78</v>
          </cell>
        </row>
        <row r="3371">
          <cell r="A3371">
            <v>28</v>
          </cell>
          <cell r="B3371">
            <v>13</v>
          </cell>
          <cell r="C3371">
            <v>8</v>
          </cell>
          <cell r="D3371">
            <v>6</v>
          </cell>
          <cell r="E3371">
            <v>1</v>
          </cell>
          <cell r="F3371">
            <v>0</v>
          </cell>
          <cell r="G3371">
            <v>71.308820279069764</v>
          </cell>
          <cell r="H3371">
            <v>13.985780932059672</v>
          </cell>
          <cell r="I3371">
            <v>0.46609915183236572</v>
          </cell>
          <cell r="J3371">
            <v>0</v>
          </cell>
          <cell r="K3371">
            <v>0</v>
          </cell>
          <cell r="M3371">
            <v>2013</v>
          </cell>
          <cell r="N3371">
            <v>2029</v>
          </cell>
          <cell r="O3371">
            <v>1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C3371">
            <v>2005</v>
          </cell>
          <cell r="AD3371">
            <v>1</v>
          </cell>
          <cell r="AE3371">
            <v>0</v>
          </cell>
          <cell r="AF3371">
            <v>0.78</v>
          </cell>
        </row>
        <row r="3372">
          <cell r="A3372">
            <v>28</v>
          </cell>
          <cell r="B3372">
            <v>14</v>
          </cell>
          <cell r="C3372">
            <v>8</v>
          </cell>
          <cell r="D3372">
            <v>6</v>
          </cell>
          <cell r="E3372">
            <v>1</v>
          </cell>
          <cell r="F3372">
            <v>0</v>
          </cell>
          <cell r="G3372">
            <v>72.47973686821706</v>
          </cell>
          <cell r="H3372">
            <v>13.759839398423811</v>
          </cell>
          <cell r="I3372">
            <v>0.45965488856231362</v>
          </cell>
          <cell r="J3372">
            <v>0</v>
          </cell>
          <cell r="K3372">
            <v>0</v>
          </cell>
          <cell r="M3372">
            <v>2030</v>
          </cell>
          <cell r="N3372">
            <v>2052</v>
          </cell>
          <cell r="O3372">
            <v>1</v>
          </cell>
          <cell r="Q3372">
            <v>0</v>
          </cell>
          <cell r="R3372">
            <v>0</v>
          </cell>
          <cell r="S3372">
            <v>0</v>
          </cell>
          <cell r="T3372">
            <v>0</v>
          </cell>
          <cell r="U3372">
            <v>0</v>
          </cell>
          <cell r="V3372">
            <v>0</v>
          </cell>
          <cell r="W3372">
            <v>0</v>
          </cell>
          <cell r="X3372">
            <v>0</v>
          </cell>
          <cell r="Y3372">
            <v>0</v>
          </cell>
          <cell r="Z3372">
            <v>0</v>
          </cell>
          <cell r="AA3372">
            <v>0</v>
          </cell>
          <cell r="AC3372">
            <v>2005</v>
          </cell>
          <cell r="AD3372">
            <v>1</v>
          </cell>
          <cell r="AE3372">
            <v>0</v>
          </cell>
          <cell r="AF3372">
            <v>0.78</v>
          </cell>
        </row>
        <row r="3373">
          <cell r="A3373">
            <v>28</v>
          </cell>
          <cell r="B3373">
            <v>15</v>
          </cell>
          <cell r="C3373">
            <v>8</v>
          </cell>
          <cell r="D3373">
            <v>6</v>
          </cell>
          <cell r="E3373">
            <v>1</v>
          </cell>
          <cell r="F3373">
            <v>0</v>
          </cell>
          <cell r="G3373">
            <v>75.2</v>
          </cell>
          <cell r="H3373">
            <v>10.52990832907715</v>
          </cell>
          <cell r="I3373">
            <v>0.34924613772902946</v>
          </cell>
          <cell r="J3373">
            <v>0</v>
          </cell>
          <cell r="K3373">
            <v>0</v>
          </cell>
          <cell r="M3373">
            <v>2003</v>
          </cell>
          <cell r="N3373">
            <v>2010</v>
          </cell>
          <cell r="O3373">
            <v>1</v>
          </cell>
          <cell r="Q3373">
            <v>0</v>
          </cell>
          <cell r="R3373">
            <v>0</v>
          </cell>
          <cell r="S3373">
            <v>0</v>
          </cell>
          <cell r="T3373">
            <v>0</v>
          </cell>
          <cell r="U3373">
            <v>0</v>
          </cell>
          <cell r="V3373">
            <v>0</v>
          </cell>
          <cell r="W3373">
            <v>0</v>
          </cell>
          <cell r="X3373">
            <v>0</v>
          </cell>
          <cell r="Y3373">
            <v>0</v>
          </cell>
          <cell r="Z3373">
            <v>0</v>
          </cell>
          <cell r="AA3373">
            <v>0</v>
          </cell>
          <cell r="AC3373">
            <v>2005</v>
          </cell>
          <cell r="AD3373">
            <v>1</v>
          </cell>
          <cell r="AE3373">
            <v>0</v>
          </cell>
          <cell r="AF3373">
            <v>0.85</v>
          </cell>
        </row>
        <row r="3374">
          <cell r="A3374">
            <v>28</v>
          </cell>
          <cell r="B3374">
            <v>16</v>
          </cell>
          <cell r="C3374">
            <v>8</v>
          </cell>
          <cell r="D3374">
            <v>6</v>
          </cell>
          <cell r="E3374">
            <v>1</v>
          </cell>
          <cell r="F3374">
            <v>0</v>
          </cell>
          <cell r="G3374">
            <v>75.485831158952649</v>
          </cell>
          <cell r="H3374">
            <v>10.192732436699623</v>
          </cell>
          <cell r="I3374">
            <v>0.21744254916312333</v>
          </cell>
          <cell r="J3374">
            <v>0</v>
          </cell>
          <cell r="K3374">
            <v>0</v>
          </cell>
          <cell r="M3374">
            <v>2011</v>
          </cell>
          <cell r="N3374">
            <v>2019</v>
          </cell>
          <cell r="O3374">
            <v>1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C3374">
            <v>2005</v>
          </cell>
          <cell r="AD3374">
            <v>1</v>
          </cell>
          <cell r="AE3374">
            <v>0</v>
          </cell>
          <cell r="AF3374">
            <v>0.85</v>
          </cell>
        </row>
        <row r="3375">
          <cell r="A3375">
            <v>28</v>
          </cell>
          <cell r="B3375">
            <v>17</v>
          </cell>
          <cell r="C3375">
            <v>8</v>
          </cell>
          <cell r="D3375">
            <v>6</v>
          </cell>
          <cell r="E3375">
            <v>1</v>
          </cell>
          <cell r="F3375">
            <v>0</v>
          </cell>
          <cell r="G3375">
            <v>77.501367307259585</v>
          </cell>
          <cell r="H3375">
            <v>9.9154180761290291</v>
          </cell>
          <cell r="I3375">
            <v>0.21225219828173394</v>
          </cell>
          <cell r="J3375">
            <v>0</v>
          </cell>
          <cell r="K3375">
            <v>0</v>
          </cell>
          <cell r="M3375">
            <v>2020</v>
          </cell>
          <cell r="N3375">
            <v>2029</v>
          </cell>
          <cell r="O3375">
            <v>1</v>
          </cell>
          <cell r="Q3375">
            <v>0</v>
          </cell>
          <cell r="R3375">
            <v>0</v>
          </cell>
          <cell r="S3375">
            <v>0</v>
          </cell>
          <cell r="T3375">
            <v>0</v>
          </cell>
          <cell r="U3375">
            <v>0</v>
          </cell>
          <cell r="V3375">
            <v>0</v>
          </cell>
          <cell r="W3375">
            <v>0</v>
          </cell>
          <cell r="X3375">
            <v>0</v>
          </cell>
          <cell r="Y3375">
            <v>0</v>
          </cell>
          <cell r="Z3375">
            <v>0</v>
          </cell>
          <cell r="AA3375">
            <v>0</v>
          </cell>
          <cell r="AC3375">
            <v>2005</v>
          </cell>
          <cell r="AD3375">
            <v>1</v>
          </cell>
          <cell r="AE3375">
            <v>0</v>
          </cell>
          <cell r="AF3375">
            <v>0.85</v>
          </cell>
        </row>
        <row r="3376">
          <cell r="A3376">
            <v>28</v>
          </cell>
          <cell r="B3376">
            <v>18</v>
          </cell>
          <cell r="C3376">
            <v>8</v>
          </cell>
          <cell r="D3376">
            <v>6</v>
          </cell>
          <cell r="E3376">
            <v>1</v>
          </cell>
          <cell r="F3376">
            <v>0</v>
          </cell>
          <cell r="G3376">
            <v>78.773967755654667</v>
          </cell>
          <cell r="H3376">
            <v>9.616748867113845</v>
          </cell>
          <cell r="I3376">
            <v>0.20679087632979709</v>
          </cell>
          <cell r="J3376">
            <v>0</v>
          </cell>
          <cell r="K3376">
            <v>0</v>
          </cell>
          <cell r="M3376">
            <v>2030</v>
          </cell>
          <cell r="N3376">
            <v>2052</v>
          </cell>
          <cell r="O3376">
            <v>1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C3376">
            <v>2005</v>
          </cell>
          <cell r="AD3376">
            <v>1</v>
          </cell>
          <cell r="AE3376">
            <v>0</v>
          </cell>
          <cell r="AF3376">
            <v>0.85</v>
          </cell>
        </row>
        <row r="3377">
          <cell r="A3377">
            <v>28</v>
          </cell>
          <cell r="B3377">
            <v>19</v>
          </cell>
          <cell r="C3377">
            <v>8</v>
          </cell>
          <cell r="D3377">
            <v>6</v>
          </cell>
          <cell r="E3377">
            <v>1</v>
          </cell>
          <cell r="F3377">
            <v>0</v>
          </cell>
          <cell r="G3377">
            <v>15.054945054945055</v>
          </cell>
          <cell r="H3377">
            <v>509.766874839151</v>
          </cell>
          <cell r="I3377">
            <v>27.523251886627747</v>
          </cell>
          <cell r="J3377">
            <v>0</v>
          </cell>
          <cell r="K3377">
            <v>0</v>
          </cell>
          <cell r="M3377">
            <v>2003</v>
          </cell>
          <cell r="N3377">
            <v>2019</v>
          </cell>
          <cell r="O3377">
            <v>1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C3377">
            <v>2005</v>
          </cell>
          <cell r="AD3377">
            <v>1</v>
          </cell>
          <cell r="AE3377">
            <v>0</v>
          </cell>
          <cell r="AF3377">
            <v>0.92</v>
          </cell>
        </row>
        <row r="3378">
          <cell r="A3378">
            <v>28</v>
          </cell>
          <cell r="B3378">
            <v>20</v>
          </cell>
          <cell r="C3378">
            <v>8</v>
          </cell>
          <cell r="D3378">
            <v>6</v>
          </cell>
          <cell r="E3378">
            <v>1</v>
          </cell>
          <cell r="F3378">
            <v>0</v>
          </cell>
          <cell r="G3378">
            <v>85.36</v>
          </cell>
          <cell r="H3378">
            <v>70.243907498936608</v>
          </cell>
          <cell r="I3378">
            <v>4.4008308033208738</v>
          </cell>
          <cell r="J3378">
            <v>0</v>
          </cell>
          <cell r="K3378">
            <v>0</v>
          </cell>
          <cell r="M3378">
            <v>2011</v>
          </cell>
          <cell r="N3378">
            <v>2019</v>
          </cell>
          <cell r="O3378">
            <v>1</v>
          </cell>
          <cell r="Q3378">
            <v>0</v>
          </cell>
          <cell r="R3378">
            <v>0</v>
          </cell>
          <cell r="S3378">
            <v>0</v>
          </cell>
          <cell r="T3378">
            <v>0</v>
          </cell>
          <cell r="U3378">
            <v>0</v>
          </cell>
          <cell r="V3378">
            <v>0</v>
          </cell>
          <cell r="W3378">
            <v>0</v>
          </cell>
          <cell r="X3378">
            <v>0</v>
          </cell>
          <cell r="Y3378">
            <v>0</v>
          </cell>
          <cell r="Z3378">
            <v>0</v>
          </cell>
          <cell r="AA3378">
            <v>0</v>
          </cell>
          <cell r="AC3378">
            <v>2005</v>
          </cell>
          <cell r="AD3378">
            <v>1</v>
          </cell>
          <cell r="AE3378">
            <v>0</v>
          </cell>
          <cell r="AF3378">
            <v>0.8</v>
          </cell>
        </row>
        <row r="3379">
          <cell r="A3379">
            <v>28</v>
          </cell>
          <cell r="B3379">
            <v>21</v>
          </cell>
          <cell r="C3379">
            <v>8</v>
          </cell>
          <cell r="D3379">
            <v>6</v>
          </cell>
          <cell r="E3379">
            <v>1</v>
          </cell>
          <cell r="F3379">
            <v>0</v>
          </cell>
          <cell r="G3379">
            <v>170</v>
          </cell>
          <cell r="H3379">
            <v>25.826149437780238</v>
          </cell>
          <cell r="I3379">
            <v>0.93676904658364624</v>
          </cell>
          <cell r="J3379">
            <v>0</v>
          </cell>
          <cell r="K3379">
            <v>2.5826149437780241</v>
          </cell>
          <cell r="M3379">
            <v>2020</v>
          </cell>
          <cell r="N3379">
            <v>2029</v>
          </cell>
          <cell r="O3379">
            <v>1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C3379">
            <v>2005</v>
          </cell>
          <cell r="AD3379">
            <v>1</v>
          </cell>
          <cell r="AE3379">
            <v>0</v>
          </cell>
          <cell r="AF3379">
            <v>0.8</v>
          </cell>
        </row>
        <row r="3380">
          <cell r="A3380">
            <v>28</v>
          </cell>
          <cell r="B3380">
            <v>23</v>
          </cell>
          <cell r="C3380">
            <v>8</v>
          </cell>
          <cell r="D3380">
            <v>6</v>
          </cell>
          <cell r="E3380">
            <v>1</v>
          </cell>
          <cell r="F3380">
            <v>0</v>
          </cell>
          <cell r="G3380">
            <v>170</v>
          </cell>
          <cell r="H3380">
            <v>25.826149437780238</v>
          </cell>
          <cell r="I3380">
            <v>0.93676904658364624</v>
          </cell>
          <cell r="J3380">
            <v>0</v>
          </cell>
          <cell r="K3380">
            <v>3.8739224156670353</v>
          </cell>
          <cell r="M3380">
            <v>2022</v>
          </cell>
          <cell r="N3380">
            <v>2029</v>
          </cell>
          <cell r="O3380">
            <v>1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C3380">
            <v>2005</v>
          </cell>
          <cell r="AD3380">
            <v>1</v>
          </cell>
          <cell r="AE3380">
            <v>0</v>
          </cell>
          <cell r="AF3380">
            <v>0.8</v>
          </cell>
        </row>
        <row r="3381">
          <cell r="A3381">
            <v>28</v>
          </cell>
          <cell r="B3381">
            <v>22</v>
          </cell>
          <cell r="C3381">
            <v>8</v>
          </cell>
          <cell r="D3381">
            <v>6</v>
          </cell>
          <cell r="E3381">
            <v>1</v>
          </cell>
          <cell r="F3381">
            <v>0</v>
          </cell>
          <cell r="G3381">
            <v>202</v>
          </cell>
          <cell r="H3381">
            <v>18.595351613871063</v>
          </cell>
          <cell r="I3381">
            <v>0.61128673387008137</v>
          </cell>
          <cell r="J3381">
            <v>0</v>
          </cell>
          <cell r="K3381">
            <v>2.7893027420806593</v>
          </cell>
          <cell r="M3381">
            <v>2030</v>
          </cell>
          <cell r="N3381">
            <v>2052</v>
          </cell>
          <cell r="O3381">
            <v>1</v>
          </cell>
          <cell r="Q3381">
            <v>0</v>
          </cell>
          <cell r="R3381">
            <v>0</v>
          </cell>
          <cell r="S3381">
            <v>0</v>
          </cell>
          <cell r="T3381">
            <v>0</v>
          </cell>
          <cell r="U3381">
            <v>0</v>
          </cell>
          <cell r="V3381">
            <v>0</v>
          </cell>
          <cell r="W3381">
            <v>0</v>
          </cell>
          <cell r="X3381">
            <v>0</v>
          </cell>
          <cell r="Y3381">
            <v>0</v>
          </cell>
          <cell r="Z3381">
            <v>0</v>
          </cell>
          <cell r="AA3381">
            <v>0</v>
          </cell>
          <cell r="AC3381">
            <v>2005</v>
          </cell>
          <cell r="AD3381">
            <v>1</v>
          </cell>
          <cell r="AE3381">
            <v>0</v>
          </cell>
          <cell r="AF3381">
            <v>0.8</v>
          </cell>
        </row>
        <row r="3382">
          <cell r="A3382">
            <v>36</v>
          </cell>
          <cell r="B3382">
            <v>1</v>
          </cell>
          <cell r="C3382">
            <v>8</v>
          </cell>
          <cell r="D3382">
            <v>7</v>
          </cell>
          <cell r="E3382">
            <v>1</v>
          </cell>
          <cell r="F3382">
            <v>0</v>
          </cell>
          <cell r="G3382">
            <v>2.6957796014067998</v>
          </cell>
          <cell r="H3382">
            <v>619.78267062078646</v>
          </cell>
          <cell r="I3382">
            <v>32.162834856171543</v>
          </cell>
          <cell r="J3382">
            <v>0</v>
          </cell>
          <cell r="K3382">
            <v>0</v>
          </cell>
          <cell r="M3382">
            <v>2003</v>
          </cell>
          <cell r="N3382">
            <v>2052</v>
          </cell>
          <cell r="O3382">
            <v>1</v>
          </cell>
          <cell r="Q3382">
            <v>1</v>
          </cell>
          <cell r="R3382">
            <v>1</v>
          </cell>
          <cell r="S3382">
            <v>0</v>
          </cell>
          <cell r="T3382">
            <v>1</v>
          </cell>
          <cell r="U3382">
            <v>1</v>
          </cell>
          <cell r="V3382">
            <v>1</v>
          </cell>
          <cell r="W3382">
            <v>1</v>
          </cell>
          <cell r="X3382">
            <v>1</v>
          </cell>
          <cell r="Y3382">
            <v>1</v>
          </cell>
          <cell r="Z3382">
            <v>1</v>
          </cell>
          <cell r="AA3382">
            <v>1</v>
          </cell>
          <cell r="AC3382">
            <v>1992</v>
          </cell>
          <cell r="AD3382">
            <v>1</v>
          </cell>
          <cell r="AE3382">
            <v>0</v>
          </cell>
          <cell r="AF3382">
            <v>1</v>
          </cell>
        </row>
        <row r="3383">
          <cell r="A3383">
            <v>36</v>
          </cell>
          <cell r="B3383">
            <v>2</v>
          </cell>
          <cell r="C3383">
            <v>8</v>
          </cell>
          <cell r="D3383">
            <v>7</v>
          </cell>
          <cell r="E3383">
            <v>1</v>
          </cell>
          <cell r="F3383">
            <v>0</v>
          </cell>
          <cell r="G3383">
            <v>2.7029322075269961</v>
          </cell>
          <cell r="H3383">
            <v>604.24494350215946</v>
          </cell>
          <cell r="I3383">
            <v>31.356524233036318</v>
          </cell>
          <cell r="J3383">
            <v>0</v>
          </cell>
          <cell r="K3383">
            <v>0</v>
          </cell>
          <cell r="M3383">
            <v>2004</v>
          </cell>
          <cell r="N3383">
            <v>2052</v>
          </cell>
          <cell r="O3383">
            <v>1</v>
          </cell>
          <cell r="Q3383">
            <v>1</v>
          </cell>
          <cell r="R3383">
            <v>1</v>
          </cell>
          <cell r="S3383">
            <v>0</v>
          </cell>
          <cell r="T3383">
            <v>1</v>
          </cell>
          <cell r="U3383">
            <v>1</v>
          </cell>
          <cell r="V3383">
            <v>1</v>
          </cell>
          <cell r="W3383">
            <v>1</v>
          </cell>
          <cell r="X3383">
            <v>1</v>
          </cell>
          <cell r="Y3383">
            <v>1</v>
          </cell>
          <cell r="Z3383">
            <v>1</v>
          </cell>
          <cell r="AA3383">
            <v>1</v>
          </cell>
          <cell r="AC3383">
            <v>1992</v>
          </cell>
          <cell r="AD3383">
            <v>1</v>
          </cell>
          <cell r="AE3383">
            <v>0</v>
          </cell>
          <cell r="AF3383">
            <v>1</v>
          </cell>
        </row>
        <row r="3384">
          <cell r="A3384">
            <v>36</v>
          </cell>
          <cell r="B3384">
            <v>3</v>
          </cell>
          <cell r="C3384">
            <v>8</v>
          </cell>
          <cell r="D3384">
            <v>7</v>
          </cell>
          <cell r="E3384">
            <v>1</v>
          </cell>
          <cell r="F3384">
            <v>0</v>
          </cell>
          <cell r="G3384">
            <v>3.0723329425556858</v>
          </cell>
          <cell r="H3384">
            <v>604.24494350215946</v>
          </cell>
          <cell r="I3384">
            <v>31.356524233036318</v>
          </cell>
          <cell r="J3384">
            <v>0</v>
          </cell>
          <cell r="K3384">
            <v>0</v>
          </cell>
          <cell r="M3384">
            <v>2011</v>
          </cell>
          <cell r="N3384">
            <v>2052</v>
          </cell>
          <cell r="O3384">
            <v>1</v>
          </cell>
          <cell r="Q3384">
            <v>1</v>
          </cell>
          <cell r="R3384">
            <v>1</v>
          </cell>
          <cell r="S3384">
            <v>0</v>
          </cell>
          <cell r="T3384">
            <v>1</v>
          </cell>
          <cell r="U3384">
            <v>1</v>
          </cell>
          <cell r="V3384">
            <v>1</v>
          </cell>
          <cell r="W3384">
            <v>1</v>
          </cell>
          <cell r="X3384">
            <v>1</v>
          </cell>
          <cell r="Y3384">
            <v>1</v>
          </cell>
          <cell r="Z3384">
            <v>1</v>
          </cell>
          <cell r="AA3384">
            <v>1</v>
          </cell>
          <cell r="AC3384">
            <v>1992</v>
          </cell>
          <cell r="AD3384">
            <v>1</v>
          </cell>
          <cell r="AE3384">
            <v>0</v>
          </cell>
          <cell r="AF3384">
            <v>1</v>
          </cell>
        </row>
        <row r="3385">
          <cell r="A3385">
            <v>36</v>
          </cell>
          <cell r="B3385">
            <v>4</v>
          </cell>
          <cell r="C3385">
            <v>8</v>
          </cell>
          <cell r="D3385">
            <v>7</v>
          </cell>
          <cell r="E3385">
            <v>1</v>
          </cell>
          <cell r="F3385">
            <v>0</v>
          </cell>
          <cell r="G3385">
            <v>3.4137032695063176</v>
          </cell>
          <cell r="H3385">
            <v>664.66943785237549</v>
          </cell>
          <cell r="I3385">
            <v>31.356524233036318</v>
          </cell>
          <cell r="J3385">
            <v>0</v>
          </cell>
          <cell r="K3385">
            <v>0</v>
          </cell>
          <cell r="M3385">
            <v>2011</v>
          </cell>
          <cell r="N3385">
            <v>2052</v>
          </cell>
          <cell r="O3385">
            <v>1</v>
          </cell>
          <cell r="Q3385">
            <v>1</v>
          </cell>
          <cell r="R3385">
            <v>1</v>
          </cell>
          <cell r="S3385">
            <v>0</v>
          </cell>
          <cell r="T3385">
            <v>1</v>
          </cell>
          <cell r="U3385">
            <v>1</v>
          </cell>
          <cell r="V3385">
            <v>1</v>
          </cell>
          <cell r="W3385">
            <v>1</v>
          </cell>
          <cell r="X3385">
            <v>1</v>
          </cell>
          <cell r="Y3385">
            <v>1</v>
          </cell>
          <cell r="Z3385">
            <v>1</v>
          </cell>
          <cell r="AA3385">
            <v>1</v>
          </cell>
          <cell r="AC3385">
            <v>1992</v>
          </cell>
          <cell r="AD3385">
            <v>1</v>
          </cell>
          <cell r="AE3385">
            <v>0</v>
          </cell>
          <cell r="AF3385">
            <v>1</v>
          </cell>
        </row>
        <row r="3386">
          <cell r="A3386">
            <v>36</v>
          </cell>
          <cell r="B3386">
            <v>5</v>
          </cell>
          <cell r="C3386">
            <v>8</v>
          </cell>
          <cell r="D3386">
            <v>7</v>
          </cell>
          <cell r="E3386">
            <v>1</v>
          </cell>
          <cell r="F3386">
            <v>0</v>
          </cell>
          <cell r="G3386">
            <v>3.4137032695063176</v>
          </cell>
          <cell r="H3386">
            <v>664.66943785237549</v>
          </cell>
          <cell r="I3386">
            <v>31.356524233036318</v>
          </cell>
          <cell r="J3386">
            <v>0</v>
          </cell>
          <cell r="K3386">
            <v>66.466943785237547</v>
          </cell>
          <cell r="M3386">
            <v>2022</v>
          </cell>
          <cell r="N3386">
            <v>2052</v>
          </cell>
          <cell r="O3386">
            <v>1</v>
          </cell>
          <cell r="Q3386">
            <v>1</v>
          </cell>
          <cell r="R3386">
            <v>1</v>
          </cell>
          <cell r="S3386">
            <v>0</v>
          </cell>
          <cell r="T3386">
            <v>1</v>
          </cell>
          <cell r="U3386">
            <v>1</v>
          </cell>
          <cell r="V3386">
            <v>1</v>
          </cell>
          <cell r="W3386">
            <v>1</v>
          </cell>
          <cell r="X3386">
            <v>1</v>
          </cell>
          <cell r="Y3386">
            <v>1</v>
          </cell>
          <cell r="Z3386">
            <v>1</v>
          </cell>
          <cell r="AA3386">
            <v>1</v>
          </cell>
          <cell r="AC3386">
            <v>1992</v>
          </cell>
          <cell r="AD3386">
            <v>1</v>
          </cell>
          <cell r="AE3386">
            <v>0</v>
          </cell>
          <cell r="AF3386">
            <v>1</v>
          </cell>
        </row>
        <row r="3387">
          <cell r="A3387">
            <v>36</v>
          </cell>
          <cell r="B3387">
            <v>6</v>
          </cell>
          <cell r="C3387">
            <v>8</v>
          </cell>
          <cell r="D3387">
            <v>7</v>
          </cell>
          <cell r="E3387">
            <v>1</v>
          </cell>
          <cell r="F3387">
            <v>0</v>
          </cell>
          <cell r="G3387">
            <v>3.4137032695063176</v>
          </cell>
          <cell r="H3387">
            <v>664.66943785237549</v>
          </cell>
          <cell r="I3387">
            <v>31.356524233036318</v>
          </cell>
          <cell r="J3387">
            <v>0</v>
          </cell>
          <cell r="K3387">
            <v>99.700415677856327</v>
          </cell>
          <cell r="M3387">
            <v>2025</v>
          </cell>
          <cell r="N3387">
            <v>2052</v>
          </cell>
          <cell r="O3387">
            <v>1</v>
          </cell>
          <cell r="Q3387">
            <v>1</v>
          </cell>
          <cell r="R3387">
            <v>1</v>
          </cell>
          <cell r="S3387">
            <v>0</v>
          </cell>
          <cell r="T3387">
            <v>1</v>
          </cell>
          <cell r="U3387">
            <v>1</v>
          </cell>
          <cell r="V3387">
            <v>1</v>
          </cell>
          <cell r="W3387">
            <v>1</v>
          </cell>
          <cell r="X3387">
            <v>1</v>
          </cell>
          <cell r="Y3387">
            <v>1</v>
          </cell>
          <cell r="Z3387">
            <v>1</v>
          </cell>
          <cell r="AA3387">
            <v>1</v>
          </cell>
          <cell r="AC3387">
            <v>1992</v>
          </cell>
          <cell r="AD3387">
            <v>1</v>
          </cell>
          <cell r="AE3387">
            <v>0</v>
          </cell>
          <cell r="AF3387">
            <v>1</v>
          </cell>
        </row>
        <row r="3388">
          <cell r="A3388">
            <v>37</v>
          </cell>
          <cell r="B3388">
            <v>1</v>
          </cell>
          <cell r="C3388">
            <v>8</v>
          </cell>
          <cell r="D3388">
            <v>7</v>
          </cell>
          <cell r="E3388">
            <v>1</v>
          </cell>
          <cell r="F3388">
            <v>0</v>
          </cell>
          <cell r="G3388">
            <v>17.819460726846426</v>
          </cell>
          <cell r="H3388">
            <v>31.824527374623184</v>
          </cell>
          <cell r="I3388">
            <v>0.30819236965627922</v>
          </cell>
          <cell r="J3388">
            <v>0</v>
          </cell>
          <cell r="K3388">
            <v>0</v>
          </cell>
          <cell r="M3388">
            <v>2003</v>
          </cell>
          <cell r="N3388">
            <v>2052</v>
          </cell>
          <cell r="O3388">
            <v>1</v>
          </cell>
          <cell r="Q3388">
            <v>1</v>
          </cell>
          <cell r="R3388">
            <v>1</v>
          </cell>
          <cell r="S3388">
            <v>0</v>
          </cell>
          <cell r="T3388">
            <v>1</v>
          </cell>
          <cell r="U3388">
            <v>1</v>
          </cell>
          <cell r="V3388">
            <v>1</v>
          </cell>
          <cell r="W3388">
            <v>1</v>
          </cell>
          <cell r="X3388">
            <v>1</v>
          </cell>
          <cell r="Y3388">
            <v>1</v>
          </cell>
          <cell r="Z3388">
            <v>1</v>
          </cell>
          <cell r="AA3388">
            <v>1</v>
          </cell>
          <cell r="AC3388">
            <v>1992</v>
          </cell>
          <cell r="AD3388">
            <v>1</v>
          </cell>
          <cell r="AE3388">
            <v>0</v>
          </cell>
          <cell r="AF3388">
            <v>1</v>
          </cell>
        </row>
        <row r="3389">
          <cell r="A3389">
            <v>37</v>
          </cell>
          <cell r="B3389">
            <v>2</v>
          </cell>
          <cell r="C3389">
            <v>8</v>
          </cell>
          <cell r="D3389">
            <v>7</v>
          </cell>
          <cell r="E3389">
            <v>1</v>
          </cell>
          <cell r="F3389">
            <v>0</v>
          </cell>
          <cell r="G3389">
            <v>17.819460726846426</v>
          </cell>
          <cell r="H3389">
            <v>36.775009410675686</v>
          </cell>
          <cell r="I3389">
            <v>0.30819236965627922</v>
          </cell>
          <cell r="J3389">
            <v>0</v>
          </cell>
          <cell r="K3389">
            <v>0</v>
          </cell>
          <cell r="M3389">
            <v>2004</v>
          </cell>
          <cell r="N3389">
            <v>2052</v>
          </cell>
          <cell r="O3389">
            <v>1</v>
          </cell>
          <cell r="Q3389">
            <v>1</v>
          </cell>
          <cell r="R3389">
            <v>1</v>
          </cell>
          <cell r="S3389">
            <v>0</v>
          </cell>
          <cell r="T3389">
            <v>1</v>
          </cell>
          <cell r="U3389">
            <v>1</v>
          </cell>
          <cell r="V3389">
            <v>1</v>
          </cell>
          <cell r="W3389">
            <v>1</v>
          </cell>
          <cell r="X3389">
            <v>1</v>
          </cell>
          <cell r="Y3389">
            <v>1</v>
          </cell>
          <cell r="Z3389">
            <v>1</v>
          </cell>
          <cell r="AA3389">
            <v>1</v>
          </cell>
          <cell r="AC3389">
            <v>1992</v>
          </cell>
          <cell r="AD3389">
            <v>1</v>
          </cell>
          <cell r="AE3389">
            <v>0</v>
          </cell>
          <cell r="AF3389">
            <v>1</v>
          </cell>
        </row>
        <row r="3390">
          <cell r="A3390">
            <v>37</v>
          </cell>
          <cell r="B3390">
            <v>3</v>
          </cell>
          <cell r="C3390">
            <v>8</v>
          </cell>
          <cell r="D3390">
            <v>7</v>
          </cell>
          <cell r="E3390">
            <v>1</v>
          </cell>
          <cell r="F3390">
            <v>0</v>
          </cell>
          <cell r="G3390">
            <v>20.249387189598213</v>
          </cell>
          <cell r="H3390">
            <v>36.775009410675686</v>
          </cell>
          <cell r="I3390">
            <v>0.30819236965627922</v>
          </cell>
          <cell r="J3390">
            <v>0</v>
          </cell>
          <cell r="K3390">
            <v>0</v>
          </cell>
          <cell r="M3390">
            <v>2011</v>
          </cell>
          <cell r="N3390">
            <v>2052</v>
          </cell>
          <cell r="O3390">
            <v>1</v>
          </cell>
          <cell r="Q3390">
            <v>1</v>
          </cell>
          <cell r="R3390">
            <v>1</v>
          </cell>
          <cell r="S3390">
            <v>0</v>
          </cell>
          <cell r="T3390">
            <v>1</v>
          </cell>
          <cell r="U3390">
            <v>1</v>
          </cell>
          <cell r="V3390">
            <v>1</v>
          </cell>
          <cell r="W3390">
            <v>1</v>
          </cell>
          <cell r="X3390">
            <v>1</v>
          </cell>
          <cell r="Y3390">
            <v>1</v>
          </cell>
          <cell r="Z3390">
            <v>1</v>
          </cell>
          <cell r="AA3390">
            <v>1</v>
          </cell>
          <cell r="AC3390">
            <v>1992</v>
          </cell>
          <cell r="AD3390">
            <v>1</v>
          </cell>
          <cell r="AE3390">
            <v>0</v>
          </cell>
          <cell r="AF3390">
            <v>1</v>
          </cell>
        </row>
        <row r="3391">
          <cell r="A3391">
            <v>37</v>
          </cell>
          <cell r="B3391">
            <v>4</v>
          </cell>
          <cell r="C3391">
            <v>8</v>
          </cell>
          <cell r="D3391">
            <v>7</v>
          </cell>
          <cell r="E3391">
            <v>1</v>
          </cell>
          <cell r="F3391">
            <v>0</v>
          </cell>
          <cell r="G3391">
            <v>22.499319099553563</v>
          </cell>
          <cell r="H3391">
            <v>40.45251035174325</v>
          </cell>
          <cell r="I3391">
            <v>0.30819236965627922</v>
          </cell>
          <cell r="J3391">
            <v>0</v>
          </cell>
          <cell r="K3391">
            <v>0</v>
          </cell>
          <cell r="M3391">
            <v>2011</v>
          </cell>
          <cell r="N3391">
            <v>2052</v>
          </cell>
          <cell r="O3391">
            <v>1</v>
          </cell>
          <cell r="Q3391">
            <v>1</v>
          </cell>
          <cell r="R3391">
            <v>1</v>
          </cell>
          <cell r="S3391">
            <v>0</v>
          </cell>
          <cell r="T3391">
            <v>1</v>
          </cell>
          <cell r="U3391">
            <v>1</v>
          </cell>
          <cell r="V3391">
            <v>1</v>
          </cell>
          <cell r="W3391">
            <v>1</v>
          </cell>
          <cell r="X3391">
            <v>1</v>
          </cell>
          <cell r="Y3391">
            <v>1</v>
          </cell>
          <cell r="Z3391">
            <v>1</v>
          </cell>
          <cell r="AA3391">
            <v>1</v>
          </cell>
          <cell r="AC3391">
            <v>1992</v>
          </cell>
          <cell r="AD3391">
            <v>1</v>
          </cell>
          <cell r="AE3391">
            <v>0</v>
          </cell>
          <cell r="AF3391">
            <v>1</v>
          </cell>
        </row>
        <row r="3392">
          <cell r="A3392">
            <v>37</v>
          </cell>
          <cell r="B3392">
            <v>5</v>
          </cell>
          <cell r="C3392">
            <v>8</v>
          </cell>
          <cell r="D3392">
            <v>7</v>
          </cell>
          <cell r="E3392">
            <v>1</v>
          </cell>
          <cell r="F3392">
            <v>0</v>
          </cell>
          <cell r="G3392">
            <v>22.499319099553563</v>
          </cell>
          <cell r="H3392">
            <v>40.45251035174325</v>
          </cell>
          <cell r="I3392">
            <v>0.30819236965627922</v>
          </cell>
          <cell r="J3392">
            <v>0</v>
          </cell>
          <cell r="K3392">
            <v>4.0452510351743252</v>
          </cell>
          <cell r="M3392">
            <v>2022</v>
          </cell>
          <cell r="N3392">
            <v>2052</v>
          </cell>
          <cell r="O3392">
            <v>1</v>
          </cell>
          <cell r="Q3392">
            <v>1</v>
          </cell>
          <cell r="R3392">
            <v>1</v>
          </cell>
          <cell r="S3392">
            <v>0</v>
          </cell>
          <cell r="T3392">
            <v>1</v>
          </cell>
          <cell r="U3392">
            <v>1</v>
          </cell>
          <cell r="V3392">
            <v>1</v>
          </cell>
          <cell r="W3392">
            <v>1</v>
          </cell>
          <cell r="X3392">
            <v>1</v>
          </cell>
          <cell r="Y3392">
            <v>1</v>
          </cell>
          <cell r="Z3392">
            <v>1</v>
          </cell>
          <cell r="AA3392">
            <v>1</v>
          </cell>
          <cell r="AC3392">
            <v>1992</v>
          </cell>
          <cell r="AD3392">
            <v>1</v>
          </cell>
          <cell r="AE3392">
            <v>0</v>
          </cell>
          <cell r="AF3392">
            <v>1</v>
          </cell>
        </row>
        <row r="3393">
          <cell r="A3393">
            <v>37</v>
          </cell>
          <cell r="B3393">
            <v>6</v>
          </cell>
          <cell r="C3393">
            <v>8</v>
          </cell>
          <cell r="D3393">
            <v>7</v>
          </cell>
          <cell r="E3393">
            <v>1</v>
          </cell>
          <cell r="F3393">
            <v>0</v>
          </cell>
          <cell r="G3393">
            <v>22.499319099553563</v>
          </cell>
          <cell r="H3393">
            <v>40.45251035174325</v>
          </cell>
          <cell r="I3393">
            <v>0.30819236965627922</v>
          </cell>
          <cell r="J3393">
            <v>0</v>
          </cell>
          <cell r="K3393">
            <v>6.0678765527614873</v>
          </cell>
          <cell r="M3393">
            <v>2025</v>
          </cell>
          <cell r="N3393">
            <v>2052</v>
          </cell>
          <cell r="O3393">
            <v>1</v>
          </cell>
          <cell r="Q3393">
            <v>1</v>
          </cell>
          <cell r="R3393">
            <v>1</v>
          </cell>
          <cell r="S3393">
            <v>0</v>
          </cell>
          <cell r="T3393">
            <v>1</v>
          </cell>
          <cell r="U3393">
            <v>1</v>
          </cell>
          <cell r="V3393">
            <v>1</v>
          </cell>
          <cell r="W3393">
            <v>1</v>
          </cell>
          <cell r="X3393">
            <v>1</v>
          </cell>
          <cell r="Y3393">
            <v>1</v>
          </cell>
          <cell r="Z3393">
            <v>1</v>
          </cell>
          <cell r="AA3393">
            <v>1</v>
          </cell>
          <cell r="AC3393">
            <v>1992</v>
          </cell>
          <cell r="AD3393">
            <v>1</v>
          </cell>
          <cell r="AE3393">
            <v>0</v>
          </cell>
          <cell r="AF3393">
            <v>1</v>
          </cell>
        </row>
        <row r="3394">
          <cell r="A3394">
            <v>38</v>
          </cell>
          <cell r="B3394">
            <v>1</v>
          </cell>
          <cell r="C3394">
            <v>8</v>
          </cell>
          <cell r="D3394">
            <v>7</v>
          </cell>
          <cell r="E3394">
            <v>1</v>
          </cell>
          <cell r="F3394">
            <v>0</v>
          </cell>
          <cell r="G3394">
            <v>2.4451515659018592</v>
          </cell>
          <cell r="H3394">
            <v>333.23816219827654</v>
          </cell>
          <cell r="I3394">
            <v>14.634089859558053</v>
          </cell>
          <cell r="J3394">
            <v>0</v>
          </cell>
          <cell r="K3394">
            <v>0</v>
          </cell>
          <cell r="M3394">
            <v>2003</v>
          </cell>
          <cell r="N3394">
            <v>2011</v>
          </cell>
          <cell r="O3394">
            <v>1</v>
          </cell>
          <cell r="Q3394">
            <v>1</v>
          </cell>
          <cell r="R3394">
            <v>1</v>
          </cell>
          <cell r="S3394">
            <v>0</v>
          </cell>
          <cell r="T3394">
            <v>1</v>
          </cell>
          <cell r="U3394">
            <v>1</v>
          </cell>
          <cell r="V3394">
            <v>1</v>
          </cell>
          <cell r="W3394">
            <v>1</v>
          </cell>
          <cell r="X3394">
            <v>1</v>
          </cell>
          <cell r="Y3394">
            <v>1</v>
          </cell>
          <cell r="Z3394">
            <v>1</v>
          </cell>
          <cell r="AA3394">
            <v>1</v>
          </cell>
          <cell r="AC3394">
            <v>1992</v>
          </cell>
          <cell r="AD3394">
            <v>1</v>
          </cell>
          <cell r="AE3394">
            <v>0</v>
          </cell>
          <cell r="AF3394">
            <v>1</v>
          </cell>
        </row>
        <row r="3395">
          <cell r="A3395">
            <v>38</v>
          </cell>
          <cell r="B3395">
            <v>2</v>
          </cell>
          <cell r="C3395">
            <v>8</v>
          </cell>
          <cell r="D3395">
            <v>7</v>
          </cell>
          <cell r="E3395">
            <v>1</v>
          </cell>
          <cell r="F3395">
            <v>0</v>
          </cell>
          <cell r="G3395">
            <v>2.3022686055707791</v>
          </cell>
          <cell r="H3395">
            <v>606.70782529913572</v>
          </cell>
          <cell r="I3395">
            <v>16.77199522810902</v>
          </cell>
          <cell r="J3395">
            <v>0</v>
          </cell>
          <cell r="K3395">
            <v>0</v>
          </cell>
          <cell r="M3395">
            <v>2003</v>
          </cell>
          <cell r="N3395">
            <v>2011</v>
          </cell>
          <cell r="O3395">
            <v>1</v>
          </cell>
          <cell r="Q3395">
            <v>1</v>
          </cell>
          <cell r="R3395">
            <v>1</v>
          </cell>
          <cell r="S3395">
            <v>0</v>
          </cell>
          <cell r="T3395">
            <v>1</v>
          </cell>
          <cell r="U3395">
            <v>1</v>
          </cell>
          <cell r="V3395">
            <v>1</v>
          </cell>
          <cell r="W3395">
            <v>1</v>
          </cell>
          <cell r="X3395">
            <v>1</v>
          </cell>
          <cell r="Y3395">
            <v>1</v>
          </cell>
          <cell r="Z3395">
            <v>1</v>
          </cell>
          <cell r="AA3395">
            <v>1</v>
          </cell>
          <cell r="AC3395">
            <v>1992</v>
          </cell>
          <cell r="AD3395">
            <v>1</v>
          </cell>
          <cell r="AE3395">
            <v>0</v>
          </cell>
          <cell r="AF3395">
            <v>1</v>
          </cell>
        </row>
        <row r="3396">
          <cell r="A3396">
            <v>38</v>
          </cell>
          <cell r="B3396">
            <v>3</v>
          </cell>
          <cell r="C3396">
            <v>8</v>
          </cell>
          <cell r="D3396">
            <v>7</v>
          </cell>
          <cell r="E3396">
            <v>1</v>
          </cell>
          <cell r="F3396">
            <v>0</v>
          </cell>
          <cell r="G3396">
            <v>2.4297055804262917</v>
          </cell>
          <cell r="H3396">
            <v>495.97799973841865</v>
          </cell>
          <cell r="I3396">
            <v>19.429698698763325</v>
          </cell>
          <cell r="J3396">
            <v>0</v>
          </cell>
          <cell r="K3396">
            <v>0</v>
          </cell>
          <cell r="M3396">
            <v>2003</v>
          </cell>
          <cell r="N3396">
            <v>2011</v>
          </cell>
          <cell r="O3396">
            <v>1</v>
          </cell>
          <cell r="Q3396">
            <v>1</v>
          </cell>
          <cell r="R3396">
            <v>1</v>
          </cell>
          <cell r="S3396">
            <v>0</v>
          </cell>
          <cell r="T3396">
            <v>1</v>
          </cell>
          <cell r="U3396">
            <v>1</v>
          </cell>
          <cell r="V3396">
            <v>1</v>
          </cell>
          <cell r="W3396">
            <v>1</v>
          </cell>
          <cell r="X3396">
            <v>1</v>
          </cell>
          <cell r="Y3396">
            <v>1</v>
          </cell>
          <cell r="Z3396">
            <v>1</v>
          </cell>
          <cell r="AA3396">
            <v>1</v>
          </cell>
          <cell r="AC3396">
            <v>1992</v>
          </cell>
          <cell r="AD3396">
            <v>1</v>
          </cell>
          <cell r="AE3396">
            <v>0</v>
          </cell>
          <cell r="AF3396">
            <v>1</v>
          </cell>
        </row>
        <row r="3397">
          <cell r="A3397">
            <v>38</v>
          </cell>
          <cell r="B3397">
            <v>4</v>
          </cell>
          <cell r="C3397">
            <v>8</v>
          </cell>
          <cell r="D3397">
            <v>7</v>
          </cell>
          <cell r="E3397">
            <v>1</v>
          </cell>
          <cell r="F3397">
            <v>0</v>
          </cell>
          <cell r="G3397">
            <v>2.7846388184220561</v>
          </cell>
          <cell r="H3397">
            <v>504.99191223895275</v>
          </cell>
          <cell r="I3397">
            <v>19.429698698763325</v>
          </cell>
          <cell r="J3397">
            <v>0</v>
          </cell>
          <cell r="K3397">
            <v>0</v>
          </cell>
          <cell r="M3397">
            <v>2007</v>
          </cell>
          <cell r="N3397">
            <v>2011</v>
          </cell>
          <cell r="O3397">
            <v>1</v>
          </cell>
          <cell r="Q3397">
            <v>1</v>
          </cell>
          <cell r="R3397">
            <v>1</v>
          </cell>
          <cell r="S3397">
            <v>0</v>
          </cell>
          <cell r="T3397">
            <v>1</v>
          </cell>
          <cell r="U3397">
            <v>1</v>
          </cell>
          <cell r="V3397">
            <v>1</v>
          </cell>
          <cell r="W3397">
            <v>1</v>
          </cell>
          <cell r="X3397">
            <v>1</v>
          </cell>
          <cell r="Y3397">
            <v>1</v>
          </cell>
          <cell r="Z3397">
            <v>1</v>
          </cell>
          <cell r="AA3397">
            <v>1</v>
          </cell>
          <cell r="AC3397">
            <v>1992</v>
          </cell>
          <cell r="AD3397">
            <v>1</v>
          </cell>
          <cell r="AE3397">
            <v>0</v>
          </cell>
          <cell r="AF3397">
            <v>1</v>
          </cell>
        </row>
        <row r="3398">
          <cell r="A3398">
            <v>38</v>
          </cell>
          <cell r="B3398">
            <v>5</v>
          </cell>
          <cell r="C3398">
            <v>8</v>
          </cell>
          <cell r="D3398">
            <v>7</v>
          </cell>
          <cell r="E3398">
            <v>1</v>
          </cell>
          <cell r="F3398">
            <v>0</v>
          </cell>
          <cell r="G3398">
            <v>3.0201793281812428</v>
          </cell>
          <cell r="H3398">
            <v>534.60491597315877</v>
          </cell>
          <cell r="I3398">
            <v>19.429698698763325</v>
          </cell>
          <cell r="J3398">
            <v>0</v>
          </cell>
          <cell r="K3398">
            <v>0</v>
          </cell>
          <cell r="M3398">
            <v>2007</v>
          </cell>
          <cell r="N3398">
            <v>2011</v>
          </cell>
          <cell r="O3398">
            <v>1</v>
          </cell>
          <cell r="Q3398">
            <v>1</v>
          </cell>
          <cell r="R3398">
            <v>1</v>
          </cell>
          <cell r="S3398">
            <v>0</v>
          </cell>
          <cell r="T3398">
            <v>1</v>
          </cell>
          <cell r="U3398">
            <v>1</v>
          </cell>
          <cell r="V3398">
            <v>1</v>
          </cell>
          <cell r="W3398">
            <v>1</v>
          </cell>
          <cell r="X3398">
            <v>1</v>
          </cell>
          <cell r="Y3398">
            <v>1</v>
          </cell>
          <cell r="Z3398">
            <v>1</v>
          </cell>
          <cell r="AA3398">
            <v>1</v>
          </cell>
          <cell r="AC3398">
            <v>1992</v>
          </cell>
          <cell r="AD3398">
            <v>1</v>
          </cell>
          <cell r="AE3398">
            <v>0</v>
          </cell>
          <cell r="AF3398">
            <v>1</v>
          </cell>
        </row>
        <row r="3399">
          <cell r="A3399">
            <v>38</v>
          </cell>
          <cell r="B3399">
            <v>6</v>
          </cell>
          <cell r="C3399">
            <v>8</v>
          </cell>
          <cell r="D3399">
            <v>7</v>
          </cell>
          <cell r="E3399">
            <v>1</v>
          </cell>
          <cell r="F3399">
            <v>0</v>
          </cell>
          <cell r="G3399">
            <v>2.9577879849904392</v>
          </cell>
          <cell r="H3399">
            <v>504.99191223895275</v>
          </cell>
          <cell r="I3399">
            <v>19.429698698763325</v>
          </cell>
          <cell r="J3399">
            <v>0</v>
          </cell>
          <cell r="K3399">
            <v>0</v>
          </cell>
          <cell r="M3399">
            <v>2012</v>
          </cell>
          <cell r="N3399">
            <v>2016</v>
          </cell>
          <cell r="O3399">
            <v>1</v>
          </cell>
          <cell r="Q3399">
            <v>1</v>
          </cell>
          <cell r="R3399">
            <v>1</v>
          </cell>
          <cell r="S3399">
            <v>0</v>
          </cell>
          <cell r="T3399">
            <v>1</v>
          </cell>
          <cell r="U3399">
            <v>1</v>
          </cell>
          <cell r="V3399">
            <v>1</v>
          </cell>
          <cell r="W3399">
            <v>1</v>
          </cell>
          <cell r="X3399">
            <v>1</v>
          </cell>
          <cell r="Y3399">
            <v>1</v>
          </cell>
          <cell r="Z3399">
            <v>1</v>
          </cell>
          <cell r="AA3399">
            <v>1</v>
          </cell>
          <cell r="AC3399">
            <v>1992</v>
          </cell>
          <cell r="AD3399">
            <v>1</v>
          </cell>
          <cell r="AE3399">
            <v>0</v>
          </cell>
          <cell r="AF3399">
            <v>1</v>
          </cell>
        </row>
        <row r="3400">
          <cell r="A3400">
            <v>38</v>
          </cell>
          <cell r="B3400">
            <v>7</v>
          </cell>
          <cell r="C3400">
            <v>8</v>
          </cell>
          <cell r="D3400">
            <v>7</v>
          </cell>
          <cell r="E3400">
            <v>1</v>
          </cell>
          <cell r="F3400">
            <v>0</v>
          </cell>
          <cell r="G3400">
            <v>3.7005439043589257</v>
          </cell>
          <cell r="H3400">
            <v>515.49355787064314</v>
          </cell>
          <cell r="I3400">
            <v>19.429698698763325</v>
          </cell>
          <cell r="J3400">
            <v>0</v>
          </cell>
          <cell r="K3400">
            <v>0</v>
          </cell>
          <cell r="M3400">
            <v>2017</v>
          </cell>
          <cell r="N3400">
            <v>2052</v>
          </cell>
          <cell r="O3400">
            <v>1</v>
          </cell>
          <cell r="Q3400">
            <v>1</v>
          </cell>
          <cell r="R3400">
            <v>1</v>
          </cell>
          <cell r="S3400">
            <v>0</v>
          </cell>
          <cell r="T3400">
            <v>1</v>
          </cell>
          <cell r="U3400">
            <v>1</v>
          </cell>
          <cell r="V3400">
            <v>1</v>
          </cell>
          <cell r="W3400">
            <v>1</v>
          </cell>
          <cell r="X3400">
            <v>1</v>
          </cell>
          <cell r="Y3400">
            <v>1</v>
          </cell>
          <cell r="Z3400">
            <v>1</v>
          </cell>
          <cell r="AA3400">
            <v>1</v>
          </cell>
          <cell r="AC3400">
            <v>1992</v>
          </cell>
          <cell r="AD3400">
            <v>1</v>
          </cell>
          <cell r="AE3400">
            <v>0</v>
          </cell>
          <cell r="AF3400">
            <v>1</v>
          </cell>
        </row>
        <row r="3401">
          <cell r="A3401">
            <v>38</v>
          </cell>
          <cell r="B3401">
            <v>8</v>
          </cell>
          <cell r="C3401">
            <v>8</v>
          </cell>
          <cell r="D3401">
            <v>7</v>
          </cell>
          <cell r="E3401">
            <v>1</v>
          </cell>
          <cell r="F3401">
            <v>0</v>
          </cell>
          <cell r="G3401">
            <v>3.9981272178799649</v>
          </cell>
          <cell r="H3401">
            <v>564.8545629698441</v>
          </cell>
          <cell r="I3401">
            <v>19.429698698763325</v>
          </cell>
          <cell r="J3401">
            <v>0</v>
          </cell>
          <cell r="K3401">
            <v>0</v>
          </cell>
          <cell r="M3401">
            <v>2020</v>
          </cell>
          <cell r="N3401">
            <v>2052</v>
          </cell>
          <cell r="O3401">
            <v>1</v>
          </cell>
          <cell r="Q3401">
            <v>1</v>
          </cell>
          <cell r="R3401">
            <v>1</v>
          </cell>
          <cell r="S3401">
            <v>0</v>
          </cell>
          <cell r="T3401">
            <v>1</v>
          </cell>
          <cell r="U3401">
            <v>1</v>
          </cell>
          <cell r="V3401">
            <v>1</v>
          </cell>
          <cell r="W3401">
            <v>1</v>
          </cell>
          <cell r="X3401">
            <v>1</v>
          </cell>
          <cell r="Y3401">
            <v>1</v>
          </cell>
          <cell r="Z3401">
            <v>1</v>
          </cell>
          <cell r="AA3401">
            <v>1</v>
          </cell>
          <cell r="AC3401">
            <v>1992</v>
          </cell>
          <cell r="AD3401">
            <v>1</v>
          </cell>
          <cell r="AE3401">
            <v>0</v>
          </cell>
          <cell r="AF3401">
            <v>1</v>
          </cell>
        </row>
        <row r="3402">
          <cell r="A3402">
            <v>39</v>
          </cell>
          <cell r="B3402">
            <v>1</v>
          </cell>
          <cell r="C3402">
            <v>8</v>
          </cell>
          <cell r="D3402">
            <v>7</v>
          </cell>
          <cell r="E3402">
            <v>1</v>
          </cell>
          <cell r="F3402">
            <v>0.56138319924963209</v>
          </cell>
          <cell r="G3402">
            <v>2.7294654660647026</v>
          </cell>
          <cell r="H3402">
            <v>537.83946641569082</v>
          </cell>
          <cell r="I3402">
            <v>21.902111646168553</v>
          </cell>
          <cell r="J3402">
            <v>0</v>
          </cell>
          <cell r="K3402">
            <v>0</v>
          </cell>
          <cell r="M3402">
            <v>2003</v>
          </cell>
          <cell r="N3402">
            <v>2008</v>
          </cell>
          <cell r="O3402">
            <v>1</v>
          </cell>
          <cell r="Q3402">
            <v>0</v>
          </cell>
          <cell r="R3402">
            <v>0</v>
          </cell>
          <cell r="S3402">
            <v>0</v>
          </cell>
          <cell r="T3402">
            <v>0</v>
          </cell>
          <cell r="U3402">
            <v>0</v>
          </cell>
          <cell r="V3402">
            <v>0</v>
          </cell>
          <cell r="W3402">
            <v>0</v>
          </cell>
          <cell r="X3402">
            <v>0</v>
          </cell>
          <cell r="Y3402">
            <v>0</v>
          </cell>
          <cell r="Z3402">
            <v>0</v>
          </cell>
          <cell r="AA3402">
            <v>0</v>
          </cell>
          <cell r="AC3402">
            <v>1992</v>
          </cell>
          <cell r="AD3402">
            <v>1</v>
          </cell>
          <cell r="AE3402">
            <v>0</v>
          </cell>
          <cell r="AF3402">
            <v>1</v>
          </cell>
        </row>
        <row r="3403">
          <cell r="A3403">
            <v>39</v>
          </cell>
          <cell r="B3403">
            <v>2</v>
          </cell>
          <cell r="C3403">
            <v>8</v>
          </cell>
          <cell r="D3403">
            <v>7</v>
          </cell>
          <cell r="E3403">
            <v>1</v>
          </cell>
          <cell r="F3403">
            <v>0</v>
          </cell>
          <cell r="G3403">
            <v>2.7371008774960157</v>
          </cell>
          <cell r="H3403">
            <v>889.22791780727584</v>
          </cell>
          <cell r="I3403">
            <v>21.902111646168553</v>
          </cell>
          <cell r="J3403">
            <v>0</v>
          </cell>
          <cell r="K3403">
            <v>0</v>
          </cell>
          <cell r="M3403">
            <v>2004</v>
          </cell>
          <cell r="N3403">
            <v>2008</v>
          </cell>
          <cell r="O3403">
            <v>1</v>
          </cell>
          <cell r="Q3403">
            <v>0</v>
          </cell>
          <cell r="R3403">
            <v>0</v>
          </cell>
          <cell r="S3403">
            <v>0</v>
          </cell>
          <cell r="T3403">
            <v>0</v>
          </cell>
          <cell r="U3403">
            <v>0</v>
          </cell>
          <cell r="V3403">
            <v>0</v>
          </cell>
          <cell r="W3403">
            <v>0</v>
          </cell>
          <cell r="X3403">
            <v>0</v>
          </cell>
          <cell r="Y3403">
            <v>0</v>
          </cell>
          <cell r="Z3403">
            <v>0</v>
          </cell>
          <cell r="AA3403">
            <v>0</v>
          </cell>
          <cell r="AC3403">
            <v>1992</v>
          </cell>
          <cell r="AD3403">
            <v>1</v>
          </cell>
          <cell r="AE3403">
            <v>0</v>
          </cell>
          <cell r="AF3403">
            <v>1</v>
          </cell>
        </row>
        <row r="3404">
          <cell r="A3404">
            <v>39</v>
          </cell>
          <cell r="B3404">
            <v>3</v>
          </cell>
          <cell r="C3404">
            <v>8</v>
          </cell>
          <cell r="D3404">
            <v>7</v>
          </cell>
          <cell r="E3404">
            <v>1</v>
          </cell>
          <cell r="F3404">
            <v>0</v>
          </cell>
          <cell r="G3404">
            <v>3.7459159111246767</v>
          </cell>
          <cell r="H3404">
            <v>808.02480133020379</v>
          </cell>
          <cell r="I3404">
            <v>158.10196829261727</v>
          </cell>
          <cell r="J3404">
            <v>0</v>
          </cell>
          <cell r="K3404">
            <v>0</v>
          </cell>
          <cell r="M3404">
            <v>2004</v>
          </cell>
          <cell r="N3404">
            <v>2016</v>
          </cell>
          <cell r="O3404">
            <v>1</v>
          </cell>
          <cell r="Q3404">
            <v>0</v>
          </cell>
          <cell r="R3404">
            <v>0</v>
          </cell>
          <cell r="S3404">
            <v>0</v>
          </cell>
          <cell r="T3404">
            <v>0</v>
          </cell>
          <cell r="U3404">
            <v>0</v>
          </cell>
          <cell r="V3404">
            <v>0</v>
          </cell>
          <cell r="W3404">
            <v>0</v>
          </cell>
          <cell r="X3404">
            <v>0</v>
          </cell>
          <cell r="Y3404">
            <v>0</v>
          </cell>
          <cell r="Z3404">
            <v>0</v>
          </cell>
          <cell r="AA3404">
            <v>0</v>
          </cell>
          <cell r="AC3404">
            <v>1992</v>
          </cell>
          <cell r="AD3404">
            <v>1</v>
          </cell>
          <cell r="AE3404">
            <v>0</v>
          </cell>
          <cell r="AF3404">
            <v>1</v>
          </cell>
        </row>
        <row r="3405">
          <cell r="A3405">
            <v>39</v>
          </cell>
          <cell r="B3405">
            <v>4</v>
          </cell>
          <cell r="C3405">
            <v>8</v>
          </cell>
          <cell r="D3405">
            <v>7</v>
          </cell>
          <cell r="E3405">
            <v>1</v>
          </cell>
          <cell r="F3405">
            <v>0</v>
          </cell>
          <cell r="G3405">
            <v>7.3017276698970051</v>
          </cell>
          <cell r="H3405">
            <v>926.2843734974615</v>
          </cell>
          <cell r="I3405">
            <v>170.44023442071628</v>
          </cell>
          <cell r="J3405">
            <v>0</v>
          </cell>
          <cell r="K3405">
            <v>0</v>
          </cell>
          <cell r="M3405">
            <v>2009</v>
          </cell>
          <cell r="N3405">
            <v>2016</v>
          </cell>
          <cell r="O3405">
            <v>1</v>
          </cell>
          <cell r="Q3405">
            <v>0</v>
          </cell>
          <cell r="R3405">
            <v>0</v>
          </cell>
          <cell r="S3405">
            <v>0</v>
          </cell>
          <cell r="T3405">
            <v>0</v>
          </cell>
          <cell r="U3405">
            <v>0</v>
          </cell>
          <cell r="V3405">
            <v>0</v>
          </cell>
          <cell r="W3405">
            <v>0</v>
          </cell>
          <cell r="X3405">
            <v>0</v>
          </cell>
          <cell r="Y3405">
            <v>0</v>
          </cell>
          <cell r="Z3405">
            <v>0</v>
          </cell>
          <cell r="AA3405">
            <v>0</v>
          </cell>
          <cell r="AC3405">
            <v>1992</v>
          </cell>
          <cell r="AD3405">
            <v>1</v>
          </cell>
          <cell r="AE3405">
            <v>0</v>
          </cell>
          <cell r="AF3405">
            <v>1</v>
          </cell>
        </row>
        <row r="3406">
          <cell r="A3406">
            <v>39</v>
          </cell>
          <cell r="B3406">
            <v>5</v>
          </cell>
          <cell r="C3406">
            <v>8</v>
          </cell>
          <cell r="D3406">
            <v>7</v>
          </cell>
          <cell r="E3406">
            <v>1</v>
          </cell>
          <cell r="F3406">
            <v>0</v>
          </cell>
          <cell r="G3406">
            <v>9.5845539588201394</v>
          </cell>
          <cell r="H3406">
            <v>1140.5951474719286</v>
          </cell>
          <cell r="I3406">
            <v>170.44023442071628</v>
          </cell>
          <cell r="J3406">
            <v>0</v>
          </cell>
          <cell r="K3406">
            <v>0</v>
          </cell>
          <cell r="M3406">
            <v>2011</v>
          </cell>
          <cell r="N3406">
            <v>2052</v>
          </cell>
          <cell r="O3406">
            <v>1</v>
          </cell>
          <cell r="Q3406">
            <v>0</v>
          </cell>
          <cell r="R3406">
            <v>0</v>
          </cell>
          <cell r="S3406">
            <v>0</v>
          </cell>
          <cell r="T3406">
            <v>0</v>
          </cell>
          <cell r="U3406">
            <v>0</v>
          </cell>
          <cell r="V3406">
            <v>0</v>
          </cell>
          <cell r="W3406">
            <v>0</v>
          </cell>
          <cell r="X3406">
            <v>0</v>
          </cell>
          <cell r="Y3406">
            <v>0</v>
          </cell>
          <cell r="Z3406">
            <v>0</v>
          </cell>
          <cell r="AA3406">
            <v>0</v>
          </cell>
          <cell r="AC3406">
            <v>1992</v>
          </cell>
          <cell r="AD3406">
            <v>1</v>
          </cell>
          <cell r="AE3406">
            <v>0</v>
          </cell>
          <cell r="AF3406">
            <v>1</v>
          </cell>
        </row>
        <row r="3407">
          <cell r="A3407">
            <v>39</v>
          </cell>
          <cell r="B3407">
            <v>6</v>
          </cell>
          <cell r="C3407">
            <v>8</v>
          </cell>
          <cell r="D3407">
            <v>7</v>
          </cell>
          <cell r="E3407">
            <v>1</v>
          </cell>
          <cell r="F3407">
            <v>0</v>
          </cell>
          <cell r="G3407">
            <v>9.3611893203807774</v>
          </cell>
          <cell r="H3407">
            <v>954.07290470238536</v>
          </cell>
          <cell r="I3407">
            <v>170.44023442071628</v>
          </cell>
          <cell r="J3407">
            <v>0</v>
          </cell>
          <cell r="K3407">
            <v>0</v>
          </cell>
          <cell r="M3407">
            <v>2017</v>
          </cell>
          <cell r="N3407">
            <v>2052</v>
          </cell>
          <cell r="O3407">
            <v>1</v>
          </cell>
          <cell r="Q3407">
            <v>0</v>
          </cell>
          <cell r="R3407">
            <v>0</v>
          </cell>
          <cell r="S3407">
            <v>0</v>
          </cell>
          <cell r="T3407">
            <v>0</v>
          </cell>
          <cell r="U3407">
            <v>0</v>
          </cell>
          <cell r="V3407">
            <v>0</v>
          </cell>
          <cell r="W3407">
            <v>0</v>
          </cell>
          <cell r="X3407">
            <v>0</v>
          </cell>
          <cell r="Y3407">
            <v>0</v>
          </cell>
          <cell r="Z3407">
            <v>0</v>
          </cell>
          <cell r="AA3407">
            <v>0</v>
          </cell>
          <cell r="AC3407">
            <v>1992</v>
          </cell>
          <cell r="AD3407">
            <v>1</v>
          </cell>
          <cell r="AE3407">
            <v>0</v>
          </cell>
          <cell r="AF3407">
            <v>1</v>
          </cell>
        </row>
        <row r="3408">
          <cell r="A3408">
            <v>39</v>
          </cell>
          <cell r="B3408">
            <v>7</v>
          </cell>
          <cell r="C3408">
            <v>8</v>
          </cell>
          <cell r="D3408">
            <v>7</v>
          </cell>
          <cell r="E3408">
            <v>1</v>
          </cell>
          <cell r="F3408">
            <v>0</v>
          </cell>
          <cell r="G3408">
            <v>12.287889690795057</v>
          </cell>
          <cell r="H3408">
            <v>1174.8130018960851</v>
          </cell>
          <cell r="I3408">
            <v>170.44023442071628</v>
          </cell>
          <cell r="J3408">
            <v>0</v>
          </cell>
          <cell r="K3408">
            <v>0</v>
          </cell>
          <cell r="M3408">
            <v>2020</v>
          </cell>
          <cell r="N3408">
            <v>2052</v>
          </cell>
          <cell r="O3408">
            <v>1</v>
          </cell>
          <cell r="Q3408">
            <v>0</v>
          </cell>
          <cell r="R3408">
            <v>0</v>
          </cell>
          <cell r="S3408">
            <v>0</v>
          </cell>
          <cell r="T3408">
            <v>0</v>
          </cell>
          <cell r="U3408">
            <v>0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Z3408">
            <v>0</v>
          </cell>
          <cell r="AA3408">
            <v>0</v>
          </cell>
          <cell r="AC3408">
            <v>1992</v>
          </cell>
          <cell r="AD3408">
            <v>1</v>
          </cell>
          <cell r="AE3408">
            <v>0</v>
          </cell>
          <cell r="AF3408">
            <v>1</v>
          </cell>
        </row>
        <row r="3409">
          <cell r="A3409">
            <v>40</v>
          </cell>
          <cell r="B3409">
            <v>1</v>
          </cell>
          <cell r="C3409">
            <v>8</v>
          </cell>
          <cell r="D3409">
            <v>7</v>
          </cell>
          <cell r="E3409">
            <v>1</v>
          </cell>
          <cell r="F3409">
            <v>5.6661695758128315E-2</v>
          </cell>
          <cell r="G3409">
            <v>0.81120254306069073</v>
          </cell>
          <cell r="H3409">
            <v>1810.1406071019412</v>
          </cell>
          <cell r="I3409">
            <v>114.19144045100465</v>
          </cell>
          <cell r="J3409">
            <v>0</v>
          </cell>
          <cell r="K3409">
            <v>0</v>
          </cell>
          <cell r="M3409">
            <v>2003</v>
          </cell>
          <cell r="N3409">
            <v>2008</v>
          </cell>
          <cell r="O3409">
            <v>1</v>
          </cell>
          <cell r="Q3409">
            <v>0</v>
          </cell>
          <cell r="R3409">
            <v>0</v>
          </cell>
          <cell r="S3409">
            <v>0</v>
          </cell>
          <cell r="T3409">
            <v>0</v>
          </cell>
          <cell r="U3409">
            <v>0</v>
          </cell>
          <cell r="V3409">
            <v>0</v>
          </cell>
          <cell r="W3409">
            <v>0</v>
          </cell>
          <cell r="X3409">
            <v>0</v>
          </cell>
          <cell r="Y3409">
            <v>0</v>
          </cell>
          <cell r="Z3409">
            <v>0</v>
          </cell>
          <cell r="AA3409">
            <v>0</v>
          </cell>
          <cell r="AC3409">
            <v>1992</v>
          </cell>
          <cell r="AD3409">
            <v>1</v>
          </cell>
          <cell r="AE3409">
            <v>0</v>
          </cell>
          <cell r="AF3409">
            <v>1</v>
          </cell>
        </row>
        <row r="3410">
          <cell r="A3410">
            <v>40</v>
          </cell>
          <cell r="B3410">
            <v>2</v>
          </cell>
          <cell r="C3410">
            <v>8</v>
          </cell>
          <cell r="D3410">
            <v>7</v>
          </cell>
          <cell r="E3410">
            <v>1</v>
          </cell>
          <cell r="F3410">
            <v>0</v>
          </cell>
          <cell r="G3410">
            <v>0.81517390310144133</v>
          </cell>
          <cell r="H3410">
            <v>2944.2046019127961</v>
          </cell>
          <cell r="I3410">
            <v>114.19144045100465</v>
          </cell>
          <cell r="J3410">
            <v>0</v>
          </cell>
          <cell r="K3410">
            <v>0</v>
          </cell>
          <cell r="M3410">
            <v>2004</v>
          </cell>
          <cell r="N3410">
            <v>2008</v>
          </cell>
          <cell r="O3410">
            <v>1</v>
          </cell>
          <cell r="Q3410">
            <v>0</v>
          </cell>
          <cell r="R3410">
            <v>0</v>
          </cell>
          <cell r="S3410">
            <v>0</v>
          </cell>
          <cell r="T3410">
            <v>0</v>
          </cell>
          <cell r="U3410">
            <v>0</v>
          </cell>
          <cell r="V3410">
            <v>0</v>
          </cell>
          <cell r="W3410">
            <v>0</v>
          </cell>
          <cell r="X3410">
            <v>0</v>
          </cell>
          <cell r="Y3410">
            <v>0</v>
          </cell>
          <cell r="Z3410">
            <v>0</v>
          </cell>
          <cell r="AA3410">
            <v>0</v>
          </cell>
          <cell r="AC3410">
            <v>1992</v>
          </cell>
          <cell r="AD3410">
            <v>1</v>
          </cell>
          <cell r="AE3410">
            <v>0</v>
          </cell>
          <cell r="AF3410">
            <v>1</v>
          </cell>
        </row>
        <row r="3411">
          <cell r="A3411">
            <v>40</v>
          </cell>
          <cell r="B3411">
            <v>3</v>
          </cell>
          <cell r="C3411">
            <v>8</v>
          </cell>
          <cell r="D3411">
            <v>7</v>
          </cell>
          <cell r="E3411">
            <v>1</v>
          </cell>
          <cell r="F3411">
            <v>0</v>
          </cell>
          <cell r="G3411">
            <v>0.81203154050804294</v>
          </cell>
          <cell r="H3411">
            <v>1482.8366706742295</v>
          </cell>
          <cell r="I3411">
            <v>316.17163980011043</v>
          </cell>
          <cell r="J3411">
            <v>0</v>
          </cell>
          <cell r="K3411">
            <v>0</v>
          </cell>
          <cell r="M3411">
            <v>2009</v>
          </cell>
          <cell r="N3411">
            <v>2011</v>
          </cell>
          <cell r="O3411">
            <v>1</v>
          </cell>
          <cell r="Q3411">
            <v>0</v>
          </cell>
          <cell r="R3411">
            <v>0</v>
          </cell>
          <cell r="S3411">
            <v>0</v>
          </cell>
          <cell r="T3411">
            <v>0</v>
          </cell>
          <cell r="U3411">
            <v>0</v>
          </cell>
          <cell r="V3411">
            <v>0</v>
          </cell>
          <cell r="W3411">
            <v>0</v>
          </cell>
          <cell r="X3411">
            <v>0</v>
          </cell>
          <cell r="Y3411">
            <v>0</v>
          </cell>
          <cell r="Z3411">
            <v>0</v>
          </cell>
          <cell r="AA3411">
            <v>0</v>
          </cell>
          <cell r="AC3411">
            <v>1992</v>
          </cell>
          <cell r="AD3411">
            <v>1</v>
          </cell>
          <cell r="AE3411">
            <v>0</v>
          </cell>
          <cell r="AF3411">
            <v>1</v>
          </cell>
        </row>
        <row r="3412">
          <cell r="A3412">
            <v>40</v>
          </cell>
          <cell r="B3412">
            <v>4</v>
          </cell>
          <cell r="C3412">
            <v>8</v>
          </cell>
          <cell r="D3412">
            <v>7</v>
          </cell>
          <cell r="E3412">
            <v>1</v>
          </cell>
          <cell r="F3412">
            <v>0</v>
          </cell>
          <cell r="G3412">
            <v>1.6690213260745328</v>
          </cell>
          <cell r="H3412">
            <v>1712.5346726838727</v>
          </cell>
          <cell r="I3412">
            <v>340.87626079125357</v>
          </cell>
          <cell r="J3412">
            <v>0</v>
          </cell>
          <cell r="K3412">
            <v>0</v>
          </cell>
          <cell r="M3412">
            <v>2009</v>
          </cell>
          <cell r="N3412">
            <v>2016</v>
          </cell>
          <cell r="O3412">
            <v>1</v>
          </cell>
          <cell r="Q3412">
            <v>0</v>
          </cell>
          <cell r="R3412">
            <v>0</v>
          </cell>
          <cell r="S3412">
            <v>0</v>
          </cell>
          <cell r="T3412">
            <v>0</v>
          </cell>
          <cell r="U3412">
            <v>0</v>
          </cell>
          <cell r="V3412">
            <v>0</v>
          </cell>
          <cell r="W3412">
            <v>0</v>
          </cell>
          <cell r="X3412">
            <v>0</v>
          </cell>
          <cell r="Y3412">
            <v>0</v>
          </cell>
          <cell r="Z3412">
            <v>0</v>
          </cell>
          <cell r="AA3412">
            <v>0</v>
          </cell>
          <cell r="AC3412">
            <v>1992</v>
          </cell>
          <cell r="AD3412">
            <v>1</v>
          </cell>
          <cell r="AE3412">
            <v>0</v>
          </cell>
          <cell r="AF3412">
            <v>1</v>
          </cell>
        </row>
        <row r="3413">
          <cell r="A3413">
            <v>40</v>
          </cell>
          <cell r="B3413">
            <v>5</v>
          </cell>
          <cell r="C3413">
            <v>8</v>
          </cell>
          <cell r="D3413">
            <v>7</v>
          </cell>
          <cell r="E3413">
            <v>1</v>
          </cell>
          <cell r="F3413">
            <v>0</v>
          </cell>
          <cell r="G3413">
            <v>1.8757327080890973</v>
          </cell>
          <cell r="H3413">
            <v>2466.3502151906582</v>
          </cell>
          <cell r="I3413">
            <v>340.87626079125357</v>
          </cell>
          <cell r="J3413">
            <v>0</v>
          </cell>
          <cell r="K3413">
            <v>0</v>
          </cell>
          <cell r="M3413">
            <v>2011</v>
          </cell>
          <cell r="N3413">
            <v>2016</v>
          </cell>
          <cell r="O3413">
            <v>1</v>
          </cell>
          <cell r="Q3413">
            <v>0</v>
          </cell>
          <cell r="R3413">
            <v>0</v>
          </cell>
          <cell r="S3413">
            <v>0</v>
          </cell>
          <cell r="T3413">
            <v>0</v>
          </cell>
          <cell r="U3413">
            <v>0</v>
          </cell>
          <cell r="V3413">
            <v>0</v>
          </cell>
          <cell r="W3413">
            <v>0</v>
          </cell>
          <cell r="X3413">
            <v>0</v>
          </cell>
          <cell r="Y3413">
            <v>0</v>
          </cell>
          <cell r="Z3413">
            <v>0</v>
          </cell>
          <cell r="AA3413">
            <v>0</v>
          </cell>
          <cell r="AC3413">
            <v>1992</v>
          </cell>
          <cell r="AD3413">
            <v>1</v>
          </cell>
          <cell r="AE3413">
            <v>0</v>
          </cell>
          <cell r="AF3413">
            <v>1</v>
          </cell>
        </row>
        <row r="3414">
          <cell r="A3414">
            <v>40</v>
          </cell>
          <cell r="B3414">
            <v>6</v>
          </cell>
          <cell r="C3414">
            <v>8</v>
          </cell>
          <cell r="D3414">
            <v>7</v>
          </cell>
          <cell r="E3414">
            <v>1</v>
          </cell>
          <cell r="F3414">
            <v>0</v>
          </cell>
          <cell r="G3414">
            <v>2.0108690675596783</v>
          </cell>
          <cell r="H3414">
            <v>1781.0360595912277</v>
          </cell>
          <cell r="I3414">
            <v>340.87626079125357</v>
          </cell>
          <cell r="J3414">
            <v>0</v>
          </cell>
          <cell r="K3414">
            <v>0</v>
          </cell>
          <cell r="M3414">
            <v>2017</v>
          </cell>
          <cell r="N3414">
            <v>2052</v>
          </cell>
          <cell r="O3414">
            <v>1</v>
          </cell>
          <cell r="Q3414">
            <v>0</v>
          </cell>
          <cell r="R3414">
            <v>0</v>
          </cell>
          <cell r="S3414">
            <v>0</v>
          </cell>
          <cell r="T3414">
            <v>0</v>
          </cell>
          <cell r="U3414">
            <v>0</v>
          </cell>
          <cell r="V3414">
            <v>0</v>
          </cell>
          <cell r="W3414">
            <v>0</v>
          </cell>
          <cell r="X3414">
            <v>0</v>
          </cell>
          <cell r="Y3414">
            <v>0</v>
          </cell>
          <cell r="Z3414">
            <v>0</v>
          </cell>
          <cell r="AA3414">
            <v>0</v>
          </cell>
          <cell r="AC3414">
            <v>1992</v>
          </cell>
          <cell r="AD3414">
            <v>1</v>
          </cell>
          <cell r="AE3414">
            <v>0</v>
          </cell>
          <cell r="AF3414">
            <v>1</v>
          </cell>
        </row>
        <row r="3415">
          <cell r="A3415">
            <v>40</v>
          </cell>
          <cell r="B3415">
            <v>7</v>
          </cell>
          <cell r="C3415">
            <v>8</v>
          </cell>
          <cell r="D3415">
            <v>7</v>
          </cell>
          <cell r="E3415">
            <v>1</v>
          </cell>
          <cell r="F3415">
            <v>0</v>
          </cell>
          <cell r="G3415">
            <v>2.259918925408551</v>
          </cell>
          <cell r="H3415">
            <v>2565.0042237982771</v>
          </cell>
          <cell r="I3415">
            <v>340.87626079125357</v>
          </cell>
          <cell r="J3415">
            <v>0</v>
          </cell>
          <cell r="K3415">
            <v>0</v>
          </cell>
          <cell r="M3415">
            <v>2020</v>
          </cell>
          <cell r="N3415">
            <v>2052</v>
          </cell>
          <cell r="O3415">
            <v>1</v>
          </cell>
          <cell r="Q3415">
            <v>0</v>
          </cell>
          <cell r="R3415">
            <v>0</v>
          </cell>
          <cell r="S3415">
            <v>0</v>
          </cell>
          <cell r="T3415">
            <v>0</v>
          </cell>
          <cell r="U3415">
            <v>0</v>
          </cell>
          <cell r="V3415">
            <v>0</v>
          </cell>
          <cell r="W3415">
            <v>0</v>
          </cell>
          <cell r="X3415">
            <v>0</v>
          </cell>
          <cell r="Y3415">
            <v>0</v>
          </cell>
          <cell r="Z3415">
            <v>0</v>
          </cell>
          <cell r="AA3415">
            <v>0</v>
          </cell>
          <cell r="AC3415">
            <v>1992</v>
          </cell>
          <cell r="AD3415">
            <v>1</v>
          </cell>
          <cell r="AE3415">
            <v>0</v>
          </cell>
          <cell r="AF3415">
            <v>1</v>
          </cell>
        </row>
        <row r="3416">
          <cell r="A3416">
            <v>41</v>
          </cell>
          <cell r="B3416">
            <v>1</v>
          </cell>
          <cell r="C3416">
            <v>8</v>
          </cell>
          <cell r="D3416">
            <v>7</v>
          </cell>
          <cell r="E3416">
            <v>1</v>
          </cell>
          <cell r="F3416">
            <v>9.6772096637859115E-2</v>
          </cell>
          <cell r="G3416">
            <v>2.0269019559449619</v>
          </cell>
          <cell r="H3416">
            <v>1021.2137228656861</v>
          </cell>
          <cell r="I3416">
            <v>3.4432370590043693</v>
          </cell>
          <cell r="J3416">
            <v>0</v>
          </cell>
          <cell r="K3416">
            <v>0</v>
          </cell>
          <cell r="M3416">
            <v>2003</v>
          </cell>
          <cell r="N3416">
            <v>2009</v>
          </cell>
          <cell r="O3416">
            <v>1</v>
          </cell>
          <cell r="Q3416">
            <v>0</v>
          </cell>
          <cell r="R3416">
            <v>0</v>
          </cell>
          <cell r="S3416">
            <v>0</v>
          </cell>
          <cell r="T3416">
            <v>0</v>
          </cell>
          <cell r="U3416">
            <v>0</v>
          </cell>
          <cell r="V3416">
            <v>0</v>
          </cell>
          <cell r="W3416">
            <v>0</v>
          </cell>
          <cell r="X3416">
            <v>0</v>
          </cell>
          <cell r="Y3416">
            <v>0</v>
          </cell>
          <cell r="Z3416">
            <v>0</v>
          </cell>
          <cell r="AA3416">
            <v>0</v>
          </cell>
          <cell r="AC3416">
            <v>1992</v>
          </cell>
          <cell r="AD3416">
            <v>1</v>
          </cell>
          <cell r="AE3416">
            <v>0</v>
          </cell>
          <cell r="AF3416">
            <v>1</v>
          </cell>
        </row>
        <row r="3417">
          <cell r="A3417">
            <v>41</v>
          </cell>
          <cell r="B3417">
            <v>2</v>
          </cell>
          <cell r="C3417">
            <v>8</v>
          </cell>
          <cell r="D3417">
            <v>7</v>
          </cell>
          <cell r="E3417">
            <v>1</v>
          </cell>
          <cell r="F3417">
            <v>0</v>
          </cell>
          <cell r="G3417">
            <v>2.7985485221363624</v>
          </cell>
          <cell r="H3417">
            <v>1202.9397618954185</v>
          </cell>
          <cell r="I3417">
            <v>3.8258189544492986</v>
          </cell>
          <cell r="J3417">
            <v>0</v>
          </cell>
          <cell r="K3417">
            <v>0</v>
          </cell>
          <cell r="M3417">
            <v>2004</v>
          </cell>
          <cell r="N3417">
            <v>2009</v>
          </cell>
          <cell r="O3417">
            <v>1</v>
          </cell>
          <cell r="Q3417">
            <v>0</v>
          </cell>
          <cell r="R3417">
            <v>0</v>
          </cell>
          <cell r="S3417">
            <v>0</v>
          </cell>
          <cell r="T3417">
            <v>0</v>
          </cell>
          <cell r="U3417">
            <v>0</v>
          </cell>
          <cell r="V3417">
            <v>0</v>
          </cell>
          <cell r="W3417">
            <v>0</v>
          </cell>
          <cell r="X3417">
            <v>0</v>
          </cell>
          <cell r="Y3417">
            <v>0</v>
          </cell>
          <cell r="Z3417">
            <v>0</v>
          </cell>
          <cell r="AA3417">
            <v>0</v>
          </cell>
          <cell r="AC3417">
            <v>1992</v>
          </cell>
          <cell r="AD3417">
            <v>1</v>
          </cell>
          <cell r="AE3417">
            <v>0</v>
          </cell>
          <cell r="AF3417">
            <v>1</v>
          </cell>
        </row>
        <row r="3418">
          <cell r="A3418">
            <v>41</v>
          </cell>
          <cell r="B3418">
            <v>3</v>
          </cell>
          <cell r="C3418">
            <v>8</v>
          </cell>
          <cell r="D3418">
            <v>7</v>
          </cell>
          <cell r="E3418">
            <v>1</v>
          </cell>
          <cell r="F3418">
            <v>0</v>
          </cell>
          <cell r="G3418">
            <v>1.0135443307397858</v>
          </cell>
          <cell r="H3418">
            <v>4077.8317001759701</v>
          </cell>
          <cell r="I3418">
            <v>36.872496581722942</v>
          </cell>
          <cell r="J3418">
            <v>0</v>
          </cell>
          <cell r="K3418">
            <v>0</v>
          </cell>
          <cell r="M3418">
            <v>2010</v>
          </cell>
          <cell r="N3418">
            <v>2011</v>
          </cell>
          <cell r="O3418">
            <v>1</v>
          </cell>
          <cell r="Q3418">
            <v>0</v>
          </cell>
          <cell r="R3418">
            <v>0</v>
          </cell>
          <cell r="S3418">
            <v>0</v>
          </cell>
          <cell r="T3418">
            <v>0</v>
          </cell>
          <cell r="U3418">
            <v>0</v>
          </cell>
          <cell r="V3418">
            <v>0</v>
          </cell>
          <cell r="W3418">
            <v>0</v>
          </cell>
          <cell r="X3418">
            <v>0</v>
          </cell>
          <cell r="Y3418">
            <v>0</v>
          </cell>
          <cell r="Z3418">
            <v>0</v>
          </cell>
          <cell r="AA3418">
            <v>0</v>
          </cell>
          <cell r="AC3418">
            <v>1992</v>
          </cell>
          <cell r="AD3418">
            <v>1</v>
          </cell>
          <cell r="AE3418">
            <v>0</v>
          </cell>
          <cell r="AF3418">
            <v>1</v>
          </cell>
        </row>
        <row r="3419">
          <cell r="A3419">
            <v>41</v>
          </cell>
          <cell r="B3419">
            <v>4</v>
          </cell>
          <cell r="C3419">
            <v>8</v>
          </cell>
          <cell r="D3419">
            <v>7</v>
          </cell>
          <cell r="E3419">
            <v>1</v>
          </cell>
          <cell r="F3419">
            <v>0</v>
          </cell>
          <cell r="G3419">
            <v>1.6063022734263792</v>
          </cell>
          <cell r="H3419">
            <v>4093.5841686235053</v>
          </cell>
          <cell r="I3419">
            <v>36.872496581722942</v>
          </cell>
          <cell r="J3419">
            <v>0</v>
          </cell>
          <cell r="K3419">
            <v>0</v>
          </cell>
          <cell r="M3419">
            <v>2010</v>
          </cell>
          <cell r="N3419">
            <v>2052</v>
          </cell>
          <cell r="O3419">
            <v>1</v>
          </cell>
          <cell r="Q3419">
            <v>0</v>
          </cell>
          <cell r="R3419">
            <v>0</v>
          </cell>
          <cell r="S3419">
            <v>0</v>
          </cell>
          <cell r="T3419">
            <v>0</v>
          </cell>
          <cell r="U3419">
            <v>0</v>
          </cell>
          <cell r="V3419">
            <v>0</v>
          </cell>
          <cell r="W3419">
            <v>0</v>
          </cell>
          <cell r="X3419">
            <v>0</v>
          </cell>
          <cell r="Y3419">
            <v>0</v>
          </cell>
          <cell r="Z3419">
            <v>0</v>
          </cell>
          <cell r="AA3419">
            <v>0</v>
          </cell>
          <cell r="AC3419">
            <v>1992</v>
          </cell>
          <cell r="AD3419">
            <v>1</v>
          </cell>
          <cell r="AE3419">
            <v>0</v>
          </cell>
          <cell r="AF3419">
            <v>1</v>
          </cell>
        </row>
        <row r="3420">
          <cell r="A3420">
            <v>41</v>
          </cell>
          <cell r="B3420">
            <v>5</v>
          </cell>
          <cell r="C3420">
            <v>8</v>
          </cell>
          <cell r="D3420">
            <v>7</v>
          </cell>
          <cell r="E3420">
            <v>1</v>
          </cell>
          <cell r="F3420">
            <v>0</v>
          </cell>
          <cell r="G3420">
            <v>2.5860285497551891</v>
          </cell>
          <cell r="H3420">
            <v>4140.3756736203422</v>
          </cell>
          <cell r="I3420">
            <v>36.872496581722942</v>
          </cell>
          <cell r="J3420">
            <v>0</v>
          </cell>
          <cell r="K3420">
            <v>0</v>
          </cell>
          <cell r="M3420">
            <v>2011</v>
          </cell>
          <cell r="N3420">
            <v>2052</v>
          </cell>
          <cell r="O3420">
            <v>1</v>
          </cell>
          <cell r="Q3420">
            <v>0</v>
          </cell>
          <cell r="R3420">
            <v>0</v>
          </cell>
          <cell r="S3420">
            <v>0</v>
          </cell>
          <cell r="T3420">
            <v>0</v>
          </cell>
          <cell r="U3420">
            <v>0</v>
          </cell>
          <cell r="V3420">
            <v>0</v>
          </cell>
          <cell r="W3420">
            <v>0</v>
          </cell>
          <cell r="X3420">
            <v>0</v>
          </cell>
          <cell r="Y3420">
            <v>0</v>
          </cell>
          <cell r="Z3420">
            <v>0</v>
          </cell>
          <cell r="AA3420">
            <v>0</v>
          </cell>
          <cell r="AC3420">
            <v>1992</v>
          </cell>
          <cell r="AD3420">
            <v>1</v>
          </cell>
          <cell r="AE3420">
            <v>0</v>
          </cell>
          <cell r="AF3420">
            <v>1</v>
          </cell>
        </row>
        <row r="3421">
          <cell r="A3421">
            <v>41</v>
          </cell>
          <cell r="B3421">
            <v>6</v>
          </cell>
          <cell r="C3421">
            <v>8</v>
          </cell>
          <cell r="D3421">
            <v>7</v>
          </cell>
          <cell r="E3421">
            <v>1</v>
          </cell>
          <cell r="F3421">
            <v>0</v>
          </cell>
          <cell r="G3421">
            <v>1.2441032117397841</v>
          </cell>
          <cell r="H3421">
            <v>4093.5841686235053</v>
          </cell>
          <cell r="I3421">
            <v>36.872496581722942</v>
          </cell>
          <cell r="J3421">
            <v>0</v>
          </cell>
          <cell r="K3421">
            <v>0</v>
          </cell>
          <cell r="M3421">
            <v>2012</v>
          </cell>
          <cell r="N3421">
            <v>2016</v>
          </cell>
          <cell r="O3421">
            <v>1</v>
          </cell>
          <cell r="Q3421">
            <v>0</v>
          </cell>
          <cell r="R3421">
            <v>0</v>
          </cell>
          <cell r="S3421">
            <v>0</v>
          </cell>
          <cell r="T3421">
            <v>0</v>
          </cell>
          <cell r="U3421">
            <v>0</v>
          </cell>
          <cell r="V3421">
            <v>0</v>
          </cell>
          <cell r="W3421">
            <v>0</v>
          </cell>
          <cell r="X3421">
            <v>0</v>
          </cell>
          <cell r="Y3421">
            <v>0</v>
          </cell>
          <cell r="Z3421">
            <v>0</v>
          </cell>
          <cell r="AA3421">
            <v>0</v>
          </cell>
          <cell r="AC3421">
            <v>1992</v>
          </cell>
          <cell r="AD3421">
            <v>1</v>
          </cell>
          <cell r="AE3421">
            <v>0</v>
          </cell>
          <cell r="AF3421">
            <v>1</v>
          </cell>
        </row>
        <row r="3422">
          <cell r="A3422">
            <v>41</v>
          </cell>
          <cell r="B3422">
            <v>7</v>
          </cell>
          <cell r="C3422">
            <v>8</v>
          </cell>
          <cell r="D3422">
            <v>7</v>
          </cell>
          <cell r="E3422">
            <v>1</v>
          </cell>
          <cell r="F3422">
            <v>0</v>
          </cell>
          <cell r="G3422">
            <v>1.3622447958003447</v>
          </cell>
          <cell r="H3422">
            <v>4077.8317001759701</v>
          </cell>
          <cell r="I3422">
            <v>36.872496581722942</v>
          </cell>
          <cell r="J3422">
            <v>0</v>
          </cell>
          <cell r="K3422">
            <v>0</v>
          </cell>
          <cell r="M3422">
            <v>2017</v>
          </cell>
          <cell r="N3422">
            <v>2052</v>
          </cell>
          <cell r="O3422">
            <v>1</v>
          </cell>
          <cell r="Q3422">
            <v>0</v>
          </cell>
          <cell r="R3422">
            <v>0</v>
          </cell>
          <cell r="S3422">
            <v>0</v>
          </cell>
          <cell r="T3422">
            <v>0</v>
          </cell>
          <cell r="U3422">
            <v>0</v>
          </cell>
          <cell r="V3422">
            <v>0</v>
          </cell>
          <cell r="W3422">
            <v>0</v>
          </cell>
          <cell r="X3422">
            <v>0</v>
          </cell>
          <cell r="Y3422">
            <v>0</v>
          </cell>
          <cell r="Z3422">
            <v>0</v>
          </cell>
          <cell r="AA3422">
            <v>0</v>
          </cell>
          <cell r="AC3422">
            <v>1992</v>
          </cell>
          <cell r="AD3422">
            <v>1</v>
          </cell>
          <cell r="AE3422">
            <v>0</v>
          </cell>
          <cell r="AF3422">
            <v>1</v>
          </cell>
        </row>
        <row r="3423">
          <cell r="A3423">
            <v>42</v>
          </cell>
          <cell r="B3423">
            <v>1</v>
          </cell>
          <cell r="C3423">
            <v>8</v>
          </cell>
          <cell r="D3423">
            <v>7</v>
          </cell>
          <cell r="E3423">
            <v>1</v>
          </cell>
          <cell r="F3423">
            <v>4.9130449062297701E-2</v>
          </cell>
          <cell r="G3423">
            <v>1.2278913298333249</v>
          </cell>
          <cell r="H3423">
            <v>1245.9784656973682</v>
          </cell>
          <cell r="I3423">
            <v>4.6953232622786851</v>
          </cell>
          <cell r="J3423">
            <v>0</v>
          </cell>
          <cell r="K3423">
            <v>0</v>
          </cell>
          <cell r="M3423">
            <v>2003</v>
          </cell>
          <cell r="N3423">
            <v>2009</v>
          </cell>
          <cell r="O3423">
            <v>1</v>
          </cell>
          <cell r="Q3423">
            <v>0</v>
          </cell>
          <cell r="R3423">
            <v>0</v>
          </cell>
          <cell r="S3423">
            <v>0</v>
          </cell>
          <cell r="T3423">
            <v>0</v>
          </cell>
          <cell r="U3423">
            <v>0</v>
          </cell>
          <cell r="V3423">
            <v>0</v>
          </cell>
          <cell r="W3423">
            <v>0</v>
          </cell>
          <cell r="X3423">
            <v>0</v>
          </cell>
          <cell r="Y3423">
            <v>0</v>
          </cell>
          <cell r="Z3423">
            <v>0</v>
          </cell>
          <cell r="AA3423">
            <v>0</v>
          </cell>
          <cell r="AC3423">
            <v>1992</v>
          </cell>
          <cell r="AD3423">
            <v>1</v>
          </cell>
          <cell r="AE3423">
            <v>0</v>
          </cell>
          <cell r="AF3423">
            <v>1</v>
          </cell>
        </row>
        <row r="3424">
          <cell r="A3424">
            <v>42</v>
          </cell>
          <cell r="B3424">
            <v>2</v>
          </cell>
          <cell r="C3424">
            <v>8</v>
          </cell>
          <cell r="D3424">
            <v>7</v>
          </cell>
          <cell r="E3424">
            <v>1</v>
          </cell>
          <cell r="F3424">
            <v>0</v>
          </cell>
          <cell r="G3424">
            <v>1.426338413442751</v>
          </cell>
          <cell r="H3424">
            <v>1437.0615082043537</v>
          </cell>
          <cell r="I3424">
            <v>4.6953232622786851</v>
          </cell>
          <cell r="J3424">
            <v>0</v>
          </cell>
          <cell r="K3424">
            <v>0</v>
          </cell>
          <cell r="M3424">
            <v>2004</v>
          </cell>
          <cell r="N3424">
            <v>2009</v>
          </cell>
          <cell r="O3424">
            <v>1</v>
          </cell>
          <cell r="Q3424">
            <v>0</v>
          </cell>
          <cell r="R3424">
            <v>0</v>
          </cell>
          <cell r="S3424">
            <v>0</v>
          </cell>
          <cell r="T3424">
            <v>0</v>
          </cell>
          <cell r="U3424">
            <v>0</v>
          </cell>
          <cell r="V3424">
            <v>0</v>
          </cell>
          <cell r="W3424">
            <v>0</v>
          </cell>
          <cell r="X3424">
            <v>0</v>
          </cell>
          <cell r="Y3424">
            <v>0</v>
          </cell>
          <cell r="Z3424">
            <v>0</v>
          </cell>
          <cell r="AA3424">
            <v>0</v>
          </cell>
          <cell r="AC3424">
            <v>1992</v>
          </cell>
          <cell r="AD3424">
            <v>1</v>
          </cell>
          <cell r="AE3424">
            <v>0</v>
          </cell>
          <cell r="AF3424">
            <v>1</v>
          </cell>
        </row>
        <row r="3425">
          <cell r="A3425">
            <v>42</v>
          </cell>
          <cell r="B3425">
            <v>3</v>
          </cell>
          <cell r="C3425">
            <v>8</v>
          </cell>
          <cell r="D3425">
            <v>7</v>
          </cell>
          <cell r="E3425">
            <v>1</v>
          </cell>
          <cell r="F3425">
            <v>0</v>
          </cell>
          <cell r="G3425">
            <v>0.60348883601531966</v>
          </cell>
          <cell r="H3425">
            <v>2349.0550966866008</v>
          </cell>
          <cell r="I3425">
            <v>20.48472032317941</v>
          </cell>
          <cell r="J3425">
            <v>0</v>
          </cell>
          <cell r="K3425">
            <v>0</v>
          </cell>
          <cell r="M3425">
            <v>2010</v>
          </cell>
          <cell r="N3425">
            <v>2011</v>
          </cell>
          <cell r="O3425">
            <v>1</v>
          </cell>
          <cell r="Q3425">
            <v>0</v>
          </cell>
          <cell r="R3425">
            <v>0</v>
          </cell>
          <cell r="S3425">
            <v>0</v>
          </cell>
          <cell r="T3425">
            <v>0</v>
          </cell>
          <cell r="U3425">
            <v>0</v>
          </cell>
          <cell r="V3425">
            <v>0</v>
          </cell>
          <cell r="W3425">
            <v>0</v>
          </cell>
          <cell r="X3425">
            <v>0</v>
          </cell>
          <cell r="Y3425">
            <v>0</v>
          </cell>
          <cell r="Z3425">
            <v>0</v>
          </cell>
          <cell r="AA3425">
            <v>0</v>
          </cell>
          <cell r="AC3425">
            <v>1992</v>
          </cell>
          <cell r="AD3425">
            <v>1</v>
          </cell>
          <cell r="AE3425">
            <v>0</v>
          </cell>
          <cell r="AF3425">
            <v>1</v>
          </cell>
        </row>
        <row r="3426">
          <cell r="A3426">
            <v>42</v>
          </cell>
          <cell r="B3426">
            <v>4</v>
          </cell>
          <cell r="C3426">
            <v>8</v>
          </cell>
          <cell r="D3426">
            <v>7</v>
          </cell>
          <cell r="E3426">
            <v>1</v>
          </cell>
          <cell r="F3426">
            <v>0</v>
          </cell>
          <cell r="G3426">
            <v>0.89719357848649428</v>
          </cell>
          <cell r="H3426">
            <v>2356.8340934508155</v>
          </cell>
          <cell r="I3426">
            <v>20.48472032317941</v>
          </cell>
          <cell r="J3426">
            <v>0</v>
          </cell>
          <cell r="K3426">
            <v>0</v>
          </cell>
          <cell r="M3426">
            <v>2010</v>
          </cell>
          <cell r="N3426">
            <v>2016</v>
          </cell>
          <cell r="O3426">
            <v>1</v>
          </cell>
          <cell r="Q3426">
            <v>0</v>
          </cell>
          <cell r="R3426">
            <v>0</v>
          </cell>
          <cell r="S3426">
            <v>0</v>
          </cell>
          <cell r="T3426">
            <v>0</v>
          </cell>
          <cell r="U3426">
            <v>0</v>
          </cell>
          <cell r="V3426">
            <v>0</v>
          </cell>
          <cell r="W3426">
            <v>0</v>
          </cell>
          <cell r="X3426">
            <v>0</v>
          </cell>
          <cell r="Y3426">
            <v>0</v>
          </cell>
          <cell r="Z3426">
            <v>0</v>
          </cell>
          <cell r="AA3426">
            <v>0</v>
          </cell>
          <cell r="AC3426">
            <v>1992</v>
          </cell>
          <cell r="AD3426">
            <v>1</v>
          </cell>
          <cell r="AE3426">
            <v>0</v>
          </cell>
          <cell r="AF3426">
            <v>1</v>
          </cell>
        </row>
        <row r="3427">
          <cell r="A3427">
            <v>42</v>
          </cell>
          <cell r="B3427">
            <v>5</v>
          </cell>
          <cell r="C3427">
            <v>8</v>
          </cell>
          <cell r="D3427">
            <v>7</v>
          </cell>
          <cell r="E3427">
            <v>1</v>
          </cell>
          <cell r="F3427">
            <v>0</v>
          </cell>
          <cell r="G3427">
            <v>1.5217783388943997</v>
          </cell>
          <cell r="H3427">
            <v>2392.8329399873724</v>
          </cell>
          <cell r="I3427">
            <v>20.48472032317941</v>
          </cell>
          <cell r="J3427">
            <v>0</v>
          </cell>
          <cell r="K3427">
            <v>0</v>
          </cell>
          <cell r="M3427">
            <v>2011</v>
          </cell>
          <cell r="N3427">
            <v>2052</v>
          </cell>
          <cell r="O3427">
            <v>1</v>
          </cell>
          <cell r="Q3427">
            <v>0</v>
          </cell>
          <cell r="R3427">
            <v>0</v>
          </cell>
          <cell r="S3427">
            <v>0</v>
          </cell>
          <cell r="T3427">
            <v>0</v>
          </cell>
          <cell r="U3427">
            <v>0</v>
          </cell>
          <cell r="V3427">
            <v>0</v>
          </cell>
          <cell r="W3427">
            <v>0</v>
          </cell>
          <cell r="X3427">
            <v>0</v>
          </cell>
          <cell r="Y3427">
            <v>0</v>
          </cell>
          <cell r="Z3427">
            <v>0</v>
          </cell>
          <cell r="AA3427">
            <v>0</v>
          </cell>
          <cell r="AC3427">
            <v>1992</v>
          </cell>
          <cell r="AD3427">
            <v>1</v>
          </cell>
          <cell r="AE3427">
            <v>0</v>
          </cell>
          <cell r="AF3427">
            <v>1</v>
          </cell>
        </row>
        <row r="3428">
          <cell r="A3428">
            <v>42</v>
          </cell>
          <cell r="B3428">
            <v>6</v>
          </cell>
          <cell r="C3428">
            <v>8</v>
          </cell>
          <cell r="D3428">
            <v>7</v>
          </cell>
          <cell r="E3428">
            <v>1</v>
          </cell>
          <cell r="F3428">
            <v>0</v>
          </cell>
          <cell r="G3428">
            <v>1.0713403609986114</v>
          </cell>
          <cell r="H3428">
            <v>2356.8340934508155</v>
          </cell>
          <cell r="I3428">
            <v>20.48472032317941</v>
          </cell>
          <cell r="J3428">
            <v>0</v>
          </cell>
          <cell r="K3428">
            <v>0</v>
          </cell>
          <cell r="M3428">
            <v>2004</v>
          </cell>
          <cell r="N3428">
            <v>2016</v>
          </cell>
          <cell r="O3428">
            <v>1</v>
          </cell>
          <cell r="Q3428">
            <v>0</v>
          </cell>
          <cell r="R3428">
            <v>0</v>
          </cell>
          <cell r="S3428">
            <v>0</v>
          </cell>
          <cell r="T3428">
            <v>0</v>
          </cell>
          <cell r="U3428">
            <v>0</v>
          </cell>
          <cell r="V3428">
            <v>0</v>
          </cell>
          <cell r="W3428">
            <v>0</v>
          </cell>
          <cell r="X3428">
            <v>0</v>
          </cell>
          <cell r="Y3428">
            <v>0</v>
          </cell>
          <cell r="Z3428">
            <v>0</v>
          </cell>
          <cell r="AA3428">
            <v>0</v>
          </cell>
          <cell r="AC3428">
            <v>1992</v>
          </cell>
          <cell r="AD3428">
            <v>1</v>
          </cell>
          <cell r="AE3428">
            <v>0</v>
          </cell>
          <cell r="AF3428">
            <v>1</v>
          </cell>
        </row>
        <row r="3429">
          <cell r="A3429">
            <v>42</v>
          </cell>
          <cell r="B3429">
            <v>7</v>
          </cell>
          <cell r="C3429">
            <v>8</v>
          </cell>
          <cell r="D3429">
            <v>7</v>
          </cell>
          <cell r="E3429">
            <v>1</v>
          </cell>
          <cell r="F3429">
            <v>0</v>
          </cell>
          <cell r="G3429">
            <v>1.168285287478634</v>
          </cell>
          <cell r="H3429">
            <v>2356.8340934508155</v>
          </cell>
          <cell r="I3429">
            <v>20.48472032317941</v>
          </cell>
          <cell r="J3429">
            <v>0</v>
          </cell>
          <cell r="K3429">
            <v>0</v>
          </cell>
          <cell r="M3429">
            <v>2017</v>
          </cell>
          <cell r="N3429">
            <v>2052</v>
          </cell>
          <cell r="O3429">
            <v>1</v>
          </cell>
          <cell r="Q3429">
            <v>0</v>
          </cell>
          <cell r="R3429">
            <v>0</v>
          </cell>
          <cell r="S3429">
            <v>0</v>
          </cell>
          <cell r="T3429">
            <v>0</v>
          </cell>
          <cell r="U3429">
            <v>0</v>
          </cell>
          <cell r="V3429">
            <v>0</v>
          </cell>
          <cell r="W3429">
            <v>0</v>
          </cell>
          <cell r="X3429">
            <v>0</v>
          </cell>
          <cell r="Y3429">
            <v>0</v>
          </cell>
          <cell r="Z3429">
            <v>0</v>
          </cell>
          <cell r="AA3429">
            <v>0</v>
          </cell>
          <cell r="AC3429">
            <v>1992</v>
          </cell>
          <cell r="AD3429">
            <v>1</v>
          </cell>
          <cell r="AE3429">
            <v>0</v>
          </cell>
          <cell r="AF3429">
            <v>1</v>
          </cell>
        </row>
        <row r="3430">
          <cell r="A3430">
            <v>43</v>
          </cell>
          <cell r="B3430">
            <v>1</v>
          </cell>
          <cell r="C3430">
            <v>8</v>
          </cell>
          <cell r="D3430">
            <v>7</v>
          </cell>
          <cell r="E3430">
            <v>1</v>
          </cell>
          <cell r="F3430">
            <v>2.075462565928066E-2</v>
          </cell>
          <cell r="G3430">
            <v>0.30713894324853225</v>
          </cell>
          <cell r="H3430">
            <v>1156.2472476540959</v>
          </cell>
          <cell r="I3430">
            <v>80.553397116839051</v>
          </cell>
          <cell r="J3430">
            <v>0</v>
          </cell>
          <cell r="K3430">
            <v>0</v>
          </cell>
          <cell r="M3430">
            <v>2003</v>
          </cell>
          <cell r="N3430">
            <v>2009</v>
          </cell>
          <cell r="O3430">
            <v>1</v>
          </cell>
          <cell r="Q3430">
            <v>0</v>
          </cell>
          <cell r="R3430">
            <v>0</v>
          </cell>
          <cell r="S3430">
            <v>0</v>
          </cell>
          <cell r="T3430">
            <v>0</v>
          </cell>
          <cell r="U3430">
            <v>0</v>
          </cell>
          <cell r="V3430">
            <v>0</v>
          </cell>
          <cell r="W3430">
            <v>0</v>
          </cell>
          <cell r="X3430">
            <v>0</v>
          </cell>
          <cell r="Y3430">
            <v>0</v>
          </cell>
          <cell r="Z3430">
            <v>1</v>
          </cell>
          <cell r="AA3430">
            <v>0</v>
          </cell>
          <cell r="AC3430">
            <v>1992</v>
          </cell>
          <cell r="AD3430">
            <v>1</v>
          </cell>
          <cell r="AE3430">
            <v>0</v>
          </cell>
          <cell r="AF3430">
            <v>1</v>
          </cell>
        </row>
        <row r="3431">
          <cell r="A3431">
            <v>43</v>
          </cell>
          <cell r="B3431">
            <v>2</v>
          </cell>
          <cell r="C3431">
            <v>8</v>
          </cell>
          <cell r="D3431">
            <v>7</v>
          </cell>
          <cell r="E3431">
            <v>1</v>
          </cell>
          <cell r="F3431">
            <v>0</v>
          </cell>
          <cell r="G3431">
            <v>0.39090410958904109</v>
          </cell>
          <cell r="H3431">
            <v>2071.6096520469214</v>
          </cell>
          <cell r="I3431">
            <v>80.553397116839037</v>
          </cell>
          <cell r="J3431">
            <v>0</v>
          </cell>
          <cell r="K3431">
            <v>0</v>
          </cell>
          <cell r="M3431">
            <v>2004</v>
          </cell>
          <cell r="N3431">
            <v>2052</v>
          </cell>
          <cell r="O3431">
            <v>1</v>
          </cell>
          <cell r="Q3431">
            <v>0</v>
          </cell>
          <cell r="R3431">
            <v>0</v>
          </cell>
          <cell r="S3431">
            <v>0</v>
          </cell>
          <cell r="T3431">
            <v>0</v>
          </cell>
          <cell r="U3431">
            <v>0</v>
          </cell>
          <cell r="V3431">
            <v>0</v>
          </cell>
          <cell r="W3431">
            <v>0</v>
          </cell>
          <cell r="X3431">
            <v>0</v>
          </cell>
          <cell r="Y3431">
            <v>0</v>
          </cell>
          <cell r="Z3431">
            <v>1</v>
          </cell>
          <cell r="AA3431">
            <v>0</v>
          </cell>
          <cell r="AC3431">
            <v>1992</v>
          </cell>
          <cell r="AD3431">
            <v>1</v>
          </cell>
          <cell r="AE3431">
            <v>0</v>
          </cell>
          <cell r="AF3431">
            <v>1</v>
          </cell>
        </row>
        <row r="3432">
          <cell r="A3432">
            <v>43</v>
          </cell>
          <cell r="B3432">
            <v>3</v>
          </cell>
          <cell r="C3432">
            <v>8</v>
          </cell>
          <cell r="D3432">
            <v>7</v>
          </cell>
          <cell r="E3432">
            <v>1</v>
          </cell>
          <cell r="F3432">
            <v>0</v>
          </cell>
          <cell r="G3432">
            <v>0.4617638751588759</v>
          </cell>
          <cell r="H3432">
            <v>2051.5535247374596</v>
          </cell>
          <cell r="I3432">
            <v>50.973424217033816</v>
          </cell>
          <cell r="J3432">
            <v>0</v>
          </cell>
          <cell r="K3432">
            <v>0</v>
          </cell>
          <cell r="M3432">
            <v>2011</v>
          </cell>
          <cell r="N3432">
            <v>2052</v>
          </cell>
          <cell r="O3432">
            <v>1</v>
          </cell>
          <cell r="Q3432">
            <v>0</v>
          </cell>
          <cell r="R3432">
            <v>0</v>
          </cell>
          <cell r="S3432">
            <v>0</v>
          </cell>
          <cell r="T3432">
            <v>0</v>
          </cell>
          <cell r="U3432">
            <v>0</v>
          </cell>
          <cell r="V3432">
            <v>0</v>
          </cell>
          <cell r="W3432">
            <v>0</v>
          </cell>
          <cell r="X3432">
            <v>0</v>
          </cell>
          <cell r="Y3432">
            <v>0</v>
          </cell>
          <cell r="Z3432">
            <v>1</v>
          </cell>
          <cell r="AA3432">
            <v>0</v>
          </cell>
          <cell r="AC3432">
            <v>1992</v>
          </cell>
          <cell r="AD3432">
            <v>1</v>
          </cell>
          <cell r="AE3432">
            <v>0</v>
          </cell>
          <cell r="AF3432">
            <v>1</v>
          </cell>
        </row>
        <row r="3433">
          <cell r="A3433">
            <v>43</v>
          </cell>
          <cell r="B3433">
            <v>4</v>
          </cell>
          <cell r="C3433">
            <v>8</v>
          </cell>
          <cell r="D3433">
            <v>7</v>
          </cell>
          <cell r="E3433">
            <v>1</v>
          </cell>
          <cell r="F3433">
            <v>0</v>
          </cell>
          <cell r="G3433">
            <v>0.5118982387475538</v>
          </cell>
          <cell r="H3433">
            <v>2059.6515306905667</v>
          </cell>
          <cell r="I3433">
            <v>50.973424217033816</v>
          </cell>
          <cell r="J3433">
            <v>0</v>
          </cell>
          <cell r="K3433">
            <v>0</v>
          </cell>
          <cell r="M3433">
            <v>2010</v>
          </cell>
          <cell r="N3433">
            <v>2052</v>
          </cell>
          <cell r="O3433">
            <v>1</v>
          </cell>
          <cell r="Q3433">
            <v>0</v>
          </cell>
          <cell r="R3433">
            <v>0</v>
          </cell>
          <cell r="S3433">
            <v>0</v>
          </cell>
          <cell r="T3433">
            <v>0</v>
          </cell>
          <cell r="U3433">
            <v>0</v>
          </cell>
          <cell r="V3433">
            <v>0</v>
          </cell>
          <cell r="W3433">
            <v>0</v>
          </cell>
          <cell r="X3433">
            <v>0</v>
          </cell>
          <cell r="Y3433">
            <v>0</v>
          </cell>
          <cell r="Z3433">
            <v>1</v>
          </cell>
          <cell r="AA3433">
            <v>0</v>
          </cell>
          <cell r="AC3433">
            <v>1992</v>
          </cell>
          <cell r="AD3433">
            <v>1</v>
          </cell>
          <cell r="AE3433">
            <v>0</v>
          </cell>
          <cell r="AF3433">
            <v>1</v>
          </cell>
        </row>
        <row r="3434">
          <cell r="A3434">
            <v>43</v>
          </cell>
          <cell r="B3434">
            <v>5</v>
          </cell>
          <cell r="C3434">
            <v>8</v>
          </cell>
          <cell r="D3434">
            <v>7</v>
          </cell>
          <cell r="E3434">
            <v>1</v>
          </cell>
          <cell r="F3434">
            <v>0</v>
          </cell>
          <cell r="G3434">
            <v>0.57572102686903537</v>
          </cell>
          <cell r="H3434">
            <v>2094.5352486424126</v>
          </cell>
          <cell r="I3434">
            <v>50.973424217033823</v>
          </cell>
          <cell r="J3434">
            <v>0</v>
          </cell>
          <cell r="K3434">
            <v>0</v>
          </cell>
          <cell r="M3434">
            <v>2011</v>
          </cell>
          <cell r="N3434">
            <v>2052</v>
          </cell>
          <cell r="O3434">
            <v>1</v>
          </cell>
          <cell r="Q3434">
            <v>0</v>
          </cell>
          <cell r="R3434">
            <v>0</v>
          </cell>
          <cell r="S3434">
            <v>0</v>
          </cell>
          <cell r="T3434">
            <v>0</v>
          </cell>
          <cell r="U3434">
            <v>0</v>
          </cell>
          <cell r="V3434">
            <v>0</v>
          </cell>
          <cell r="W3434">
            <v>0</v>
          </cell>
          <cell r="X3434">
            <v>0</v>
          </cell>
          <cell r="Y3434">
            <v>0</v>
          </cell>
          <cell r="Z3434">
            <v>1</v>
          </cell>
          <cell r="AA3434">
            <v>0</v>
          </cell>
          <cell r="AC3434">
            <v>1992</v>
          </cell>
          <cell r="AD3434">
            <v>1</v>
          </cell>
          <cell r="AE3434">
            <v>0</v>
          </cell>
          <cell r="AF3434">
            <v>1</v>
          </cell>
        </row>
        <row r="3435">
          <cell r="A3435">
            <v>44</v>
          </cell>
          <cell r="B3435">
            <v>1</v>
          </cell>
          <cell r="C3435">
            <v>8</v>
          </cell>
          <cell r="D3435">
            <v>7</v>
          </cell>
          <cell r="E3435">
            <v>1</v>
          </cell>
          <cell r="F3435">
            <v>2.6798426761253286E-2</v>
          </cell>
          <cell r="G3435">
            <v>0.78997204436829294</v>
          </cell>
          <cell r="H3435">
            <v>1388.492342492819</v>
          </cell>
          <cell r="I3435">
            <v>8.6080926475109241</v>
          </cell>
          <cell r="J3435">
            <v>0</v>
          </cell>
          <cell r="K3435">
            <v>0</v>
          </cell>
          <cell r="M3435">
            <v>2003</v>
          </cell>
          <cell r="N3435">
            <v>2009</v>
          </cell>
          <cell r="O3435">
            <v>1</v>
          </cell>
          <cell r="Q3435">
            <v>0</v>
          </cell>
          <cell r="R3435">
            <v>0</v>
          </cell>
          <cell r="S3435">
            <v>0</v>
          </cell>
          <cell r="T3435">
            <v>0</v>
          </cell>
          <cell r="U3435">
            <v>0</v>
          </cell>
          <cell r="V3435">
            <v>0</v>
          </cell>
          <cell r="W3435">
            <v>0</v>
          </cell>
          <cell r="X3435">
            <v>0</v>
          </cell>
          <cell r="Y3435">
            <v>0</v>
          </cell>
          <cell r="Z3435">
            <v>0</v>
          </cell>
          <cell r="AA3435">
            <v>0</v>
          </cell>
          <cell r="AC3435">
            <v>1992</v>
          </cell>
          <cell r="AD3435">
            <v>1</v>
          </cell>
          <cell r="AE3435">
            <v>0</v>
          </cell>
          <cell r="AF3435">
            <v>1</v>
          </cell>
        </row>
        <row r="3436">
          <cell r="A3436">
            <v>44</v>
          </cell>
          <cell r="B3436">
            <v>2</v>
          </cell>
          <cell r="C3436">
            <v>8</v>
          </cell>
          <cell r="D3436">
            <v>7</v>
          </cell>
          <cell r="E3436">
            <v>1</v>
          </cell>
          <cell r="F3436">
            <v>0</v>
          </cell>
          <cell r="G3436">
            <v>2.5399773884022081</v>
          </cell>
          <cell r="H3436">
            <v>1182.4579948971102</v>
          </cell>
          <cell r="I3436">
            <v>4.1318844708052431</v>
          </cell>
          <cell r="J3436">
            <v>0</v>
          </cell>
          <cell r="K3436">
            <v>0</v>
          </cell>
          <cell r="M3436">
            <v>2004</v>
          </cell>
          <cell r="N3436">
            <v>2009</v>
          </cell>
          <cell r="O3436">
            <v>1</v>
          </cell>
          <cell r="Q3436">
            <v>0</v>
          </cell>
          <cell r="R3436">
            <v>0</v>
          </cell>
          <cell r="S3436">
            <v>0</v>
          </cell>
          <cell r="T3436">
            <v>0</v>
          </cell>
          <cell r="U3436">
            <v>0</v>
          </cell>
          <cell r="V3436">
            <v>0</v>
          </cell>
          <cell r="W3436">
            <v>0</v>
          </cell>
          <cell r="X3436">
            <v>0</v>
          </cell>
          <cell r="Y3436">
            <v>0</v>
          </cell>
          <cell r="Z3436">
            <v>0</v>
          </cell>
          <cell r="AA3436">
            <v>0</v>
          </cell>
          <cell r="AC3436">
            <v>1992</v>
          </cell>
          <cell r="AD3436">
            <v>1</v>
          </cell>
          <cell r="AE3436">
            <v>0</v>
          </cell>
          <cell r="AF3436">
            <v>1</v>
          </cell>
        </row>
        <row r="3437">
          <cell r="A3437">
            <v>44</v>
          </cell>
          <cell r="B3437">
            <v>3</v>
          </cell>
          <cell r="C3437">
            <v>8</v>
          </cell>
          <cell r="D3437">
            <v>7</v>
          </cell>
          <cell r="E3437">
            <v>1</v>
          </cell>
          <cell r="F3437">
            <v>0</v>
          </cell>
          <cell r="G3437">
            <v>2.1370652598671356</v>
          </cell>
          <cell r="H3437">
            <v>1711.044546680763</v>
          </cell>
          <cell r="I3437">
            <v>17.558331705582351</v>
          </cell>
          <cell r="J3437">
            <v>0</v>
          </cell>
          <cell r="K3437">
            <v>0</v>
          </cell>
          <cell r="M3437">
            <v>2011</v>
          </cell>
          <cell r="N3437">
            <v>2052</v>
          </cell>
          <cell r="O3437">
            <v>1</v>
          </cell>
          <cell r="Q3437">
            <v>0</v>
          </cell>
          <cell r="R3437">
            <v>0</v>
          </cell>
          <cell r="S3437">
            <v>0</v>
          </cell>
          <cell r="T3437">
            <v>0</v>
          </cell>
          <cell r="U3437">
            <v>0</v>
          </cell>
          <cell r="V3437">
            <v>0</v>
          </cell>
          <cell r="W3437">
            <v>0</v>
          </cell>
          <cell r="X3437">
            <v>0</v>
          </cell>
          <cell r="Y3437">
            <v>0</v>
          </cell>
          <cell r="Z3437">
            <v>0</v>
          </cell>
          <cell r="AA3437">
            <v>0</v>
          </cell>
          <cell r="AC3437">
            <v>1992</v>
          </cell>
          <cell r="AD3437">
            <v>1</v>
          </cell>
          <cell r="AE3437">
            <v>0</v>
          </cell>
          <cell r="AF3437">
            <v>1</v>
          </cell>
        </row>
        <row r="3438">
          <cell r="A3438">
            <v>44</v>
          </cell>
          <cell r="B3438">
            <v>4</v>
          </cell>
          <cell r="C3438">
            <v>8</v>
          </cell>
          <cell r="D3438">
            <v>7</v>
          </cell>
          <cell r="E3438">
            <v>1</v>
          </cell>
          <cell r="F3438">
            <v>0</v>
          </cell>
          <cell r="G3438">
            <v>3.0582598501452671</v>
          </cell>
          <cell r="H3438">
            <v>1783.7657743963853</v>
          </cell>
          <cell r="I3438">
            <v>17.558331705582351</v>
          </cell>
          <cell r="J3438">
            <v>0</v>
          </cell>
          <cell r="K3438">
            <v>0</v>
          </cell>
          <cell r="M3438">
            <v>2010</v>
          </cell>
          <cell r="N3438">
            <v>2052</v>
          </cell>
          <cell r="O3438">
            <v>1</v>
          </cell>
          <cell r="Q3438">
            <v>0</v>
          </cell>
          <cell r="R3438">
            <v>0</v>
          </cell>
          <cell r="S3438">
            <v>0</v>
          </cell>
          <cell r="T3438">
            <v>0</v>
          </cell>
          <cell r="U3438">
            <v>0</v>
          </cell>
          <cell r="V3438">
            <v>0</v>
          </cell>
          <cell r="W3438">
            <v>0</v>
          </cell>
          <cell r="X3438">
            <v>0</v>
          </cell>
          <cell r="Y3438">
            <v>0</v>
          </cell>
          <cell r="Z3438">
            <v>0</v>
          </cell>
          <cell r="AA3438">
            <v>0</v>
          </cell>
          <cell r="AC3438">
            <v>1992</v>
          </cell>
          <cell r="AD3438">
            <v>1</v>
          </cell>
          <cell r="AE3438">
            <v>0</v>
          </cell>
          <cell r="AF3438">
            <v>1</v>
          </cell>
        </row>
        <row r="3439">
          <cell r="A3439">
            <v>44</v>
          </cell>
          <cell r="B3439">
            <v>5</v>
          </cell>
          <cell r="C3439">
            <v>8</v>
          </cell>
          <cell r="D3439">
            <v>7</v>
          </cell>
          <cell r="E3439">
            <v>1</v>
          </cell>
          <cell r="F3439">
            <v>0</v>
          </cell>
          <cell r="G3439">
            <v>5.4107674271800876</v>
          </cell>
          <cell r="H3439">
            <v>1845.6819516219387</v>
          </cell>
          <cell r="I3439">
            <v>17.558331705582351</v>
          </cell>
          <cell r="J3439">
            <v>0</v>
          </cell>
          <cell r="K3439">
            <v>0</v>
          </cell>
          <cell r="M3439">
            <v>2011</v>
          </cell>
          <cell r="N3439">
            <v>2052</v>
          </cell>
          <cell r="O3439">
            <v>1</v>
          </cell>
          <cell r="Q3439">
            <v>0</v>
          </cell>
          <cell r="R3439">
            <v>0</v>
          </cell>
          <cell r="S3439">
            <v>0</v>
          </cell>
          <cell r="T3439">
            <v>0</v>
          </cell>
          <cell r="U3439">
            <v>0</v>
          </cell>
          <cell r="V3439">
            <v>0</v>
          </cell>
          <cell r="W3439">
            <v>0</v>
          </cell>
          <cell r="X3439">
            <v>0</v>
          </cell>
          <cell r="Y3439">
            <v>0</v>
          </cell>
          <cell r="Z3439">
            <v>0</v>
          </cell>
          <cell r="AA3439">
            <v>0</v>
          </cell>
          <cell r="AC3439">
            <v>1992</v>
          </cell>
          <cell r="AD3439">
            <v>1</v>
          </cell>
          <cell r="AE3439">
            <v>0</v>
          </cell>
          <cell r="AF3439">
            <v>1</v>
          </cell>
        </row>
        <row r="3440">
          <cell r="A3440">
            <v>45</v>
          </cell>
          <cell r="B3440">
            <v>1</v>
          </cell>
          <cell r="C3440">
            <v>8</v>
          </cell>
          <cell r="D3440">
            <v>7</v>
          </cell>
          <cell r="E3440">
            <v>1</v>
          </cell>
          <cell r="F3440">
            <v>0.18849950687154893</v>
          </cell>
          <cell r="G3440">
            <v>0.5990621336459554</v>
          </cell>
          <cell r="H3440">
            <v>2721.1890479969866</v>
          </cell>
          <cell r="I3440">
            <v>14.756730252875869</v>
          </cell>
          <cell r="J3440">
            <v>0</v>
          </cell>
          <cell r="K3440">
            <v>0</v>
          </cell>
          <cell r="M3440">
            <v>2003</v>
          </cell>
          <cell r="N3440">
            <v>2012</v>
          </cell>
          <cell r="O3440">
            <v>1</v>
          </cell>
          <cell r="Q3440">
            <v>0</v>
          </cell>
          <cell r="R3440">
            <v>0</v>
          </cell>
          <cell r="S3440">
            <v>0</v>
          </cell>
          <cell r="T3440">
            <v>0</v>
          </cell>
          <cell r="U3440">
            <v>0</v>
          </cell>
          <cell r="V3440">
            <v>0</v>
          </cell>
          <cell r="W3440">
            <v>0</v>
          </cell>
          <cell r="X3440">
            <v>0</v>
          </cell>
          <cell r="Y3440">
            <v>0</v>
          </cell>
          <cell r="Z3440">
            <v>0</v>
          </cell>
          <cell r="AA3440">
            <v>0</v>
          </cell>
          <cell r="AC3440">
            <v>1992</v>
          </cell>
          <cell r="AD3440">
            <v>1</v>
          </cell>
          <cell r="AE3440">
            <v>0</v>
          </cell>
          <cell r="AF3440">
            <v>1</v>
          </cell>
        </row>
        <row r="3441">
          <cell r="A3441">
            <v>45</v>
          </cell>
          <cell r="B3441">
            <v>2</v>
          </cell>
          <cell r="C3441">
            <v>8</v>
          </cell>
          <cell r="D3441">
            <v>7</v>
          </cell>
          <cell r="E3441">
            <v>1</v>
          </cell>
          <cell r="F3441">
            <v>0</v>
          </cell>
          <cell r="G3441">
            <v>2.115355475571941</v>
          </cell>
          <cell r="H3441">
            <v>865.7432946851784</v>
          </cell>
          <cell r="I3441">
            <v>4.304046323755462</v>
          </cell>
          <cell r="J3441">
            <v>0</v>
          </cell>
          <cell r="K3441">
            <v>0</v>
          </cell>
          <cell r="M3441">
            <v>2004</v>
          </cell>
          <cell r="N3441">
            <v>2012</v>
          </cell>
          <cell r="O3441">
            <v>1</v>
          </cell>
          <cell r="Q3441">
            <v>0</v>
          </cell>
          <cell r="R3441">
            <v>0</v>
          </cell>
          <cell r="S3441">
            <v>0</v>
          </cell>
          <cell r="T3441">
            <v>0</v>
          </cell>
          <cell r="U3441">
            <v>0</v>
          </cell>
          <cell r="V3441">
            <v>0</v>
          </cell>
          <cell r="W3441">
            <v>0</v>
          </cell>
          <cell r="X3441">
            <v>0</v>
          </cell>
          <cell r="Y3441">
            <v>0</v>
          </cell>
          <cell r="Z3441">
            <v>0</v>
          </cell>
          <cell r="AA3441">
            <v>0</v>
          </cell>
          <cell r="AC3441">
            <v>1992</v>
          </cell>
          <cell r="AD3441">
            <v>1</v>
          </cell>
          <cell r="AE3441">
            <v>0</v>
          </cell>
          <cell r="AF3441">
            <v>1</v>
          </cell>
        </row>
        <row r="3442">
          <cell r="A3442">
            <v>45</v>
          </cell>
          <cell r="B3442">
            <v>3</v>
          </cell>
          <cell r="C3442">
            <v>8</v>
          </cell>
          <cell r="D3442">
            <v>7</v>
          </cell>
          <cell r="E3442">
            <v>1</v>
          </cell>
          <cell r="F3442">
            <v>0</v>
          </cell>
          <cell r="G3442">
            <v>2.5854344701434835</v>
          </cell>
          <cell r="H3442">
            <v>785.87437836817946</v>
          </cell>
          <cell r="I3442">
            <v>4.304046323755462</v>
          </cell>
          <cell r="J3442">
            <v>0</v>
          </cell>
          <cell r="K3442">
            <v>0</v>
          </cell>
          <cell r="M3442">
            <v>2011</v>
          </cell>
          <cell r="N3442">
            <v>2012</v>
          </cell>
          <cell r="O3442">
            <v>1</v>
          </cell>
          <cell r="Q3442">
            <v>0</v>
          </cell>
          <cell r="R3442">
            <v>0</v>
          </cell>
          <cell r="S3442">
            <v>0</v>
          </cell>
          <cell r="T3442">
            <v>0</v>
          </cell>
          <cell r="U3442">
            <v>0</v>
          </cell>
          <cell r="V3442">
            <v>0</v>
          </cell>
          <cell r="W3442">
            <v>0</v>
          </cell>
          <cell r="X3442">
            <v>0</v>
          </cell>
          <cell r="Y3442">
            <v>0</v>
          </cell>
          <cell r="Z3442">
            <v>0</v>
          </cell>
          <cell r="AA3442">
            <v>0</v>
          </cell>
          <cell r="AC3442">
            <v>1992</v>
          </cell>
          <cell r="AD3442">
            <v>1</v>
          </cell>
          <cell r="AE3442">
            <v>0</v>
          </cell>
          <cell r="AF3442">
            <v>1</v>
          </cell>
        </row>
        <row r="3443">
          <cell r="A3443">
            <v>45</v>
          </cell>
          <cell r="B3443">
            <v>4</v>
          </cell>
          <cell r="C3443">
            <v>8</v>
          </cell>
          <cell r="D3443">
            <v>7</v>
          </cell>
          <cell r="E3443">
            <v>1</v>
          </cell>
          <cell r="F3443">
            <v>0</v>
          </cell>
          <cell r="G3443">
            <v>3.0362579807197618</v>
          </cell>
          <cell r="H3443">
            <v>916.60730760666013</v>
          </cell>
          <cell r="I3443">
            <v>4.304046323755462</v>
          </cell>
          <cell r="J3443">
            <v>0</v>
          </cell>
          <cell r="K3443">
            <v>0</v>
          </cell>
          <cell r="M3443">
            <v>2011</v>
          </cell>
          <cell r="N3443">
            <v>2012</v>
          </cell>
          <cell r="O3443">
            <v>1</v>
          </cell>
          <cell r="Q3443">
            <v>0</v>
          </cell>
          <cell r="R3443">
            <v>0</v>
          </cell>
          <cell r="S3443">
            <v>0</v>
          </cell>
          <cell r="T3443">
            <v>0</v>
          </cell>
          <cell r="U3443">
            <v>0</v>
          </cell>
          <cell r="V3443">
            <v>0</v>
          </cell>
          <cell r="W3443">
            <v>0</v>
          </cell>
          <cell r="X3443">
            <v>0</v>
          </cell>
          <cell r="Y3443">
            <v>0</v>
          </cell>
          <cell r="Z3443">
            <v>0</v>
          </cell>
          <cell r="AA3443">
            <v>0</v>
          </cell>
          <cell r="AC3443">
            <v>1992</v>
          </cell>
          <cell r="AD3443">
            <v>1</v>
          </cell>
          <cell r="AE3443">
            <v>0</v>
          </cell>
          <cell r="AF3443">
            <v>1</v>
          </cell>
        </row>
        <row r="3444">
          <cell r="A3444">
            <v>45</v>
          </cell>
          <cell r="B3444">
            <v>5</v>
          </cell>
          <cell r="C3444">
            <v>8</v>
          </cell>
          <cell r="D3444">
            <v>7</v>
          </cell>
          <cell r="E3444">
            <v>1</v>
          </cell>
          <cell r="F3444">
            <v>0</v>
          </cell>
          <cell r="G3444">
            <v>3.3830850446496745</v>
          </cell>
          <cell r="H3444">
            <v>938.22131844614989</v>
          </cell>
          <cell r="I3444">
            <v>4.304046323755462</v>
          </cell>
          <cell r="J3444">
            <v>0</v>
          </cell>
          <cell r="K3444">
            <v>0</v>
          </cell>
          <cell r="M3444">
            <v>2011</v>
          </cell>
          <cell r="N3444">
            <v>2018</v>
          </cell>
          <cell r="O3444">
            <v>1</v>
          </cell>
          <cell r="Q3444">
            <v>0</v>
          </cell>
          <cell r="R3444">
            <v>0</v>
          </cell>
          <cell r="S3444">
            <v>0</v>
          </cell>
          <cell r="T3444">
            <v>0</v>
          </cell>
          <cell r="U3444">
            <v>0</v>
          </cell>
          <cell r="V3444">
            <v>0</v>
          </cell>
          <cell r="W3444">
            <v>0</v>
          </cell>
          <cell r="X3444">
            <v>0</v>
          </cell>
          <cell r="Y3444">
            <v>0</v>
          </cell>
          <cell r="Z3444">
            <v>0</v>
          </cell>
          <cell r="AA3444">
            <v>0</v>
          </cell>
          <cell r="AC3444">
            <v>1992</v>
          </cell>
          <cell r="AD3444">
            <v>1</v>
          </cell>
          <cell r="AE3444">
            <v>0</v>
          </cell>
          <cell r="AF3444">
            <v>1</v>
          </cell>
        </row>
        <row r="3445">
          <cell r="A3445">
            <v>45</v>
          </cell>
          <cell r="B3445">
            <v>6</v>
          </cell>
          <cell r="C3445">
            <v>8</v>
          </cell>
          <cell r="D3445">
            <v>7</v>
          </cell>
          <cell r="E3445">
            <v>1</v>
          </cell>
          <cell r="F3445">
            <v>0</v>
          </cell>
          <cell r="G3445">
            <v>4.5307220191710913</v>
          </cell>
          <cell r="H3445">
            <v>1222.4713179507862</v>
          </cell>
          <cell r="I3445">
            <v>4.304046323755462</v>
          </cell>
          <cell r="J3445">
            <v>0</v>
          </cell>
          <cell r="K3445">
            <v>0</v>
          </cell>
          <cell r="M3445">
            <v>2019</v>
          </cell>
          <cell r="N3445">
            <v>2052</v>
          </cell>
          <cell r="O3445">
            <v>1</v>
          </cell>
          <cell r="Q3445">
            <v>0</v>
          </cell>
          <cell r="R3445">
            <v>0</v>
          </cell>
          <cell r="S3445">
            <v>0</v>
          </cell>
          <cell r="T3445">
            <v>0</v>
          </cell>
          <cell r="U3445">
            <v>0</v>
          </cell>
          <cell r="V3445">
            <v>0</v>
          </cell>
          <cell r="W3445">
            <v>0</v>
          </cell>
          <cell r="X3445">
            <v>0</v>
          </cell>
          <cell r="Y3445">
            <v>0</v>
          </cell>
          <cell r="Z3445">
            <v>0</v>
          </cell>
          <cell r="AA3445">
            <v>0</v>
          </cell>
          <cell r="AC3445">
            <v>1992</v>
          </cell>
          <cell r="AD3445">
            <v>1</v>
          </cell>
          <cell r="AE3445">
            <v>0</v>
          </cell>
          <cell r="AF3445">
            <v>1</v>
          </cell>
        </row>
        <row r="3446">
          <cell r="A3446">
            <v>45</v>
          </cell>
          <cell r="B3446">
            <v>7</v>
          </cell>
          <cell r="C3446">
            <v>8</v>
          </cell>
          <cell r="D3446">
            <v>7</v>
          </cell>
          <cell r="E3446">
            <v>1</v>
          </cell>
          <cell r="F3446">
            <v>0</v>
          </cell>
          <cell r="G3446">
            <v>4.7691810728116755</v>
          </cell>
          <cell r="H3446">
            <v>1416.7841363881471</v>
          </cell>
          <cell r="I3446">
            <v>4.304046323755462</v>
          </cell>
          <cell r="J3446">
            <v>0</v>
          </cell>
          <cell r="K3446">
            <v>0</v>
          </cell>
          <cell r="M3446">
            <v>2019</v>
          </cell>
          <cell r="N3446">
            <v>2052</v>
          </cell>
          <cell r="O3446">
            <v>1</v>
          </cell>
          <cell r="Q3446">
            <v>0</v>
          </cell>
          <cell r="R3446">
            <v>0</v>
          </cell>
          <cell r="S3446">
            <v>0</v>
          </cell>
          <cell r="T3446">
            <v>0</v>
          </cell>
          <cell r="U3446">
            <v>0</v>
          </cell>
          <cell r="V3446">
            <v>0</v>
          </cell>
          <cell r="W3446">
            <v>0</v>
          </cell>
          <cell r="X3446">
            <v>0</v>
          </cell>
          <cell r="Y3446">
            <v>0</v>
          </cell>
          <cell r="Z3446">
            <v>0</v>
          </cell>
          <cell r="AA3446">
            <v>0</v>
          </cell>
          <cell r="AC3446">
            <v>1992</v>
          </cell>
          <cell r="AD3446">
            <v>1</v>
          </cell>
          <cell r="AE3446">
            <v>0</v>
          </cell>
          <cell r="AF3446">
            <v>1</v>
          </cell>
        </row>
        <row r="3447">
          <cell r="A3447">
            <v>1</v>
          </cell>
          <cell r="B3447">
            <v>1</v>
          </cell>
          <cell r="C3447">
            <v>9</v>
          </cell>
          <cell r="D3447">
            <v>1</v>
          </cell>
          <cell r="E3447">
            <v>1</v>
          </cell>
          <cell r="F3447">
            <v>6.9294167450916266E-2</v>
          </cell>
          <cell r="G3447">
            <v>3.1</v>
          </cell>
          <cell r="H3447">
            <v>67.777777777777771</v>
          </cell>
          <cell r="I3447">
            <v>1.4722222222222223</v>
          </cell>
          <cell r="J3447">
            <v>0</v>
          </cell>
          <cell r="K3447">
            <v>0</v>
          </cell>
          <cell r="M3447">
            <v>2003</v>
          </cell>
          <cell r="N3447">
            <v>2009</v>
          </cell>
          <cell r="O3447">
            <v>1</v>
          </cell>
          <cell r="Q3447">
            <v>0</v>
          </cell>
          <cell r="R3447">
            <v>0</v>
          </cell>
          <cell r="S3447">
            <v>0</v>
          </cell>
          <cell r="T3447">
            <v>0</v>
          </cell>
          <cell r="U3447">
            <v>1</v>
          </cell>
          <cell r="V3447">
            <v>1</v>
          </cell>
          <cell r="W3447">
            <v>1</v>
          </cell>
          <cell r="X3447">
            <v>0</v>
          </cell>
          <cell r="Y3447">
            <v>0</v>
          </cell>
          <cell r="Z3447">
            <v>1</v>
          </cell>
          <cell r="AA3447">
            <v>1</v>
          </cell>
          <cell r="AC3447">
            <v>1992</v>
          </cell>
          <cell r="AD3447">
            <v>1</v>
          </cell>
          <cell r="AE3447">
            <v>0</v>
          </cell>
          <cell r="AF3447">
            <v>1</v>
          </cell>
        </row>
        <row r="3448">
          <cell r="A3448">
            <v>1</v>
          </cell>
          <cell r="B3448">
            <v>2</v>
          </cell>
          <cell r="C3448">
            <v>9</v>
          </cell>
          <cell r="D3448">
            <v>1</v>
          </cell>
          <cell r="E3448">
            <v>1</v>
          </cell>
          <cell r="F3448">
            <v>0</v>
          </cell>
          <cell r="G3448">
            <v>3.25</v>
          </cell>
          <cell r="H3448">
            <v>81.388888888888886</v>
          </cell>
          <cell r="I3448">
            <v>1.4722222222222223</v>
          </cell>
          <cell r="J3448">
            <v>0</v>
          </cell>
          <cell r="K3448">
            <v>0</v>
          </cell>
          <cell r="M3448">
            <v>2003</v>
          </cell>
          <cell r="N3448">
            <v>2009</v>
          </cell>
          <cell r="O3448">
            <v>1</v>
          </cell>
          <cell r="Q3448">
            <v>0</v>
          </cell>
          <cell r="R3448">
            <v>0</v>
          </cell>
          <cell r="S3448">
            <v>0</v>
          </cell>
          <cell r="T3448">
            <v>0</v>
          </cell>
          <cell r="U3448">
            <v>1</v>
          </cell>
          <cell r="V3448">
            <v>1</v>
          </cell>
          <cell r="W3448">
            <v>1</v>
          </cell>
          <cell r="X3448">
            <v>0</v>
          </cell>
          <cell r="Y3448">
            <v>0</v>
          </cell>
          <cell r="Z3448">
            <v>1</v>
          </cell>
          <cell r="AA3448">
            <v>1</v>
          </cell>
          <cell r="AC3448">
            <v>1992</v>
          </cell>
          <cell r="AD3448">
            <v>1</v>
          </cell>
          <cell r="AE3448">
            <v>0</v>
          </cell>
          <cell r="AF3448">
            <v>1</v>
          </cell>
        </row>
        <row r="3449">
          <cell r="A3449">
            <v>1</v>
          </cell>
          <cell r="B3449">
            <v>3</v>
          </cell>
          <cell r="C3449">
            <v>9</v>
          </cell>
          <cell r="D3449">
            <v>1</v>
          </cell>
          <cell r="E3449">
            <v>1</v>
          </cell>
          <cell r="F3449">
            <v>0</v>
          </cell>
          <cell r="G3449">
            <v>3.3</v>
          </cell>
          <cell r="H3449">
            <v>81.388888888888886</v>
          </cell>
          <cell r="I3449">
            <v>1.4722222222222223</v>
          </cell>
          <cell r="J3449">
            <v>0</v>
          </cell>
          <cell r="K3449">
            <v>0</v>
          </cell>
          <cell r="M3449">
            <v>2003</v>
          </cell>
          <cell r="N3449">
            <v>2017</v>
          </cell>
          <cell r="O3449">
            <v>1</v>
          </cell>
          <cell r="Q3449">
            <v>0</v>
          </cell>
          <cell r="R3449">
            <v>0</v>
          </cell>
          <cell r="S3449">
            <v>0</v>
          </cell>
          <cell r="T3449">
            <v>0</v>
          </cell>
          <cell r="U3449">
            <v>1</v>
          </cell>
          <cell r="V3449">
            <v>1</v>
          </cell>
          <cell r="W3449">
            <v>1</v>
          </cell>
          <cell r="X3449">
            <v>0</v>
          </cell>
          <cell r="Y3449">
            <v>0</v>
          </cell>
          <cell r="Z3449">
            <v>1</v>
          </cell>
          <cell r="AA3449">
            <v>1</v>
          </cell>
          <cell r="AC3449">
            <v>1992</v>
          </cell>
          <cell r="AD3449">
            <v>1</v>
          </cell>
          <cell r="AE3449">
            <v>0</v>
          </cell>
          <cell r="AF3449">
            <v>1</v>
          </cell>
        </row>
        <row r="3450">
          <cell r="A3450">
            <v>1</v>
          </cell>
          <cell r="B3450">
            <v>4</v>
          </cell>
          <cell r="C3450">
            <v>9</v>
          </cell>
          <cell r="D3450">
            <v>1</v>
          </cell>
          <cell r="E3450">
            <v>1</v>
          </cell>
          <cell r="F3450">
            <v>0</v>
          </cell>
          <cell r="G3450">
            <v>3.35</v>
          </cell>
          <cell r="H3450">
            <v>83.611111111111114</v>
          </cell>
          <cell r="I3450">
            <v>1.4722222222222223</v>
          </cell>
          <cell r="J3450">
            <v>0</v>
          </cell>
          <cell r="K3450">
            <v>0</v>
          </cell>
          <cell r="M3450">
            <v>2003</v>
          </cell>
          <cell r="N3450">
            <v>2017</v>
          </cell>
          <cell r="O3450">
            <v>1</v>
          </cell>
          <cell r="Q3450">
            <v>0</v>
          </cell>
          <cell r="R3450">
            <v>0</v>
          </cell>
          <cell r="S3450">
            <v>0</v>
          </cell>
          <cell r="T3450">
            <v>0</v>
          </cell>
          <cell r="U3450">
            <v>1</v>
          </cell>
          <cell r="V3450">
            <v>1</v>
          </cell>
          <cell r="W3450">
            <v>1</v>
          </cell>
          <cell r="X3450">
            <v>0</v>
          </cell>
          <cell r="Y3450">
            <v>0</v>
          </cell>
          <cell r="Z3450">
            <v>1</v>
          </cell>
          <cell r="AA3450">
            <v>1</v>
          </cell>
          <cell r="AC3450">
            <v>1992</v>
          </cell>
          <cell r="AD3450">
            <v>1</v>
          </cell>
          <cell r="AE3450">
            <v>0</v>
          </cell>
          <cell r="AF3450">
            <v>1</v>
          </cell>
        </row>
        <row r="3451">
          <cell r="A3451">
            <v>1</v>
          </cell>
          <cell r="B3451">
            <v>5</v>
          </cell>
          <cell r="C3451">
            <v>9</v>
          </cell>
          <cell r="D3451">
            <v>1</v>
          </cell>
          <cell r="E3451">
            <v>1</v>
          </cell>
          <cell r="F3451">
            <v>0</v>
          </cell>
          <cell r="G3451">
            <v>3.4</v>
          </cell>
          <cell r="H3451">
            <v>102.77777777777777</v>
          </cell>
          <cell r="I3451">
            <v>1.4722222222222223</v>
          </cell>
          <cell r="J3451">
            <v>0</v>
          </cell>
          <cell r="K3451">
            <v>0</v>
          </cell>
          <cell r="M3451">
            <v>2003</v>
          </cell>
          <cell r="N3451">
            <v>2052</v>
          </cell>
          <cell r="O3451">
            <v>1</v>
          </cell>
          <cell r="Q3451">
            <v>0</v>
          </cell>
          <cell r="R3451">
            <v>0</v>
          </cell>
          <cell r="S3451">
            <v>0</v>
          </cell>
          <cell r="T3451">
            <v>0</v>
          </cell>
          <cell r="U3451">
            <v>1</v>
          </cell>
          <cell r="V3451">
            <v>1</v>
          </cell>
          <cell r="W3451">
            <v>1</v>
          </cell>
          <cell r="X3451">
            <v>0</v>
          </cell>
          <cell r="Y3451">
            <v>0</v>
          </cell>
          <cell r="Z3451">
            <v>1</v>
          </cell>
          <cell r="AA3451">
            <v>1</v>
          </cell>
          <cell r="AC3451">
            <v>1992</v>
          </cell>
          <cell r="AD3451">
            <v>1</v>
          </cell>
          <cell r="AE3451">
            <v>0</v>
          </cell>
          <cell r="AF3451">
            <v>1</v>
          </cell>
        </row>
        <row r="3452">
          <cell r="A3452">
            <v>1</v>
          </cell>
          <cell r="B3452">
            <v>6</v>
          </cell>
          <cell r="C3452">
            <v>9</v>
          </cell>
          <cell r="D3452">
            <v>1</v>
          </cell>
          <cell r="E3452">
            <v>1</v>
          </cell>
          <cell r="F3452">
            <v>0</v>
          </cell>
          <cell r="G3452">
            <v>3.3</v>
          </cell>
          <cell r="H3452">
            <v>80.277777777777771</v>
          </cell>
          <cell r="I3452">
            <v>1.4722222222222223</v>
          </cell>
          <cell r="J3452">
            <v>0</v>
          </cell>
          <cell r="K3452">
            <v>0</v>
          </cell>
          <cell r="M3452">
            <v>2018</v>
          </cell>
          <cell r="N3452">
            <v>2052</v>
          </cell>
          <cell r="O3452">
            <v>1</v>
          </cell>
          <cell r="Q3452">
            <v>0</v>
          </cell>
          <cell r="R3452">
            <v>0</v>
          </cell>
          <cell r="S3452">
            <v>0</v>
          </cell>
          <cell r="T3452">
            <v>0</v>
          </cell>
          <cell r="U3452">
            <v>1</v>
          </cell>
          <cell r="V3452">
            <v>1</v>
          </cell>
          <cell r="W3452">
            <v>1</v>
          </cell>
          <cell r="X3452">
            <v>0</v>
          </cell>
          <cell r="Y3452">
            <v>0</v>
          </cell>
          <cell r="Z3452">
            <v>1</v>
          </cell>
          <cell r="AA3452">
            <v>1</v>
          </cell>
          <cell r="AC3452">
            <v>1992</v>
          </cell>
          <cell r="AD3452">
            <v>1</v>
          </cell>
          <cell r="AE3452">
            <v>0</v>
          </cell>
          <cell r="AF3452">
            <v>1</v>
          </cell>
        </row>
        <row r="3453">
          <cell r="A3453">
            <v>1</v>
          </cell>
          <cell r="B3453">
            <v>7</v>
          </cell>
          <cell r="C3453">
            <v>9</v>
          </cell>
          <cell r="D3453">
            <v>1</v>
          </cell>
          <cell r="E3453">
            <v>1</v>
          </cell>
          <cell r="F3453">
            <v>0</v>
          </cell>
          <cell r="G3453">
            <v>3.4</v>
          </cell>
          <cell r="H3453">
            <v>102.77777777777777</v>
          </cell>
          <cell r="I3453">
            <v>1.4722222222222223</v>
          </cell>
          <cell r="J3453">
            <v>0</v>
          </cell>
          <cell r="K3453">
            <v>10.277777777777779</v>
          </cell>
          <cell r="M3453">
            <v>2020</v>
          </cell>
          <cell r="N3453">
            <v>2052</v>
          </cell>
          <cell r="O3453">
            <v>1</v>
          </cell>
          <cell r="Q3453">
            <v>0</v>
          </cell>
          <cell r="R3453">
            <v>0</v>
          </cell>
          <cell r="S3453">
            <v>0</v>
          </cell>
          <cell r="T3453">
            <v>0</v>
          </cell>
          <cell r="U3453">
            <v>1</v>
          </cell>
          <cell r="V3453">
            <v>1</v>
          </cell>
          <cell r="W3453">
            <v>1</v>
          </cell>
          <cell r="X3453">
            <v>0</v>
          </cell>
          <cell r="Y3453">
            <v>0</v>
          </cell>
          <cell r="Z3453">
            <v>1</v>
          </cell>
          <cell r="AA3453">
            <v>1</v>
          </cell>
          <cell r="AC3453">
            <v>1992</v>
          </cell>
          <cell r="AD3453">
            <v>1</v>
          </cell>
          <cell r="AE3453">
            <v>0</v>
          </cell>
          <cell r="AF3453">
            <v>1</v>
          </cell>
        </row>
        <row r="3454">
          <cell r="A3454">
            <v>1</v>
          </cell>
          <cell r="B3454">
            <v>9</v>
          </cell>
          <cell r="C3454">
            <v>9</v>
          </cell>
          <cell r="D3454">
            <v>1</v>
          </cell>
          <cell r="E3454">
            <v>1</v>
          </cell>
          <cell r="F3454">
            <v>0</v>
          </cell>
          <cell r="G3454">
            <v>3.4</v>
          </cell>
          <cell r="H3454">
            <v>102.77777777777777</v>
          </cell>
          <cell r="I3454">
            <v>1.4722222222222223</v>
          </cell>
          <cell r="J3454">
            <v>0</v>
          </cell>
          <cell r="K3454">
            <v>15.416666666666664</v>
          </cell>
          <cell r="M3454">
            <v>2022</v>
          </cell>
          <cell r="N3454">
            <v>2052</v>
          </cell>
          <cell r="O3454">
            <v>1</v>
          </cell>
          <cell r="Q3454">
            <v>0</v>
          </cell>
          <cell r="R3454">
            <v>0</v>
          </cell>
          <cell r="S3454">
            <v>0</v>
          </cell>
          <cell r="T3454">
            <v>0</v>
          </cell>
          <cell r="U3454">
            <v>1</v>
          </cell>
          <cell r="V3454">
            <v>1</v>
          </cell>
          <cell r="W3454">
            <v>1</v>
          </cell>
          <cell r="X3454">
            <v>0</v>
          </cell>
          <cell r="Y3454">
            <v>0</v>
          </cell>
          <cell r="Z3454">
            <v>1</v>
          </cell>
          <cell r="AA3454">
            <v>1</v>
          </cell>
          <cell r="AC3454">
            <v>1992</v>
          </cell>
          <cell r="AD3454">
            <v>1</v>
          </cell>
          <cell r="AE3454">
            <v>0</v>
          </cell>
          <cell r="AF3454">
            <v>1</v>
          </cell>
        </row>
        <row r="3455">
          <cell r="A3455">
            <v>1</v>
          </cell>
          <cell r="B3455">
            <v>8</v>
          </cell>
          <cell r="C3455">
            <v>9</v>
          </cell>
          <cell r="D3455">
            <v>1</v>
          </cell>
          <cell r="E3455">
            <v>1</v>
          </cell>
          <cell r="F3455">
            <v>0</v>
          </cell>
          <cell r="G3455">
            <v>3.4</v>
          </cell>
          <cell r="H3455">
            <v>94.064207650273232</v>
          </cell>
          <cell r="I3455">
            <v>1.4722222222222223</v>
          </cell>
          <cell r="J3455">
            <v>0</v>
          </cell>
          <cell r="K3455">
            <v>0</v>
          </cell>
          <cell r="M3455">
            <v>2023</v>
          </cell>
          <cell r="N3455">
            <v>2052</v>
          </cell>
          <cell r="O3455">
            <v>1</v>
          </cell>
          <cell r="Q3455">
            <v>0</v>
          </cell>
          <cell r="R3455">
            <v>0</v>
          </cell>
          <cell r="S3455">
            <v>0</v>
          </cell>
          <cell r="T3455">
            <v>0</v>
          </cell>
          <cell r="U3455">
            <v>1</v>
          </cell>
          <cell r="V3455">
            <v>1</v>
          </cell>
          <cell r="W3455">
            <v>1</v>
          </cell>
          <cell r="X3455">
            <v>0</v>
          </cell>
          <cell r="Y3455">
            <v>0</v>
          </cell>
          <cell r="Z3455">
            <v>1</v>
          </cell>
          <cell r="AA3455">
            <v>1</v>
          </cell>
          <cell r="AC3455">
            <v>1992</v>
          </cell>
          <cell r="AD3455">
            <v>1</v>
          </cell>
          <cell r="AE3455">
            <v>0</v>
          </cell>
          <cell r="AF3455">
            <v>1</v>
          </cell>
        </row>
        <row r="3456">
          <cell r="A3456">
            <v>2</v>
          </cell>
          <cell r="B3456">
            <v>1</v>
          </cell>
          <cell r="C3456">
            <v>9</v>
          </cell>
          <cell r="D3456">
            <v>1</v>
          </cell>
          <cell r="E3456">
            <v>1</v>
          </cell>
          <cell r="F3456">
            <v>3.597148106787653E-2</v>
          </cell>
          <cell r="G3456">
            <v>3.4</v>
          </cell>
          <cell r="H3456">
            <v>545.83333333333337</v>
          </cell>
          <cell r="I3456">
            <v>3.125</v>
          </cell>
          <cell r="J3456">
            <v>0</v>
          </cell>
          <cell r="K3456">
            <v>0</v>
          </cell>
          <cell r="M3456">
            <v>2003</v>
          </cell>
          <cell r="N3456">
            <v>2052</v>
          </cell>
          <cell r="O3456">
            <v>1</v>
          </cell>
          <cell r="Q3456">
            <v>0</v>
          </cell>
          <cell r="R3456">
            <v>0</v>
          </cell>
          <cell r="S3456">
            <v>0</v>
          </cell>
          <cell r="T3456">
            <v>0</v>
          </cell>
          <cell r="U3456">
            <v>1</v>
          </cell>
          <cell r="V3456">
            <v>0</v>
          </cell>
          <cell r="W3456">
            <v>1</v>
          </cell>
          <cell r="X3456">
            <v>0</v>
          </cell>
          <cell r="Y3456">
            <v>0</v>
          </cell>
          <cell r="Z3456">
            <v>1</v>
          </cell>
          <cell r="AA3456">
            <v>1</v>
          </cell>
          <cell r="AC3456">
            <v>1992</v>
          </cell>
          <cell r="AD3456">
            <v>1</v>
          </cell>
          <cell r="AE3456">
            <v>0</v>
          </cell>
          <cell r="AF3456">
            <v>1</v>
          </cell>
        </row>
        <row r="3457">
          <cell r="A3457">
            <v>2</v>
          </cell>
          <cell r="B3457">
            <v>2</v>
          </cell>
          <cell r="C3457">
            <v>9</v>
          </cell>
          <cell r="D3457">
            <v>1</v>
          </cell>
          <cell r="E3457">
            <v>1</v>
          </cell>
          <cell r="F3457">
            <v>0</v>
          </cell>
          <cell r="G3457">
            <v>3.5</v>
          </cell>
          <cell r="H3457">
            <v>545.83333333333337</v>
          </cell>
          <cell r="I3457">
            <v>3.125</v>
          </cell>
          <cell r="J3457">
            <v>0</v>
          </cell>
          <cell r="K3457">
            <v>0</v>
          </cell>
          <cell r="M3457">
            <v>2003</v>
          </cell>
          <cell r="N3457">
            <v>2052</v>
          </cell>
          <cell r="O3457">
            <v>1</v>
          </cell>
          <cell r="Q3457">
            <v>0</v>
          </cell>
          <cell r="R3457">
            <v>0</v>
          </cell>
          <cell r="S3457">
            <v>0</v>
          </cell>
          <cell r="T3457">
            <v>0</v>
          </cell>
          <cell r="U3457">
            <v>1</v>
          </cell>
          <cell r="V3457">
            <v>0</v>
          </cell>
          <cell r="W3457">
            <v>1</v>
          </cell>
          <cell r="X3457">
            <v>0</v>
          </cell>
          <cell r="Y3457">
            <v>0</v>
          </cell>
          <cell r="Z3457">
            <v>1</v>
          </cell>
          <cell r="AA3457">
            <v>1</v>
          </cell>
          <cell r="AC3457">
            <v>1992</v>
          </cell>
          <cell r="AD3457">
            <v>1</v>
          </cell>
          <cell r="AE3457">
            <v>0</v>
          </cell>
          <cell r="AF3457">
            <v>1</v>
          </cell>
        </row>
        <row r="3458">
          <cell r="A3458">
            <v>2</v>
          </cell>
          <cell r="B3458">
            <v>3</v>
          </cell>
          <cell r="C3458">
            <v>9</v>
          </cell>
          <cell r="D3458">
            <v>1</v>
          </cell>
          <cell r="E3458">
            <v>1</v>
          </cell>
          <cell r="F3458">
            <v>0</v>
          </cell>
          <cell r="G3458">
            <v>3.6</v>
          </cell>
          <cell r="H3458">
            <v>514.58333333333337</v>
          </cell>
          <cell r="I3458">
            <v>3.125</v>
          </cell>
          <cell r="J3458">
            <v>0</v>
          </cell>
          <cell r="K3458">
            <v>0</v>
          </cell>
          <cell r="M3458">
            <v>2003</v>
          </cell>
          <cell r="N3458">
            <v>2052</v>
          </cell>
          <cell r="O3458">
            <v>1</v>
          </cell>
          <cell r="Q3458">
            <v>0</v>
          </cell>
          <cell r="R3458">
            <v>0</v>
          </cell>
          <cell r="S3458">
            <v>0</v>
          </cell>
          <cell r="T3458">
            <v>0</v>
          </cell>
          <cell r="U3458">
            <v>1</v>
          </cell>
          <cell r="V3458">
            <v>0</v>
          </cell>
          <cell r="W3458">
            <v>1</v>
          </cell>
          <cell r="X3458">
            <v>0</v>
          </cell>
          <cell r="Y3458">
            <v>0</v>
          </cell>
          <cell r="Z3458">
            <v>1</v>
          </cell>
          <cell r="AA3458">
            <v>1</v>
          </cell>
          <cell r="AC3458">
            <v>1992</v>
          </cell>
          <cell r="AD3458">
            <v>1</v>
          </cell>
          <cell r="AE3458">
            <v>0</v>
          </cell>
          <cell r="AF3458">
            <v>1</v>
          </cell>
        </row>
        <row r="3459">
          <cell r="A3459">
            <v>2</v>
          </cell>
          <cell r="B3459">
            <v>4</v>
          </cell>
          <cell r="C3459">
            <v>9</v>
          </cell>
          <cell r="D3459">
            <v>1</v>
          </cell>
          <cell r="E3459">
            <v>1</v>
          </cell>
          <cell r="F3459">
            <v>0</v>
          </cell>
          <cell r="G3459">
            <v>3.7</v>
          </cell>
          <cell r="H3459">
            <v>530.20833333333337</v>
          </cell>
          <cell r="I3459">
            <v>3.125</v>
          </cell>
          <cell r="J3459">
            <v>0</v>
          </cell>
          <cell r="K3459">
            <v>0</v>
          </cell>
          <cell r="M3459">
            <v>2003</v>
          </cell>
          <cell r="N3459">
            <v>2052</v>
          </cell>
          <cell r="O3459">
            <v>1</v>
          </cell>
          <cell r="Q3459">
            <v>0</v>
          </cell>
          <cell r="R3459">
            <v>0</v>
          </cell>
          <cell r="S3459">
            <v>0</v>
          </cell>
          <cell r="T3459">
            <v>0</v>
          </cell>
          <cell r="U3459">
            <v>1</v>
          </cell>
          <cell r="V3459">
            <v>0</v>
          </cell>
          <cell r="W3459">
            <v>1</v>
          </cell>
          <cell r="X3459">
            <v>0</v>
          </cell>
          <cell r="Y3459">
            <v>0</v>
          </cell>
          <cell r="Z3459">
            <v>1</v>
          </cell>
          <cell r="AA3459">
            <v>1</v>
          </cell>
          <cell r="AC3459">
            <v>1992</v>
          </cell>
          <cell r="AD3459">
            <v>1</v>
          </cell>
          <cell r="AE3459">
            <v>0</v>
          </cell>
          <cell r="AF3459">
            <v>1</v>
          </cell>
        </row>
        <row r="3460">
          <cell r="A3460">
            <v>2</v>
          </cell>
          <cell r="B3460">
            <v>5</v>
          </cell>
          <cell r="C3460">
            <v>9</v>
          </cell>
          <cell r="D3460">
            <v>1</v>
          </cell>
          <cell r="E3460">
            <v>1</v>
          </cell>
          <cell r="F3460">
            <v>0</v>
          </cell>
          <cell r="G3460">
            <v>4</v>
          </cell>
          <cell r="H3460">
            <v>571.875</v>
          </cell>
          <cell r="I3460">
            <v>3.125</v>
          </cell>
          <cell r="J3460">
            <v>0</v>
          </cell>
          <cell r="K3460">
            <v>0</v>
          </cell>
          <cell r="M3460">
            <v>2003</v>
          </cell>
          <cell r="N3460">
            <v>2052</v>
          </cell>
          <cell r="O3460">
            <v>1</v>
          </cell>
          <cell r="Q3460">
            <v>0</v>
          </cell>
          <cell r="R3460">
            <v>0</v>
          </cell>
          <cell r="S3460">
            <v>0</v>
          </cell>
          <cell r="T3460">
            <v>0</v>
          </cell>
          <cell r="U3460">
            <v>1</v>
          </cell>
          <cell r="V3460">
            <v>0</v>
          </cell>
          <cell r="W3460">
            <v>1</v>
          </cell>
          <cell r="X3460">
            <v>0</v>
          </cell>
          <cell r="Y3460">
            <v>0</v>
          </cell>
          <cell r="Z3460">
            <v>1</v>
          </cell>
          <cell r="AA3460">
            <v>1</v>
          </cell>
          <cell r="AC3460">
            <v>1992</v>
          </cell>
          <cell r="AD3460">
            <v>1</v>
          </cell>
          <cell r="AE3460">
            <v>0</v>
          </cell>
          <cell r="AF3460">
            <v>1</v>
          </cell>
        </row>
        <row r="3461">
          <cell r="A3461">
            <v>2</v>
          </cell>
          <cell r="B3461">
            <v>6</v>
          </cell>
          <cell r="C3461">
            <v>9</v>
          </cell>
          <cell r="D3461">
            <v>1</v>
          </cell>
          <cell r="E3461">
            <v>1</v>
          </cell>
          <cell r="F3461">
            <v>0</v>
          </cell>
          <cell r="G3461">
            <v>3.8</v>
          </cell>
          <cell r="H3461">
            <v>514.58333333333337</v>
          </cell>
          <cell r="I3461">
            <v>3.125</v>
          </cell>
          <cell r="J3461">
            <v>0</v>
          </cell>
          <cell r="K3461">
            <v>0</v>
          </cell>
          <cell r="M3461">
            <v>2020</v>
          </cell>
          <cell r="N3461">
            <v>2052</v>
          </cell>
          <cell r="O3461">
            <v>1</v>
          </cell>
          <cell r="Q3461">
            <v>0</v>
          </cell>
          <cell r="R3461">
            <v>0</v>
          </cell>
          <cell r="S3461">
            <v>0</v>
          </cell>
          <cell r="T3461">
            <v>0</v>
          </cell>
          <cell r="U3461">
            <v>1</v>
          </cell>
          <cell r="V3461">
            <v>0</v>
          </cell>
          <cell r="W3461">
            <v>1</v>
          </cell>
          <cell r="X3461">
            <v>0</v>
          </cell>
          <cell r="Y3461">
            <v>0</v>
          </cell>
          <cell r="Z3461">
            <v>1</v>
          </cell>
          <cell r="AA3461">
            <v>1</v>
          </cell>
          <cell r="AC3461">
            <v>1992</v>
          </cell>
          <cell r="AD3461">
            <v>1</v>
          </cell>
          <cell r="AE3461">
            <v>0</v>
          </cell>
          <cell r="AF3461">
            <v>1</v>
          </cell>
        </row>
        <row r="3462">
          <cell r="A3462">
            <v>2</v>
          </cell>
          <cell r="B3462">
            <v>7</v>
          </cell>
          <cell r="C3462">
            <v>9</v>
          </cell>
          <cell r="D3462">
            <v>1</v>
          </cell>
          <cell r="E3462">
            <v>1</v>
          </cell>
          <cell r="F3462">
            <v>0</v>
          </cell>
          <cell r="G3462">
            <v>4.2</v>
          </cell>
          <cell r="H3462">
            <v>571.875</v>
          </cell>
          <cell r="I3462">
            <v>3.125</v>
          </cell>
          <cell r="J3462">
            <v>0</v>
          </cell>
          <cell r="K3462">
            <v>0</v>
          </cell>
          <cell r="M3462">
            <v>2020</v>
          </cell>
          <cell r="N3462">
            <v>2052</v>
          </cell>
          <cell r="O3462">
            <v>1</v>
          </cell>
          <cell r="Q3462">
            <v>0</v>
          </cell>
          <cell r="R3462">
            <v>0</v>
          </cell>
          <cell r="S3462">
            <v>0</v>
          </cell>
          <cell r="T3462">
            <v>0</v>
          </cell>
          <cell r="U3462">
            <v>1</v>
          </cell>
          <cell r="V3462">
            <v>0</v>
          </cell>
          <cell r="W3462">
            <v>1</v>
          </cell>
          <cell r="X3462">
            <v>0</v>
          </cell>
          <cell r="Y3462">
            <v>0</v>
          </cell>
          <cell r="Z3462">
            <v>1</v>
          </cell>
          <cell r="AA3462">
            <v>1</v>
          </cell>
          <cell r="AC3462">
            <v>1992</v>
          </cell>
          <cell r="AD3462">
            <v>1</v>
          </cell>
          <cell r="AE3462">
            <v>0</v>
          </cell>
          <cell r="AF3462">
            <v>1</v>
          </cell>
        </row>
        <row r="3463">
          <cell r="A3463">
            <v>2</v>
          </cell>
          <cell r="B3463">
            <v>9</v>
          </cell>
          <cell r="C3463">
            <v>9</v>
          </cell>
          <cell r="D3463">
            <v>1</v>
          </cell>
          <cell r="E3463">
            <v>1</v>
          </cell>
          <cell r="F3463">
            <v>0</v>
          </cell>
          <cell r="G3463">
            <v>0.01</v>
          </cell>
          <cell r="H3463">
            <v>0.01</v>
          </cell>
          <cell r="I3463">
            <v>0.01</v>
          </cell>
          <cell r="J3463">
            <v>0</v>
          </cell>
          <cell r="K3463">
            <v>0</v>
          </cell>
          <cell r="M3463">
            <v>2051</v>
          </cell>
          <cell r="N3463">
            <v>2052</v>
          </cell>
          <cell r="O3463">
            <v>1</v>
          </cell>
          <cell r="Q3463">
            <v>1</v>
          </cell>
          <cell r="R3463">
            <v>1</v>
          </cell>
          <cell r="S3463">
            <v>1</v>
          </cell>
          <cell r="T3463">
            <v>1</v>
          </cell>
          <cell r="U3463">
            <v>1</v>
          </cell>
          <cell r="V3463">
            <v>1</v>
          </cell>
          <cell r="W3463">
            <v>1</v>
          </cell>
          <cell r="X3463">
            <v>1</v>
          </cell>
          <cell r="Y3463">
            <v>1</v>
          </cell>
          <cell r="Z3463">
            <v>1</v>
          </cell>
          <cell r="AA3463">
            <v>1</v>
          </cell>
          <cell r="AC3463">
            <v>1992</v>
          </cell>
          <cell r="AD3463">
            <v>1</v>
          </cell>
          <cell r="AE3463">
            <v>0</v>
          </cell>
          <cell r="AF3463">
            <v>1</v>
          </cell>
        </row>
        <row r="3464">
          <cell r="A3464">
            <v>2</v>
          </cell>
          <cell r="B3464">
            <v>8</v>
          </cell>
          <cell r="C3464">
            <v>9</v>
          </cell>
          <cell r="D3464">
            <v>1</v>
          </cell>
          <cell r="E3464">
            <v>1</v>
          </cell>
          <cell r="F3464">
            <v>0</v>
          </cell>
          <cell r="G3464">
            <v>0.01</v>
          </cell>
          <cell r="H3464">
            <v>0.01</v>
          </cell>
          <cell r="I3464">
            <v>0.01</v>
          </cell>
          <cell r="J3464">
            <v>0</v>
          </cell>
          <cell r="K3464">
            <v>0</v>
          </cell>
          <cell r="M3464">
            <v>2051</v>
          </cell>
          <cell r="N3464">
            <v>2052</v>
          </cell>
          <cell r="O3464">
            <v>1</v>
          </cell>
          <cell r="Q3464">
            <v>1</v>
          </cell>
          <cell r="R3464">
            <v>1</v>
          </cell>
          <cell r="S3464">
            <v>1</v>
          </cell>
          <cell r="T3464">
            <v>1</v>
          </cell>
          <cell r="U3464">
            <v>1</v>
          </cell>
          <cell r="V3464">
            <v>1</v>
          </cell>
          <cell r="W3464">
            <v>1</v>
          </cell>
          <cell r="X3464">
            <v>1</v>
          </cell>
          <cell r="Y3464">
            <v>1</v>
          </cell>
          <cell r="Z3464">
            <v>1</v>
          </cell>
          <cell r="AA3464">
            <v>1</v>
          </cell>
          <cell r="AC3464">
            <v>1992</v>
          </cell>
          <cell r="AD3464">
            <v>1</v>
          </cell>
          <cell r="AE3464">
            <v>0</v>
          </cell>
          <cell r="AF3464">
            <v>1</v>
          </cell>
        </row>
        <row r="3465">
          <cell r="A3465">
            <v>2</v>
          </cell>
          <cell r="B3465">
            <v>10</v>
          </cell>
          <cell r="C3465">
            <v>9</v>
          </cell>
          <cell r="D3465">
            <v>1</v>
          </cell>
          <cell r="E3465">
            <v>1</v>
          </cell>
          <cell r="F3465">
            <v>0</v>
          </cell>
          <cell r="G3465">
            <v>4</v>
          </cell>
          <cell r="H3465">
            <v>514.58333333333337</v>
          </cell>
          <cell r="I3465">
            <v>3.125</v>
          </cell>
          <cell r="J3465">
            <v>0</v>
          </cell>
          <cell r="K3465">
            <v>0</v>
          </cell>
          <cell r="M3465">
            <v>2030</v>
          </cell>
          <cell r="N3465">
            <v>2052</v>
          </cell>
          <cell r="O3465">
            <v>1</v>
          </cell>
          <cell r="Q3465">
            <v>0</v>
          </cell>
          <cell r="R3465">
            <v>0</v>
          </cell>
          <cell r="S3465">
            <v>0</v>
          </cell>
          <cell r="T3465">
            <v>0</v>
          </cell>
          <cell r="U3465">
            <v>1</v>
          </cell>
          <cell r="V3465">
            <v>0</v>
          </cell>
          <cell r="W3465">
            <v>1</v>
          </cell>
          <cell r="X3465">
            <v>0</v>
          </cell>
          <cell r="Y3465">
            <v>0</v>
          </cell>
          <cell r="Z3465">
            <v>1</v>
          </cell>
          <cell r="AA3465">
            <v>1</v>
          </cell>
          <cell r="AC3465">
            <v>1992</v>
          </cell>
          <cell r="AD3465">
            <v>1</v>
          </cell>
          <cell r="AE3465">
            <v>0</v>
          </cell>
          <cell r="AF3465">
            <v>1</v>
          </cell>
        </row>
        <row r="3466">
          <cell r="A3466">
            <v>2</v>
          </cell>
          <cell r="B3466">
            <v>11</v>
          </cell>
          <cell r="C3466">
            <v>9</v>
          </cell>
          <cell r="D3466">
            <v>1</v>
          </cell>
          <cell r="E3466">
            <v>1</v>
          </cell>
          <cell r="F3466">
            <v>0</v>
          </cell>
          <cell r="G3466">
            <v>4.4000000000000004</v>
          </cell>
          <cell r="H3466">
            <v>571.875</v>
          </cell>
          <cell r="I3466">
            <v>3.125</v>
          </cell>
          <cell r="J3466">
            <v>0</v>
          </cell>
          <cell r="K3466">
            <v>85.78125</v>
          </cell>
          <cell r="M3466">
            <v>2030</v>
          </cell>
          <cell r="N3466">
            <v>2052</v>
          </cell>
          <cell r="O3466">
            <v>1</v>
          </cell>
          <cell r="Q3466">
            <v>0</v>
          </cell>
          <cell r="R3466">
            <v>0</v>
          </cell>
          <cell r="S3466">
            <v>0</v>
          </cell>
          <cell r="T3466">
            <v>0</v>
          </cell>
          <cell r="U3466">
            <v>1</v>
          </cell>
          <cell r="V3466">
            <v>0</v>
          </cell>
          <cell r="W3466">
            <v>1</v>
          </cell>
          <cell r="X3466">
            <v>0</v>
          </cell>
          <cell r="Y3466">
            <v>0</v>
          </cell>
          <cell r="Z3466">
            <v>1</v>
          </cell>
          <cell r="AA3466">
            <v>1</v>
          </cell>
          <cell r="AC3466">
            <v>1992</v>
          </cell>
          <cell r="AD3466">
            <v>1</v>
          </cell>
          <cell r="AE3466">
            <v>0</v>
          </cell>
          <cell r="AF3466">
            <v>1</v>
          </cell>
        </row>
        <row r="3467">
          <cell r="A3467">
            <v>2</v>
          </cell>
          <cell r="B3467">
            <v>12</v>
          </cell>
          <cell r="C3467">
            <v>9</v>
          </cell>
          <cell r="D3467">
            <v>1</v>
          </cell>
          <cell r="E3467">
            <v>1</v>
          </cell>
          <cell r="F3467">
            <v>0</v>
          </cell>
          <cell r="G3467">
            <v>3.6</v>
          </cell>
          <cell r="H3467">
            <v>514.58333333333337</v>
          </cell>
          <cell r="I3467">
            <v>3.125</v>
          </cell>
          <cell r="J3467">
            <v>143.125</v>
          </cell>
          <cell r="K3467">
            <v>0</v>
          </cell>
          <cell r="M3467">
            <v>2008</v>
          </cell>
          <cell r="N3467">
            <v>2016</v>
          </cell>
          <cell r="O3467">
            <v>1</v>
          </cell>
          <cell r="Q3467">
            <v>0</v>
          </cell>
          <cell r="R3467">
            <v>0</v>
          </cell>
          <cell r="S3467">
            <v>0</v>
          </cell>
          <cell r="T3467">
            <v>0</v>
          </cell>
          <cell r="U3467">
            <v>1</v>
          </cell>
          <cell r="V3467">
            <v>0</v>
          </cell>
          <cell r="W3467">
            <v>1</v>
          </cell>
          <cell r="X3467">
            <v>0</v>
          </cell>
          <cell r="Y3467">
            <v>0</v>
          </cell>
          <cell r="Z3467">
            <v>1</v>
          </cell>
          <cell r="AA3467">
            <v>1</v>
          </cell>
          <cell r="AC3467">
            <v>1992</v>
          </cell>
          <cell r="AD3467">
            <v>1</v>
          </cell>
          <cell r="AE3467">
            <v>0</v>
          </cell>
          <cell r="AF3467">
            <v>1</v>
          </cell>
        </row>
        <row r="3468">
          <cell r="A3468">
            <v>2</v>
          </cell>
          <cell r="B3468">
            <v>13</v>
          </cell>
          <cell r="C3468">
            <v>9</v>
          </cell>
          <cell r="D3468">
            <v>1</v>
          </cell>
          <cell r="E3468">
            <v>1</v>
          </cell>
          <cell r="F3468">
            <v>0</v>
          </cell>
          <cell r="G3468">
            <v>3.7</v>
          </cell>
          <cell r="H3468">
            <v>530.20833333333337</v>
          </cell>
          <cell r="I3468">
            <v>3.125</v>
          </cell>
          <cell r="J3468">
            <v>146.77083333333334</v>
          </cell>
          <cell r="K3468">
            <v>0</v>
          </cell>
          <cell r="M3468">
            <v>2008</v>
          </cell>
          <cell r="N3468">
            <v>2016</v>
          </cell>
          <cell r="O3468">
            <v>1</v>
          </cell>
          <cell r="Q3468">
            <v>0</v>
          </cell>
          <cell r="R3468">
            <v>0</v>
          </cell>
          <cell r="S3468">
            <v>0</v>
          </cell>
          <cell r="T3468">
            <v>0</v>
          </cell>
          <cell r="U3468">
            <v>1</v>
          </cell>
          <cell r="V3468">
            <v>0</v>
          </cell>
          <cell r="W3468">
            <v>1</v>
          </cell>
          <cell r="X3468">
            <v>0</v>
          </cell>
          <cell r="Y3468">
            <v>0</v>
          </cell>
          <cell r="Z3468">
            <v>1</v>
          </cell>
          <cell r="AA3468">
            <v>1</v>
          </cell>
          <cell r="AC3468">
            <v>1992</v>
          </cell>
          <cell r="AD3468">
            <v>1</v>
          </cell>
          <cell r="AE3468">
            <v>0</v>
          </cell>
          <cell r="AF3468">
            <v>1</v>
          </cell>
        </row>
        <row r="3469">
          <cell r="A3469">
            <v>2</v>
          </cell>
          <cell r="B3469">
            <v>14</v>
          </cell>
          <cell r="C3469">
            <v>9</v>
          </cell>
          <cell r="D3469">
            <v>1</v>
          </cell>
          <cell r="E3469">
            <v>1</v>
          </cell>
          <cell r="F3469">
            <v>0</v>
          </cell>
          <cell r="G3469">
            <v>4</v>
          </cell>
          <cell r="H3469">
            <v>571.875</v>
          </cell>
          <cell r="I3469">
            <v>3.125</v>
          </cell>
          <cell r="J3469">
            <v>159.27083333333334</v>
          </cell>
          <cell r="K3469">
            <v>0</v>
          </cell>
          <cell r="M3469">
            <v>2008</v>
          </cell>
          <cell r="N3469">
            <v>2016</v>
          </cell>
          <cell r="O3469">
            <v>1</v>
          </cell>
          <cell r="Q3469">
            <v>0</v>
          </cell>
          <cell r="R3469">
            <v>0</v>
          </cell>
          <cell r="S3469">
            <v>0</v>
          </cell>
          <cell r="T3469">
            <v>0</v>
          </cell>
          <cell r="U3469">
            <v>1</v>
          </cell>
          <cell r="V3469">
            <v>0</v>
          </cell>
          <cell r="W3469">
            <v>1</v>
          </cell>
          <cell r="X3469">
            <v>0</v>
          </cell>
          <cell r="Y3469">
            <v>0</v>
          </cell>
          <cell r="Z3469">
            <v>1</v>
          </cell>
          <cell r="AA3469">
            <v>1</v>
          </cell>
          <cell r="AC3469">
            <v>1992</v>
          </cell>
          <cell r="AD3469">
            <v>1</v>
          </cell>
          <cell r="AE3469">
            <v>0</v>
          </cell>
          <cell r="AF3469">
            <v>1</v>
          </cell>
        </row>
        <row r="3470">
          <cell r="A3470">
            <v>3</v>
          </cell>
          <cell r="B3470">
            <v>1</v>
          </cell>
          <cell r="C3470">
            <v>9</v>
          </cell>
          <cell r="D3470">
            <v>1</v>
          </cell>
          <cell r="E3470">
            <v>2</v>
          </cell>
          <cell r="F3470">
            <v>8.489425989369942E-3</v>
          </cell>
          <cell r="G3470">
            <v>1.3</v>
          </cell>
          <cell r="H3470">
            <v>218.33333333333334</v>
          </cell>
          <cell r="I3470">
            <v>2.6666666666666665</v>
          </cell>
          <cell r="J3470">
            <v>0</v>
          </cell>
          <cell r="K3470">
            <v>0</v>
          </cell>
          <cell r="M3470">
            <v>2003</v>
          </cell>
          <cell r="N3470">
            <v>2052</v>
          </cell>
          <cell r="O3470">
            <v>1</v>
          </cell>
          <cell r="Q3470">
            <v>0</v>
          </cell>
          <cell r="R3470">
            <v>0</v>
          </cell>
          <cell r="S3470">
            <v>0</v>
          </cell>
          <cell r="T3470">
            <v>0</v>
          </cell>
          <cell r="U3470">
            <v>1</v>
          </cell>
          <cell r="V3470">
            <v>1</v>
          </cell>
          <cell r="W3470">
            <v>1</v>
          </cell>
          <cell r="X3470">
            <v>0</v>
          </cell>
          <cell r="Y3470">
            <v>0</v>
          </cell>
          <cell r="Z3470">
            <v>1</v>
          </cell>
          <cell r="AA3470">
            <v>1</v>
          </cell>
          <cell r="AC3470">
            <v>1992</v>
          </cell>
          <cell r="AD3470">
            <v>1</v>
          </cell>
          <cell r="AE3470">
            <v>0</v>
          </cell>
          <cell r="AF3470">
            <v>1</v>
          </cell>
        </row>
        <row r="3471">
          <cell r="A3471">
            <v>3</v>
          </cell>
          <cell r="B3471">
            <v>2</v>
          </cell>
          <cell r="C3471">
            <v>9</v>
          </cell>
          <cell r="D3471">
            <v>1</v>
          </cell>
          <cell r="E3471">
            <v>2</v>
          </cell>
          <cell r="F3471">
            <v>0</v>
          </cell>
          <cell r="G3471">
            <v>0.01</v>
          </cell>
          <cell r="H3471">
            <v>0.01</v>
          </cell>
          <cell r="I3471">
            <v>0.01</v>
          </cell>
          <cell r="J3471">
            <v>0</v>
          </cell>
          <cell r="K3471">
            <v>0</v>
          </cell>
          <cell r="M3471">
            <v>2051</v>
          </cell>
          <cell r="N3471">
            <v>2052</v>
          </cell>
          <cell r="O3471">
            <v>1</v>
          </cell>
          <cell r="Q3471">
            <v>1</v>
          </cell>
          <cell r="R3471">
            <v>1</v>
          </cell>
          <cell r="S3471">
            <v>1</v>
          </cell>
          <cell r="T3471">
            <v>1</v>
          </cell>
          <cell r="U3471">
            <v>1</v>
          </cell>
          <cell r="V3471">
            <v>1</v>
          </cell>
          <cell r="W3471">
            <v>1</v>
          </cell>
          <cell r="X3471">
            <v>1</v>
          </cell>
          <cell r="Y3471">
            <v>1</v>
          </cell>
          <cell r="Z3471">
            <v>1</v>
          </cell>
          <cell r="AA3471">
            <v>1</v>
          </cell>
          <cell r="AC3471">
            <v>1992</v>
          </cell>
          <cell r="AD3471">
            <v>1</v>
          </cell>
          <cell r="AE3471">
            <v>0</v>
          </cell>
          <cell r="AF3471">
            <v>1</v>
          </cell>
        </row>
        <row r="3472">
          <cell r="A3472">
            <v>3</v>
          </cell>
          <cell r="B3472">
            <v>3</v>
          </cell>
          <cell r="C3472">
            <v>9</v>
          </cell>
          <cell r="D3472">
            <v>1</v>
          </cell>
          <cell r="E3472">
            <v>2</v>
          </cell>
          <cell r="F3472">
            <v>0</v>
          </cell>
          <cell r="G3472">
            <v>1.4</v>
          </cell>
          <cell r="H3472">
            <v>300</v>
          </cell>
          <cell r="I3472">
            <v>4.916666666666667</v>
          </cell>
          <cell r="J3472">
            <v>0</v>
          </cell>
          <cell r="K3472">
            <v>0</v>
          </cell>
          <cell r="M3472">
            <v>2010</v>
          </cell>
          <cell r="N3472">
            <v>2052</v>
          </cell>
          <cell r="O3472">
            <v>1</v>
          </cell>
          <cell r="Q3472">
            <v>0</v>
          </cell>
          <cell r="R3472">
            <v>0</v>
          </cell>
          <cell r="S3472">
            <v>0</v>
          </cell>
          <cell r="T3472">
            <v>0</v>
          </cell>
          <cell r="U3472">
            <v>1</v>
          </cell>
          <cell r="V3472">
            <v>1</v>
          </cell>
          <cell r="W3472">
            <v>1</v>
          </cell>
          <cell r="X3472">
            <v>0</v>
          </cell>
          <cell r="Y3472">
            <v>0</v>
          </cell>
          <cell r="Z3472">
            <v>1</v>
          </cell>
          <cell r="AA3472">
            <v>1</v>
          </cell>
          <cell r="AC3472">
            <v>1992</v>
          </cell>
          <cell r="AD3472">
            <v>1</v>
          </cell>
          <cell r="AE3472">
            <v>0</v>
          </cell>
          <cell r="AF3472">
            <v>1</v>
          </cell>
        </row>
        <row r="3473">
          <cell r="A3473">
            <v>3</v>
          </cell>
          <cell r="B3473">
            <v>4</v>
          </cell>
          <cell r="C3473">
            <v>9</v>
          </cell>
          <cell r="D3473">
            <v>1</v>
          </cell>
          <cell r="E3473">
            <v>2</v>
          </cell>
          <cell r="F3473">
            <v>0</v>
          </cell>
          <cell r="G3473">
            <v>0.01</v>
          </cell>
          <cell r="H3473">
            <v>0.01</v>
          </cell>
          <cell r="I3473">
            <v>0.01</v>
          </cell>
          <cell r="J3473">
            <v>0</v>
          </cell>
          <cell r="K3473">
            <v>0</v>
          </cell>
          <cell r="M3473">
            <v>2051</v>
          </cell>
          <cell r="N3473">
            <v>2052</v>
          </cell>
          <cell r="O3473">
            <v>1</v>
          </cell>
          <cell r="Q3473">
            <v>1</v>
          </cell>
          <cell r="R3473">
            <v>1</v>
          </cell>
          <cell r="S3473">
            <v>1</v>
          </cell>
          <cell r="T3473">
            <v>1</v>
          </cell>
          <cell r="U3473">
            <v>1</v>
          </cell>
          <cell r="V3473">
            <v>1</v>
          </cell>
          <cell r="W3473">
            <v>1</v>
          </cell>
          <cell r="X3473">
            <v>1</v>
          </cell>
          <cell r="Y3473">
            <v>1</v>
          </cell>
          <cell r="Z3473">
            <v>1</v>
          </cell>
          <cell r="AA3473">
            <v>1</v>
          </cell>
          <cell r="AC3473">
            <v>1992</v>
          </cell>
          <cell r="AD3473">
            <v>1</v>
          </cell>
          <cell r="AE3473">
            <v>0</v>
          </cell>
          <cell r="AF3473">
            <v>1</v>
          </cell>
        </row>
        <row r="3474">
          <cell r="A3474">
            <v>3</v>
          </cell>
          <cell r="B3474">
            <v>5</v>
          </cell>
          <cell r="C3474">
            <v>9</v>
          </cell>
          <cell r="D3474">
            <v>1</v>
          </cell>
          <cell r="E3474">
            <v>2</v>
          </cell>
          <cell r="F3474">
            <v>0</v>
          </cell>
          <cell r="G3474">
            <v>0.01</v>
          </cell>
          <cell r="H3474">
            <v>0.01</v>
          </cell>
          <cell r="I3474">
            <v>0.01</v>
          </cell>
          <cell r="J3474">
            <v>0</v>
          </cell>
          <cell r="K3474">
            <v>0</v>
          </cell>
          <cell r="M3474">
            <v>2051</v>
          </cell>
          <cell r="N3474">
            <v>2052</v>
          </cell>
          <cell r="O3474">
            <v>1</v>
          </cell>
          <cell r="Q3474">
            <v>1</v>
          </cell>
          <cell r="R3474">
            <v>1</v>
          </cell>
          <cell r="S3474">
            <v>1</v>
          </cell>
          <cell r="T3474">
            <v>1</v>
          </cell>
          <cell r="U3474">
            <v>1</v>
          </cell>
          <cell r="V3474">
            <v>1</v>
          </cell>
          <cell r="W3474">
            <v>1</v>
          </cell>
          <cell r="X3474">
            <v>1</v>
          </cell>
          <cell r="Y3474">
            <v>1</v>
          </cell>
          <cell r="Z3474">
            <v>1</v>
          </cell>
          <cell r="AA3474">
            <v>1</v>
          </cell>
          <cell r="AC3474">
            <v>1992</v>
          </cell>
          <cell r="AD3474">
            <v>1</v>
          </cell>
          <cell r="AE3474">
            <v>0</v>
          </cell>
          <cell r="AF3474">
            <v>1</v>
          </cell>
        </row>
        <row r="3475">
          <cell r="A3475">
            <v>3</v>
          </cell>
          <cell r="B3475">
            <v>6</v>
          </cell>
          <cell r="C3475">
            <v>9</v>
          </cell>
          <cell r="D3475">
            <v>1</v>
          </cell>
          <cell r="E3475">
            <v>2</v>
          </cell>
          <cell r="F3475">
            <v>0</v>
          </cell>
          <cell r="G3475">
            <v>1.4</v>
          </cell>
          <cell r="H3475">
            <v>300</v>
          </cell>
          <cell r="I3475">
            <v>4.916666666666667</v>
          </cell>
          <cell r="J3475">
            <v>0</v>
          </cell>
          <cell r="K3475">
            <v>0</v>
          </cell>
          <cell r="M3475">
            <v>2020</v>
          </cell>
          <cell r="N3475">
            <v>2052</v>
          </cell>
          <cell r="O3475">
            <v>1</v>
          </cell>
          <cell r="Q3475">
            <v>0</v>
          </cell>
          <cell r="R3475">
            <v>0</v>
          </cell>
          <cell r="S3475">
            <v>0</v>
          </cell>
          <cell r="T3475">
            <v>0</v>
          </cell>
          <cell r="U3475">
            <v>1</v>
          </cell>
          <cell r="V3475">
            <v>1</v>
          </cell>
          <cell r="W3475">
            <v>1</v>
          </cell>
          <cell r="X3475">
            <v>0</v>
          </cell>
          <cell r="Y3475">
            <v>0</v>
          </cell>
          <cell r="Z3475">
            <v>1</v>
          </cell>
          <cell r="AA3475">
            <v>1</v>
          </cell>
          <cell r="AC3475">
            <v>1992</v>
          </cell>
          <cell r="AD3475">
            <v>1</v>
          </cell>
          <cell r="AE3475">
            <v>0</v>
          </cell>
          <cell r="AF3475">
            <v>1</v>
          </cell>
        </row>
        <row r="3476">
          <cell r="A3476">
            <v>3</v>
          </cell>
          <cell r="B3476">
            <v>7</v>
          </cell>
          <cell r="C3476">
            <v>9</v>
          </cell>
          <cell r="D3476">
            <v>1</v>
          </cell>
          <cell r="E3476">
            <v>2</v>
          </cell>
          <cell r="F3476">
            <v>0</v>
          </cell>
          <cell r="G3476">
            <v>0.01</v>
          </cell>
          <cell r="H3476">
            <v>0.01</v>
          </cell>
          <cell r="I3476">
            <v>0.01</v>
          </cell>
          <cell r="J3476">
            <v>0</v>
          </cell>
          <cell r="K3476">
            <v>0</v>
          </cell>
          <cell r="M3476">
            <v>2051</v>
          </cell>
          <cell r="N3476">
            <v>2052</v>
          </cell>
          <cell r="O3476">
            <v>1</v>
          </cell>
          <cell r="Q3476">
            <v>1</v>
          </cell>
          <cell r="R3476">
            <v>1</v>
          </cell>
          <cell r="S3476">
            <v>1</v>
          </cell>
          <cell r="T3476">
            <v>1</v>
          </cell>
          <cell r="U3476">
            <v>1</v>
          </cell>
          <cell r="V3476">
            <v>1</v>
          </cell>
          <cell r="W3476">
            <v>1</v>
          </cell>
          <cell r="X3476">
            <v>1</v>
          </cell>
          <cell r="Y3476">
            <v>1</v>
          </cell>
          <cell r="Z3476">
            <v>1</v>
          </cell>
          <cell r="AA3476">
            <v>1</v>
          </cell>
          <cell r="AC3476">
            <v>1992</v>
          </cell>
          <cell r="AD3476">
            <v>1</v>
          </cell>
          <cell r="AE3476">
            <v>0</v>
          </cell>
          <cell r="AF3476">
            <v>1</v>
          </cell>
        </row>
        <row r="3477">
          <cell r="A3477">
            <v>3</v>
          </cell>
          <cell r="B3477">
            <v>9</v>
          </cell>
          <cell r="C3477">
            <v>9</v>
          </cell>
          <cell r="D3477">
            <v>1</v>
          </cell>
          <cell r="E3477">
            <v>2</v>
          </cell>
          <cell r="F3477">
            <v>0</v>
          </cell>
          <cell r="G3477">
            <v>0.01</v>
          </cell>
          <cell r="H3477">
            <v>0.01</v>
          </cell>
          <cell r="I3477">
            <v>0.01</v>
          </cell>
          <cell r="J3477">
            <v>0</v>
          </cell>
          <cell r="K3477">
            <v>0</v>
          </cell>
          <cell r="M3477">
            <v>2051</v>
          </cell>
          <cell r="N3477">
            <v>2052</v>
          </cell>
          <cell r="O3477">
            <v>1</v>
          </cell>
          <cell r="Q3477">
            <v>1</v>
          </cell>
          <cell r="R3477">
            <v>1</v>
          </cell>
          <cell r="S3477">
            <v>1</v>
          </cell>
          <cell r="T3477">
            <v>1</v>
          </cell>
          <cell r="U3477">
            <v>1</v>
          </cell>
          <cell r="V3477">
            <v>1</v>
          </cell>
          <cell r="W3477">
            <v>1</v>
          </cell>
          <cell r="X3477">
            <v>1</v>
          </cell>
          <cell r="Y3477">
            <v>1</v>
          </cell>
          <cell r="Z3477">
            <v>1</v>
          </cell>
          <cell r="AA3477">
            <v>1</v>
          </cell>
          <cell r="AC3477">
            <v>1992</v>
          </cell>
          <cell r="AD3477">
            <v>1</v>
          </cell>
          <cell r="AE3477">
            <v>0</v>
          </cell>
          <cell r="AF3477">
            <v>1</v>
          </cell>
        </row>
        <row r="3478">
          <cell r="A3478">
            <v>3</v>
          </cell>
          <cell r="B3478">
            <v>8</v>
          </cell>
          <cell r="C3478">
            <v>9</v>
          </cell>
          <cell r="D3478">
            <v>1</v>
          </cell>
          <cell r="E3478">
            <v>2</v>
          </cell>
          <cell r="F3478">
            <v>0</v>
          </cell>
          <cell r="G3478">
            <v>0.01</v>
          </cell>
          <cell r="H3478">
            <v>0.01</v>
          </cell>
          <cell r="I3478">
            <v>0.01</v>
          </cell>
          <cell r="J3478">
            <v>0</v>
          </cell>
          <cell r="K3478">
            <v>0</v>
          </cell>
          <cell r="M3478">
            <v>2051</v>
          </cell>
          <cell r="N3478">
            <v>2052</v>
          </cell>
          <cell r="O3478">
            <v>1</v>
          </cell>
          <cell r="Q3478">
            <v>1</v>
          </cell>
          <cell r="R3478">
            <v>1</v>
          </cell>
          <cell r="S3478">
            <v>1</v>
          </cell>
          <cell r="T3478">
            <v>1</v>
          </cell>
          <cell r="U3478">
            <v>1</v>
          </cell>
          <cell r="V3478">
            <v>1</v>
          </cell>
          <cell r="W3478">
            <v>1</v>
          </cell>
          <cell r="X3478">
            <v>1</v>
          </cell>
          <cell r="Y3478">
            <v>1</v>
          </cell>
          <cell r="Z3478">
            <v>1</v>
          </cell>
          <cell r="AA3478">
            <v>1</v>
          </cell>
          <cell r="AC3478">
            <v>1992</v>
          </cell>
          <cell r="AD3478">
            <v>1</v>
          </cell>
          <cell r="AE3478">
            <v>0</v>
          </cell>
          <cell r="AF3478">
            <v>1</v>
          </cell>
        </row>
        <row r="3479">
          <cell r="A3479">
            <v>3</v>
          </cell>
          <cell r="B3479">
            <v>10</v>
          </cell>
          <cell r="C3479">
            <v>9</v>
          </cell>
          <cell r="D3479">
            <v>1</v>
          </cell>
          <cell r="E3479">
            <v>2</v>
          </cell>
          <cell r="F3479">
            <v>0</v>
          </cell>
          <cell r="G3479">
            <v>1.4</v>
          </cell>
          <cell r="H3479">
            <v>300</v>
          </cell>
          <cell r="I3479">
            <v>4.916666666666667</v>
          </cell>
          <cell r="J3479">
            <v>0</v>
          </cell>
          <cell r="K3479">
            <v>0</v>
          </cell>
          <cell r="M3479">
            <v>2030</v>
          </cell>
          <cell r="N3479">
            <v>2052</v>
          </cell>
          <cell r="O3479">
            <v>1</v>
          </cell>
          <cell r="Q3479">
            <v>0</v>
          </cell>
          <cell r="R3479">
            <v>0</v>
          </cell>
          <cell r="S3479">
            <v>0</v>
          </cell>
          <cell r="T3479">
            <v>0</v>
          </cell>
          <cell r="U3479">
            <v>1</v>
          </cell>
          <cell r="V3479">
            <v>1</v>
          </cell>
          <cell r="W3479">
            <v>1</v>
          </cell>
          <cell r="X3479">
            <v>0</v>
          </cell>
          <cell r="Y3479">
            <v>0</v>
          </cell>
          <cell r="Z3479">
            <v>1</v>
          </cell>
          <cell r="AA3479">
            <v>1</v>
          </cell>
          <cell r="AC3479">
            <v>1992</v>
          </cell>
          <cell r="AD3479">
            <v>1</v>
          </cell>
          <cell r="AE3479">
            <v>0</v>
          </cell>
          <cell r="AF3479">
            <v>1</v>
          </cell>
        </row>
        <row r="3480">
          <cell r="A3480">
            <v>46</v>
          </cell>
          <cell r="B3480">
            <v>1</v>
          </cell>
          <cell r="C3480">
            <v>9</v>
          </cell>
          <cell r="D3480">
            <v>1</v>
          </cell>
          <cell r="E3480">
            <v>1</v>
          </cell>
          <cell r="F3480">
            <v>0.10853904148419873</v>
          </cell>
          <cell r="G3480">
            <v>0.93709999999999993</v>
          </cell>
          <cell r="H3480">
            <v>16.680296553988345</v>
          </cell>
          <cell r="I3480">
            <v>0.25589091304413941</v>
          </cell>
          <cell r="J3480">
            <v>0</v>
          </cell>
          <cell r="K3480">
            <v>0</v>
          </cell>
          <cell r="M3480">
            <v>2003</v>
          </cell>
          <cell r="N3480">
            <v>2052</v>
          </cell>
          <cell r="O3480">
            <v>1</v>
          </cell>
          <cell r="Q3480">
            <v>0</v>
          </cell>
          <cell r="R3480">
            <v>0</v>
          </cell>
          <cell r="S3480">
            <v>0</v>
          </cell>
          <cell r="T3480">
            <v>0</v>
          </cell>
          <cell r="U3480">
            <v>0</v>
          </cell>
          <cell r="V3480">
            <v>0</v>
          </cell>
          <cell r="W3480">
            <v>0</v>
          </cell>
          <cell r="X3480">
            <v>0</v>
          </cell>
          <cell r="Y3480">
            <v>0</v>
          </cell>
          <cell r="Z3480">
            <v>0</v>
          </cell>
          <cell r="AA3480">
            <v>0</v>
          </cell>
          <cell r="AC3480">
            <v>1992</v>
          </cell>
          <cell r="AD3480">
            <v>1</v>
          </cell>
          <cell r="AE3480">
            <v>0</v>
          </cell>
          <cell r="AF3480">
            <v>1</v>
          </cell>
        </row>
        <row r="3481">
          <cell r="A3481">
            <v>46</v>
          </cell>
          <cell r="B3481">
            <v>2</v>
          </cell>
          <cell r="C3481">
            <v>9</v>
          </cell>
          <cell r="D3481">
            <v>1</v>
          </cell>
          <cell r="E3481">
            <v>1</v>
          </cell>
          <cell r="F3481">
            <v>0</v>
          </cell>
          <cell r="G3481">
            <v>0.93709999999999993</v>
          </cell>
          <cell r="H3481">
            <v>21.134693929201145</v>
          </cell>
          <cell r="I3481">
            <v>0.25589091304413941</v>
          </cell>
          <cell r="J3481">
            <v>0</v>
          </cell>
          <cell r="K3481">
            <v>0</v>
          </cell>
          <cell r="M3481">
            <v>2012</v>
          </cell>
          <cell r="N3481">
            <v>2052</v>
          </cell>
          <cell r="O3481">
            <v>1</v>
          </cell>
          <cell r="Q3481">
            <v>0</v>
          </cell>
          <cell r="R3481">
            <v>0</v>
          </cell>
          <cell r="S3481">
            <v>0</v>
          </cell>
          <cell r="T3481">
            <v>0</v>
          </cell>
          <cell r="U3481">
            <v>0</v>
          </cell>
          <cell r="V3481">
            <v>0</v>
          </cell>
          <cell r="W3481">
            <v>0</v>
          </cell>
          <cell r="X3481">
            <v>0</v>
          </cell>
          <cell r="Y3481">
            <v>0</v>
          </cell>
          <cell r="Z3481">
            <v>0</v>
          </cell>
          <cell r="AA3481">
            <v>0</v>
          </cell>
          <cell r="AC3481">
            <v>1992</v>
          </cell>
          <cell r="AD3481">
            <v>1</v>
          </cell>
          <cell r="AE3481">
            <v>0</v>
          </cell>
          <cell r="AF3481">
            <v>1</v>
          </cell>
        </row>
        <row r="3482">
          <cell r="A3482">
            <v>47</v>
          </cell>
          <cell r="B3482">
            <v>1</v>
          </cell>
          <cell r="C3482">
            <v>9</v>
          </cell>
          <cell r="D3482">
            <v>1</v>
          </cell>
          <cell r="E3482">
            <v>1</v>
          </cell>
          <cell r="F3482">
            <v>0.15968926751094206</v>
          </cell>
          <cell r="G3482">
            <v>0.98</v>
          </cell>
          <cell r="H3482">
            <v>21.764705882352942</v>
          </cell>
          <cell r="I3482">
            <v>0.01</v>
          </cell>
          <cell r="J3482">
            <v>0</v>
          </cell>
          <cell r="K3482">
            <v>0</v>
          </cell>
          <cell r="M3482">
            <v>2003</v>
          </cell>
          <cell r="N3482">
            <v>2052</v>
          </cell>
          <cell r="O3482">
            <v>1</v>
          </cell>
          <cell r="Q3482">
            <v>0</v>
          </cell>
          <cell r="R3482">
            <v>0</v>
          </cell>
          <cell r="S3482">
            <v>0</v>
          </cell>
          <cell r="T3482">
            <v>0</v>
          </cell>
          <cell r="U3482">
            <v>0</v>
          </cell>
          <cell r="V3482">
            <v>0</v>
          </cell>
          <cell r="W3482">
            <v>0</v>
          </cell>
          <cell r="X3482">
            <v>0</v>
          </cell>
          <cell r="Y3482">
            <v>0</v>
          </cell>
          <cell r="Z3482">
            <v>0</v>
          </cell>
          <cell r="AA3482">
            <v>0</v>
          </cell>
          <cell r="AC3482">
            <v>1992</v>
          </cell>
          <cell r="AD3482">
            <v>1</v>
          </cell>
          <cell r="AE3482">
            <v>0</v>
          </cell>
          <cell r="AF3482">
            <v>1</v>
          </cell>
        </row>
        <row r="3483">
          <cell r="A3483">
            <v>47</v>
          </cell>
          <cell r="B3483">
            <v>2</v>
          </cell>
          <cell r="C3483">
            <v>9</v>
          </cell>
          <cell r="D3483">
            <v>1</v>
          </cell>
          <cell r="E3483">
            <v>1</v>
          </cell>
          <cell r="F3483">
            <v>0</v>
          </cell>
          <cell r="G3483">
            <v>0.98</v>
          </cell>
          <cell r="H3483">
            <v>25</v>
          </cell>
          <cell r="I3483">
            <v>0.01</v>
          </cell>
          <cell r="J3483">
            <v>0</v>
          </cell>
          <cell r="K3483">
            <v>0</v>
          </cell>
          <cell r="M3483">
            <v>2013</v>
          </cell>
          <cell r="N3483">
            <v>2052</v>
          </cell>
          <cell r="O3483">
            <v>1</v>
          </cell>
          <cell r="Q3483">
            <v>0</v>
          </cell>
          <cell r="R3483">
            <v>0</v>
          </cell>
          <cell r="S3483">
            <v>0</v>
          </cell>
          <cell r="T3483">
            <v>0</v>
          </cell>
          <cell r="U3483">
            <v>0</v>
          </cell>
          <cell r="V3483">
            <v>0</v>
          </cell>
          <cell r="W3483">
            <v>0</v>
          </cell>
          <cell r="X3483">
            <v>0</v>
          </cell>
          <cell r="Y3483">
            <v>0</v>
          </cell>
          <cell r="Z3483">
            <v>0</v>
          </cell>
          <cell r="AA3483">
            <v>0</v>
          </cell>
          <cell r="AC3483">
            <v>1992</v>
          </cell>
          <cell r="AD3483">
            <v>1</v>
          </cell>
          <cell r="AE3483">
            <v>0</v>
          </cell>
          <cell r="AF3483">
            <v>1</v>
          </cell>
        </row>
        <row r="3484">
          <cell r="A3484">
            <v>48</v>
          </cell>
          <cell r="B3484">
            <v>1</v>
          </cell>
          <cell r="C3484">
            <v>9</v>
          </cell>
          <cell r="D3484">
            <v>1</v>
          </cell>
          <cell r="E3484">
            <v>2</v>
          </cell>
          <cell r="F3484">
            <v>0.34816945319596043</v>
          </cell>
          <cell r="G3484">
            <v>0.71050000000000002</v>
          </cell>
          <cell r="H3484">
            <v>8.4623504574243498</v>
          </cell>
          <cell r="I3484">
            <v>1.1259676284306828</v>
          </cell>
          <cell r="J3484">
            <v>0</v>
          </cell>
          <cell r="K3484">
            <v>0</v>
          </cell>
          <cell r="M3484">
            <v>2003</v>
          </cell>
          <cell r="N3484">
            <v>2003</v>
          </cell>
          <cell r="O3484">
            <v>1</v>
          </cell>
          <cell r="Q3484">
            <v>0</v>
          </cell>
          <cell r="R3484">
            <v>0</v>
          </cell>
          <cell r="S3484">
            <v>0</v>
          </cell>
          <cell r="T3484">
            <v>0</v>
          </cell>
          <cell r="U3484">
            <v>0</v>
          </cell>
          <cell r="V3484">
            <v>0</v>
          </cell>
          <cell r="W3484">
            <v>0</v>
          </cell>
          <cell r="X3484">
            <v>0</v>
          </cell>
          <cell r="Y3484">
            <v>0</v>
          </cell>
          <cell r="Z3484">
            <v>0</v>
          </cell>
          <cell r="AA3484">
            <v>0</v>
          </cell>
          <cell r="AC3484">
            <v>1992</v>
          </cell>
          <cell r="AD3484">
            <v>1</v>
          </cell>
          <cell r="AE3484">
            <v>0</v>
          </cell>
          <cell r="AF3484">
            <v>1</v>
          </cell>
        </row>
        <row r="3485">
          <cell r="A3485">
            <v>48</v>
          </cell>
          <cell r="B3485">
            <v>2</v>
          </cell>
          <cell r="C3485">
            <v>9</v>
          </cell>
          <cell r="D3485">
            <v>1</v>
          </cell>
          <cell r="E3485">
            <v>2</v>
          </cell>
          <cell r="F3485">
            <v>0</v>
          </cell>
          <cell r="G3485">
            <v>0.77525000000000011</v>
          </cell>
          <cell r="H3485">
            <v>9.2067075137052559</v>
          </cell>
          <cell r="I3485">
            <v>1.0319251854240568</v>
          </cell>
          <cell r="J3485">
            <v>0</v>
          </cell>
          <cell r="K3485">
            <v>0</v>
          </cell>
          <cell r="M3485">
            <v>2003</v>
          </cell>
          <cell r="N3485">
            <v>2022</v>
          </cell>
          <cell r="O3485">
            <v>1</v>
          </cell>
          <cell r="Q3485">
            <v>0</v>
          </cell>
          <cell r="R3485">
            <v>0</v>
          </cell>
          <cell r="S3485">
            <v>0</v>
          </cell>
          <cell r="T3485">
            <v>0</v>
          </cell>
          <cell r="U3485">
            <v>0</v>
          </cell>
          <cell r="V3485">
            <v>0</v>
          </cell>
          <cell r="W3485">
            <v>0</v>
          </cell>
          <cell r="X3485">
            <v>0</v>
          </cell>
          <cell r="Y3485">
            <v>0</v>
          </cell>
          <cell r="Z3485">
            <v>0</v>
          </cell>
          <cell r="AA3485">
            <v>0</v>
          </cell>
          <cell r="AC3485">
            <v>1992</v>
          </cell>
          <cell r="AD3485">
            <v>1</v>
          </cell>
          <cell r="AE3485">
            <v>0</v>
          </cell>
          <cell r="AF3485">
            <v>1</v>
          </cell>
        </row>
        <row r="3486">
          <cell r="A3486">
            <v>48</v>
          </cell>
          <cell r="B3486">
            <v>3</v>
          </cell>
          <cell r="C3486">
            <v>9</v>
          </cell>
          <cell r="D3486">
            <v>1</v>
          </cell>
          <cell r="E3486">
            <v>2</v>
          </cell>
          <cell r="F3486">
            <v>0</v>
          </cell>
          <cell r="G3486">
            <v>0.87525000000000008</v>
          </cell>
          <cell r="H3486">
            <v>11.782347900599827</v>
          </cell>
          <cell r="I3486">
            <v>2.656383890317052</v>
          </cell>
          <cell r="J3486">
            <v>0</v>
          </cell>
          <cell r="K3486">
            <v>0</v>
          </cell>
          <cell r="M3486">
            <v>2013</v>
          </cell>
          <cell r="N3486">
            <v>2052</v>
          </cell>
          <cell r="O3486">
            <v>1</v>
          </cell>
          <cell r="Q3486">
            <v>0</v>
          </cell>
          <cell r="R3486">
            <v>0</v>
          </cell>
          <cell r="S3486">
            <v>0</v>
          </cell>
          <cell r="T3486">
            <v>0</v>
          </cell>
          <cell r="U3486">
            <v>0</v>
          </cell>
          <cell r="V3486">
            <v>0</v>
          </cell>
          <cell r="W3486">
            <v>0</v>
          </cell>
          <cell r="X3486">
            <v>0</v>
          </cell>
          <cell r="Y3486">
            <v>0</v>
          </cell>
          <cell r="Z3486">
            <v>0</v>
          </cell>
          <cell r="AA3486">
            <v>0</v>
          </cell>
          <cell r="AC3486">
            <v>1992</v>
          </cell>
          <cell r="AD3486">
            <v>1</v>
          </cell>
          <cell r="AE3486">
            <v>0</v>
          </cell>
          <cell r="AF3486">
            <v>1</v>
          </cell>
        </row>
        <row r="3487">
          <cell r="A3487">
            <v>48</v>
          </cell>
          <cell r="B3487">
            <v>4</v>
          </cell>
          <cell r="C3487">
            <v>9</v>
          </cell>
          <cell r="D3487">
            <v>1</v>
          </cell>
          <cell r="E3487">
            <v>2</v>
          </cell>
          <cell r="F3487">
            <v>0</v>
          </cell>
          <cell r="G3487">
            <v>0.78525</v>
          </cell>
          <cell r="H3487">
            <v>10.948081264108351</v>
          </cell>
          <cell r="I3487">
            <v>1.0319251854240568</v>
          </cell>
          <cell r="J3487">
            <v>0</v>
          </cell>
          <cell r="K3487">
            <v>0</v>
          </cell>
          <cell r="M3487">
            <v>2020</v>
          </cell>
          <cell r="N3487">
            <v>2052</v>
          </cell>
          <cell r="O3487">
            <v>1</v>
          </cell>
          <cell r="Q3487">
            <v>0</v>
          </cell>
          <cell r="R3487">
            <v>0</v>
          </cell>
          <cell r="S3487">
            <v>0</v>
          </cell>
          <cell r="T3487">
            <v>0</v>
          </cell>
          <cell r="U3487">
            <v>0</v>
          </cell>
          <cell r="V3487">
            <v>0</v>
          </cell>
          <cell r="W3487">
            <v>0</v>
          </cell>
          <cell r="X3487">
            <v>0</v>
          </cell>
          <cell r="Y3487">
            <v>0</v>
          </cell>
          <cell r="Z3487">
            <v>0</v>
          </cell>
          <cell r="AA3487">
            <v>0</v>
          </cell>
          <cell r="AC3487">
            <v>1992</v>
          </cell>
          <cell r="AD3487">
            <v>1</v>
          </cell>
          <cell r="AE3487">
            <v>0</v>
          </cell>
          <cell r="AF3487">
            <v>1</v>
          </cell>
        </row>
        <row r="3488">
          <cell r="A3488">
            <v>48</v>
          </cell>
          <cell r="B3488">
            <v>5</v>
          </cell>
          <cell r="C3488">
            <v>9</v>
          </cell>
          <cell r="D3488">
            <v>1</v>
          </cell>
          <cell r="E3488">
            <v>2</v>
          </cell>
          <cell r="F3488">
            <v>0</v>
          </cell>
          <cell r="G3488">
            <v>0.87525000000000008</v>
          </cell>
          <cell r="H3488">
            <v>11.782347900599827</v>
          </cell>
          <cell r="I3488">
            <v>2.656383890317052</v>
          </cell>
          <cell r="J3488">
            <v>0</v>
          </cell>
          <cell r="K3488">
            <v>0</v>
          </cell>
          <cell r="M3488">
            <v>2020</v>
          </cell>
          <cell r="N3488">
            <v>2052</v>
          </cell>
          <cell r="O3488">
            <v>1</v>
          </cell>
          <cell r="Q3488">
            <v>0</v>
          </cell>
          <cell r="R3488">
            <v>0</v>
          </cell>
          <cell r="S3488">
            <v>0</v>
          </cell>
          <cell r="T3488">
            <v>0</v>
          </cell>
          <cell r="U3488">
            <v>0</v>
          </cell>
          <cell r="V3488">
            <v>0</v>
          </cell>
          <cell r="W3488">
            <v>0</v>
          </cell>
          <cell r="X3488">
            <v>0</v>
          </cell>
          <cell r="Y3488">
            <v>0</v>
          </cell>
          <cell r="Z3488">
            <v>0</v>
          </cell>
          <cell r="AA3488">
            <v>0</v>
          </cell>
          <cell r="AC3488">
            <v>1992</v>
          </cell>
          <cell r="AD3488">
            <v>1</v>
          </cell>
          <cell r="AE3488">
            <v>0</v>
          </cell>
          <cell r="AF3488">
            <v>1</v>
          </cell>
        </row>
        <row r="3489">
          <cell r="A3489">
            <v>48</v>
          </cell>
          <cell r="B3489">
            <v>6</v>
          </cell>
          <cell r="C3489">
            <v>9</v>
          </cell>
          <cell r="D3489">
            <v>1</v>
          </cell>
          <cell r="E3489">
            <v>2</v>
          </cell>
          <cell r="F3489">
            <v>0</v>
          </cell>
          <cell r="G3489">
            <v>0.78525</v>
          </cell>
          <cell r="H3489">
            <v>10.948081264108351</v>
          </cell>
          <cell r="I3489">
            <v>1.0319251854240568</v>
          </cell>
          <cell r="J3489">
            <v>0</v>
          </cell>
          <cell r="K3489">
            <v>0</v>
          </cell>
          <cell r="M3489">
            <v>2030</v>
          </cell>
          <cell r="N3489">
            <v>2052</v>
          </cell>
          <cell r="O3489">
            <v>1</v>
          </cell>
          <cell r="Q3489">
            <v>0</v>
          </cell>
          <cell r="R3489">
            <v>0</v>
          </cell>
          <cell r="S3489">
            <v>0</v>
          </cell>
          <cell r="T3489">
            <v>0</v>
          </cell>
          <cell r="U3489">
            <v>0</v>
          </cell>
          <cell r="V3489">
            <v>0</v>
          </cell>
          <cell r="W3489">
            <v>0</v>
          </cell>
          <cell r="X3489">
            <v>0</v>
          </cell>
          <cell r="Y3489">
            <v>0</v>
          </cell>
          <cell r="Z3489">
            <v>0</v>
          </cell>
          <cell r="AA3489">
            <v>0</v>
          </cell>
          <cell r="AC3489">
            <v>1992</v>
          </cell>
          <cell r="AD3489">
            <v>1</v>
          </cell>
          <cell r="AE3489">
            <v>0</v>
          </cell>
          <cell r="AF3489">
            <v>1</v>
          </cell>
        </row>
        <row r="3490">
          <cell r="A3490">
            <v>48</v>
          </cell>
          <cell r="B3490">
            <v>7</v>
          </cell>
          <cell r="C3490">
            <v>9</v>
          </cell>
          <cell r="D3490">
            <v>1</v>
          </cell>
          <cell r="E3490">
            <v>2</v>
          </cell>
          <cell r="F3490">
            <v>0</v>
          </cell>
          <cell r="G3490">
            <v>0.88525000000000009</v>
          </cell>
          <cell r="H3490">
            <v>11.782347900599827</v>
          </cell>
          <cell r="I3490">
            <v>2.656383890317052</v>
          </cell>
          <cell r="J3490">
            <v>0</v>
          </cell>
          <cell r="K3490">
            <v>0</v>
          </cell>
          <cell r="M3490">
            <v>2030</v>
          </cell>
          <cell r="N3490">
            <v>2052</v>
          </cell>
          <cell r="O3490">
            <v>1</v>
          </cell>
          <cell r="Q3490">
            <v>0</v>
          </cell>
          <cell r="R3490">
            <v>0</v>
          </cell>
          <cell r="S3490">
            <v>0</v>
          </cell>
          <cell r="T3490">
            <v>0</v>
          </cell>
          <cell r="U3490">
            <v>0</v>
          </cell>
          <cell r="V3490">
            <v>0</v>
          </cell>
          <cell r="W3490">
            <v>0</v>
          </cell>
          <cell r="X3490">
            <v>0</v>
          </cell>
          <cell r="Y3490">
            <v>0</v>
          </cell>
          <cell r="Z3490">
            <v>0</v>
          </cell>
          <cell r="AA3490">
            <v>0</v>
          </cell>
          <cell r="AC3490">
            <v>1992</v>
          </cell>
          <cell r="AD3490">
            <v>1</v>
          </cell>
          <cell r="AE3490">
            <v>0</v>
          </cell>
          <cell r="AF3490">
            <v>1</v>
          </cell>
        </row>
        <row r="3491">
          <cell r="A3491">
            <v>49</v>
          </cell>
          <cell r="B3491">
            <v>1</v>
          </cell>
          <cell r="C3491">
            <v>9</v>
          </cell>
          <cell r="D3491">
            <v>1</v>
          </cell>
          <cell r="E3491">
            <v>2</v>
          </cell>
          <cell r="F3491">
            <v>0.26141930529470758</v>
          </cell>
          <cell r="G3491">
            <v>0.76</v>
          </cell>
          <cell r="H3491">
            <v>29.358552631578949</v>
          </cell>
          <cell r="I3491">
            <v>0.78947368421052633</v>
          </cell>
          <cell r="J3491">
            <v>0</v>
          </cell>
          <cell r="K3491">
            <v>0</v>
          </cell>
          <cell r="M3491">
            <v>2003</v>
          </cell>
          <cell r="N3491">
            <v>2003</v>
          </cell>
          <cell r="O3491">
            <v>1</v>
          </cell>
          <cell r="Q3491">
            <v>0</v>
          </cell>
          <cell r="R3491">
            <v>0</v>
          </cell>
          <cell r="S3491">
            <v>0</v>
          </cell>
          <cell r="T3491">
            <v>0</v>
          </cell>
          <cell r="U3491">
            <v>0</v>
          </cell>
          <cell r="V3491">
            <v>0</v>
          </cell>
          <cell r="W3491">
            <v>0</v>
          </cell>
          <cell r="X3491">
            <v>0</v>
          </cell>
          <cell r="Y3491">
            <v>0</v>
          </cell>
          <cell r="Z3491">
            <v>0</v>
          </cell>
          <cell r="AA3491">
            <v>0</v>
          </cell>
          <cell r="AC3491">
            <v>1992</v>
          </cell>
          <cell r="AD3491">
            <v>1</v>
          </cell>
          <cell r="AE3491">
            <v>0</v>
          </cell>
          <cell r="AF3491">
            <v>1</v>
          </cell>
        </row>
        <row r="3492">
          <cell r="A3492">
            <v>49</v>
          </cell>
          <cell r="B3492">
            <v>2</v>
          </cell>
          <cell r="C3492">
            <v>9</v>
          </cell>
          <cell r="D3492">
            <v>1</v>
          </cell>
          <cell r="E3492">
            <v>2</v>
          </cell>
          <cell r="F3492">
            <v>0</v>
          </cell>
          <cell r="G3492">
            <v>0.77</v>
          </cell>
          <cell r="H3492">
            <v>30.113636363636363</v>
          </cell>
          <cell r="I3492">
            <v>0.77922077922077926</v>
          </cell>
          <cell r="J3492">
            <v>0</v>
          </cell>
          <cell r="K3492">
            <v>0</v>
          </cell>
          <cell r="M3492">
            <v>2003</v>
          </cell>
          <cell r="N3492">
            <v>2052</v>
          </cell>
          <cell r="O3492">
            <v>1</v>
          </cell>
          <cell r="Q3492">
            <v>0</v>
          </cell>
          <cell r="R3492">
            <v>0</v>
          </cell>
          <cell r="S3492">
            <v>0</v>
          </cell>
          <cell r="T3492">
            <v>0</v>
          </cell>
          <cell r="U3492">
            <v>0</v>
          </cell>
          <cell r="V3492">
            <v>0</v>
          </cell>
          <cell r="W3492">
            <v>0</v>
          </cell>
          <cell r="X3492">
            <v>0</v>
          </cell>
          <cell r="Y3492">
            <v>0</v>
          </cell>
          <cell r="Z3492">
            <v>0</v>
          </cell>
          <cell r="AA3492">
            <v>0</v>
          </cell>
          <cell r="AC3492">
            <v>1992</v>
          </cell>
          <cell r="AD3492">
            <v>1</v>
          </cell>
          <cell r="AE3492">
            <v>0</v>
          </cell>
          <cell r="AF3492">
            <v>1</v>
          </cell>
        </row>
        <row r="3493">
          <cell r="A3493">
            <v>49</v>
          </cell>
          <cell r="B3493">
            <v>3</v>
          </cell>
          <cell r="C3493">
            <v>9</v>
          </cell>
          <cell r="D3493">
            <v>1</v>
          </cell>
          <cell r="E3493">
            <v>2</v>
          </cell>
          <cell r="F3493">
            <v>0</v>
          </cell>
          <cell r="G3493">
            <v>0.8</v>
          </cell>
          <cell r="H3493">
            <v>31.640625</v>
          </cell>
          <cell r="I3493">
            <v>0.75</v>
          </cell>
          <cell r="J3493">
            <v>0</v>
          </cell>
          <cell r="K3493">
            <v>0</v>
          </cell>
          <cell r="M3493">
            <v>2003</v>
          </cell>
          <cell r="N3493">
            <v>2052</v>
          </cell>
          <cell r="O3493">
            <v>1</v>
          </cell>
          <cell r="Q3493">
            <v>0</v>
          </cell>
          <cell r="R3493">
            <v>0</v>
          </cell>
          <cell r="S3493">
            <v>0</v>
          </cell>
          <cell r="T3493">
            <v>0</v>
          </cell>
          <cell r="U3493">
            <v>0</v>
          </cell>
          <cell r="V3493">
            <v>0</v>
          </cell>
          <cell r="W3493">
            <v>0</v>
          </cell>
          <cell r="X3493">
            <v>0</v>
          </cell>
          <cell r="Y3493">
            <v>0</v>
          </cell>
          <cell r="Z3493">
            <v>0</v>
          </cell>
          <cell r="AA3493">
            <v>0</v>
          </cell>
          <cell r="AC3493">
            <v>1992</v>
          </cell>
          <cell r="AD3493">
            <v>1</v>
          </cell>
          <cell r="AE3493">
            <v>0</v>
          </cell>
          <cell r="AF3493">
            <v>1</v>
          </cell>
        </row>
        <row r="3494">
          <cell r="A3494">
            <v>49</v>
          </cell>
          <cell r="B3494">
            <v>4</v>
          </cell>
          <cell r="C3494">
            <v>9</v>
          </cell>
          <cell r="D3494">
            <v>1</v>
          </cell>
          <cell r="E3494">
            <v>2</v>
          </cell>
          <cell r="F3494">
            <v>0</v>
          </cell>
          <cell r="G3494">
            <v>0.85</v>
          </cell>
          <cell r="H3494">
            <v>33.970588235294116</v>
          </cell>
          <cell r="I3494">
            <v>0.70588235294117652</v>
          </cell>
          <cell r="J3494">
            <v>0</v>
          </cell>
          <cell r="K3494">
            <v>0</v>
          </cell>
          <cell r="M3494">
            <v>2003</v>
          </cell>
          <cell r="N3494">
            <v>2052</v>
          </cell>
          <cell r="O3494">
            <v>1</v>
          </cell>
          <cell r="Q3494">
            <v>0</v>
          </cell>
          <cell r="R3494">
            <v>0</v>
          </cell>
          <cell r="S3494">
            <v>0</v>
          </cell>
          <cell r="T3494">
            <v>0</v>
          </cell>
          <cell r="U3494">
            <v>0</v>
          </cell>
          <cell r="V3494">
            <v>0</v>
          </cell>
          <cell r="W3494">
            <v>0</v>
          </cell>
          <cell r="X3494">
            <v>0</v>
          </cell>
          <cell r="Y3494">
            <v>0</v>
          </cell>
          <cell r="Z3494">
            <v>0</v>
          </cell>
          <cell r="AA3494">
            <v>0</v>
          </cell>
          <cell r="AC3494">
            <v>1992</v>
          </cell>
          <cell r="AD3494">
            <v>1</v>
          </cell>
          <cell r="AE3494">
            <v>0</v>
          </cell>
          <cell r="AF3494">
            <v>1</v>
          </cell>
        </row>
        <row r="3495">
          <cell r="A3495">
            <v>49</v>
          </cell>
          <cell r="B3495">
            <v>5</v>
          </cell>
          <cell r="C3495">
            <v>9</v>
          </cell>
          <cell r="D3495">
            <v>1</v>
          </cell>
          <cell r="E3495">
            <v>2</v>
          </cell>
          <cell r="F3495">
            <v>0</v>
          </cell>
          <cell r="G3495">
            <v>0.98</v>
          </cell>
          <cell r="H3495">
            <v>32.33418367346939</v>
          </cell>
          <cell r="I3495">
            <v>0.61224489795918369</v>
          </cell>
          <cell r="J3495">
            <v>0</v>
          </cell>
          <cell r="K3495">
            <v>0</v>
          </cell>
          <cell r="M3495">
            <v>2003</v>
          </cell>
          <cell r="N3495">
            <v>2052</v>
          </cell>
          <cell r="O3495">
            <v>1</v>
          </cell>
          <cell r="Q3495">
            <v>0</v>
          </cell>
          <cell r="R3495">
            <v>0</v>
          </cell>
          <cell r="S3495">
            <v>0</v>
          </cell>
          <cell r="T3495">
            <v>0</v>
          </cell>
          <cell r="U3495">
            <v>0</v>
          </cell>
          <cell r="V3495">
            <v>0</v>
          </cell>
          <cell r="W3495">
            <v>0</v>
          </cell>
          <cell r="X3495">
            <v>0</v>
          </cell>
          <cell r="Y3495">
            <v>0</v>
          </cell>
          <cell r="Z3495">
            <v>0</v>
          </cell>
          <cell r="AA3495">
            <v>0</v>
          </cell>
          <cell r="AC3495">
            <v>1992</v>
          </cell>
          <cell r="AD3495">
            <v>1</v>
          </cell>
          <cell r="AE3495">
            <v>0</v>
          </cell>
          <cell r="AF3495">
            <v>1</v>
          </cell>
        </row>
        <row r="3496">
          <cell r="A3496">
            <v>49</v>
          </cell>
          <cell r="B3496">
            <v>6</v>
          </cell>
          <cell r="C3496">
            <v>9</v>
          </cell>
          <cell r="D3496">
            <v>1</v>
          </cell>
          <cell r="E3496">
            <v>2</v>
          </cell>
          <cell r="F3496">
            <v>0</v>
          </cell>
          <cell r="G3496">
            <v>0.82</v>
          </cell>
          <cell r="H3496">
            <v>32.621951219512198</v>
          </cell>
          <cell r="I3496">
            <v>0.73170731707317072</v>
          </cell>
          <cell r="J3496">
            <v>0</v>
          </cell>
          <cell r="K3496">
            <v>0</v>
          </cell>
          <cell r="M3496">
            <v>2020</v>
          </cell>
          <cell r="N3496">
            <v>2052</v>
          </cell>
          <cell r="O3496">
            <v>1</v>
          </cell>
          <cell r="Q3496">
            <v>0</v>
          </cell>
          <cell r="R3496">
            <v>0</v>
          </cell>
          <cell r="S3496">
            <v>0</v>
          </cell>
          <cell r="T3496">
            <v>0</v>
          </cell>
          <cell r="U3496">
            <v>0</v>
          </cell>
          <cell r="V3496">
            <v>0</v>
          </cell>
          <cell r="W3496">
            <v>0</v>
          </cell>
          <cell r="X3496">
            <v>0</v>
          </cell>
          <cell r="Y3496">
            <v>0</v>
          </cell>
          <cell r="Z3496">
            <v>0</v>
          </cell>
          <cell r="AA3496">
            <v>0</v>
          </cell>
          <cell r="AC3496">
            <v>1992</v>
          </cell>
          <cell r="AD3496">
            <v>1</v>
          </cell>
          <cell r="AE3496">
            <v>0</v>
          </cell>
          <cell r="AF3496">
            <v>1</v>
          </cell>
        </row>
        <row r="3497">
          <cell r="A3497">
            <v>49</v>
          </cell>
          <cell r="B3497">
            <v>7</v>
          </cell>
          <cell r="C3497">
            <v>9</v>
          </cell>
          <cell r="D3497">
            <v>1</v>
          </cell>
          <cell r="E3497">
            <v>2</v>
          </cell>
          <cell r="F3497">
            <v>0</v>
          </cell>
          <cell r="G3497">
            <v>0.98</v>
          </cell>
          <cell r="H3497">
            <v>32.33418367346939</v>
          </cell>
          <cell r="I3497">
            <v>0.61224489795918369</v>
          </cell>
          <cell r="J3497">
            <v>0</v>
          </cell>
          <cell r="K3497">
            <v>0</v>
          </cell>
          <cell r="M3497">
            <v>2020</v>
          </cell>
          <cell r="N3497">
            <v>2052</v>
          </cell>
          <cell r="O3497">
            <v>1</v>
          </cell>
          <cell r="Q3497">
            <v>0</v>
          </cell>
          <cell r="R3497">
            <v>0</v>
          </cell>
          <cell r="S3497">
            <v>0</v>
          </cell>
          <cell r="T3497">
            <v>0</v>
          </cell>
          <cell r="U3497">
            <v>0</v>
          </cell>
          <cell r="V3497">
            <v>0</v>
          </cell>
          <cell r="W3497">
            <v>0</v>
          </cell>
          <cell r="X3497">
            <v>0</v>
          </cell>
          <cell r="Y3497">
            <v>0</v>
          </cell>
          <cell r="Z3497">
            <v>0</v>
          </cell>
          <cell r="AA3497">
            <v>0</v>
          </cell>
          <cell r="AC3497">
            <v>1992</v>
          </cell>
          <cell r="AD3497">
            <v>1</v>
          </cell>
          <cell r="AE3497">
            <v>0</v>
          </cell>
          <cell r="AF3497">
            <v>1</v>
          </cell>
        </row>
        <row r="3498">
          <cell r="A3498">
            <v>49</v>
          </cell>
          <cell r="B3498">
            <v>8</v>
          </cell>
          <cell r="C3498">
            <v>9</v>
          </cell>
          <cell r="D3498">
            <v>1</v>
          </cell>
          <cell r="E3498">
            <v>2</v>
          </cell>
          <cell r="F3498">
            <v>0</v>
          </cell>
          <cell r="G3498">
            <v>0.83</v>
          </cell>
          <cell r="H3498">
            <v>33.057228915662648</v>
          </cell>
          <cell r="I3498">
            <v>0.72289156626506024</v>
          </cell>
          <cell r="J3498">
            <v>0</v>
          </cell>
          <cell r="K3498">
            <v>0</v>
          </cell>
          <cell r="M3498">
            <v>2030</v>
          </cell>
          <cell r="N3498">
            <v>2052</v>
          </cell>
          <cell r="O3498">
            <v>1</v>
          </cell>
          <cell r="Q3498">
            <v>0</v>
          </cell>
          <cell r="R3498">
            <v>0</v>
          </cell>
          <cell r="S3498">
            <v>0</v>
          </cell>
          <cell r="T3498">
            <v>0</v>
          </cell>
          <cell r="U3498">
            <v>0</v>
          </cell>
          <cell r="V3498">
            <v>0</v>
          </cell>
          <cell r="W3498">
            <v>0</v>
          </cell>
          <cell r="X3498">
            <v>0</v>
          </cell>
          <cell r="Y3498">
            <v>0</v>
          </cell>
          <cell r="Z3498">
            <v>0</v>
          </cell>
          <cell r="AA3498">
            <v>0</v>
          </cell>
          <cell r="AC3498">
            <v>1992</v>
          </cell>
          <cell r="AD3498">
            <v>1</v>
          </cell>
          <cell r="AE3498">
            <v>0</v>
          </cell>
          <cell r="AF3498">
            <v>1</v>
          </cell>
        </row>
        <row r="3499">
          <cell r="A3499">
            <v>50</v>
          </cell>
          <cell r="B3499">
            <v>1</v>
          </cell>
          <cell r="C3499">
            <v>9</v>
          </cell>
          <cell r="D3499">
            <v>1</v>
          </cell>
          <cell r="E3499">
            <v>3</v>
          </cell>
          <cell r="F3499">
            <v>5.8105165633165591E-3</v>
          </cell>
          <cell r="G3499">
            <v>0.76049999999999995</v>
          </cell>
          <cell r="H3499">
            <v>14.464168310322156</v>
          </cell>
          <cell r="I3499">
            <v>1.051939513477975</v>
          </cell>
          <cell r="J3499">
            <v>0</v>
          </cell>
          <cell r="K3499">
            <v>0</v>
          </cell>
          <cell r="M3499">
            <v>2003</v>
          </cell>
          <cell r="N3499">
            <v>2003</v>
          </cell>
          <cell r="O3499">
            <v>1</v>
          </cell>
          <cell r="Q3499">
            <v>0</v>
          </cell>
          <cell r="R3499">
            <v>0</v>
          </cell>
          <cell r="S3499">
            <v>0</v>
          </cell>
          <cell r="T3499">
            <v>0</v>
          </cell>
          <cell r="U3499">
            <v>0</v>
          </cell>
          <cell r="V3499">
            <v>0</v>
          </cell>
          <cell r="W3499">
            <v>0</v>
          </cell>
          <cell r="X3499">
            <v>0</v>
          </cell>
          <cell r="Y3499">
            <v>0</v>
          </cell>
          <cell r="Z3499">
            <v>0</v>
          </cell>
          <cell r="AA3499">
            <v>0</v>
          </cell>
          <cell r="AC3499">
            <v>1992</v>
          </cell>
          <cell r="AD3499">
            <v>1</v>
          </cell>
          <cell r="AE3499">
            <v>0</v>
          </cell>
          <cell r="AF3499">
            <v>1</v>
          </cell>
        </row>
        <row r="3500">
          <cell r="A3500">
            <v>50</v>
          </cell>
          <cell r="B3500">
            <v>2</v>
          </cell>
          <cell r="C3500">
            <v>9</v>
          </cell>
          <cell r="D3500">
            <v>1</v>
          </cell>
          <cell r="E3500">
            <v>3</v>
          </cell>
          <cell r="F3500">
            <v>0</v>
          </cell>
          <cell r="G3500">
            <v>0.78525</v>
          </cell>
          <cell r="H3500">
            <v>14.008277618592803</v>
          </cell>
          <cell r="I3500">
            <v>1.0187838268067493</v>
          </cell>
          <cell r="J3500">
            <v>0</v>
          </cell>
          <cell r="K3500">
            <v>0</v>
          </cell>
          <cell r="M3500">
            <v>2003</v>
          </cell>
          <cell r="N3500">
            <v>2022</v>
          </cell>
          <cell r="O3500">
            <v>1</v>
          </cell>
          <cell r="Q3500">
            <v>0</v>
          </cell>
          <cell r="R3500">
            <v>0</v>
          </cell>
          <cell r="S3500">
            <v>0</v>
          </cell>
          <cell r="T3500">
            <v>0</v>
          </cell>
          <cell r="U3500">
            <v>0</v>
          </cell>
          <cell r="V3500">
            <v>0</v>
          </cell>
          <cell r="W3500">
            <v>0</v>
          </cell>
          <cell r="X3500">
            <v>0</v>
          </cell>
          <cell r="Y3500">
            <v>0</v>
          </cell>
          <cell r="Z3500">
            <v>0</v>
          </cell>
          <cell r="AA3500">
            <v>0</v>
          </cell>
          <cell r="AC3500">
            <v>1992</v>
          </cell>
          <cell r="AD3500">
            <v>1</v>
          </cell>
          <cell r="AE3500">
            <v>0</v>
          </cell>
          <cell r="AF3500">
            <v>1</v>
          </cell>
        </row>
        <row r="3501">
          <cell r="A3501">
            <v>50</v>
          </cell>
          <cell r="B3501">
            <v>3</v>
          </cell>
          <cell r="C3501">
            <v>9</v>
          </cell>
          <cell r="D3501">
            <v>1</v>
          </cell>
          <cell r="E3501">
            <v>3</v>
          </cell>
          <cell r="F3501">
            <v>0</v>
          </cell>
          <cell r="G3501">
            <v>0.79525000000000001</v>
          </cell>
          <cell r="H3501">
            <v>14.5813435211716</v>
          </cell>
          <cell r="I3501">
            <v>1.0187838268067493</v>
          </cell>
          <cell r="J3501">
            <v>0</v>
          </cell>
          <cell r="K3501">
            <v>0</v>
          </cell>
          <cell r="M3501">
            <v>2010</v>
          </cell>
          <cell r="N3501">
            <v>2022</v>
          </cell>
          <cell r="O3501">
            <v>1</v>
          </cell>
          <cell r="Q3501">
            <v>0</v>
          </cell>
          <cell r="R3501">
            <v>0</v>
          </cell>
          <cell r="S3501">
            <v>0</v>
          </cell>
          <cell r="T3501">
            <v>0</v>
          </cell>
          <cell r="U3501">
            <v>0</v>
          </cell>
          <cell r="V3501">
            <v>0</v>
          </cell>
          <cell r="W3501">
            <v>0</v>
          </cell>
          <cell r="X3501">
            <v>0</v>
          </cell>
          <cell r="Y3501">
            <v>0</v>
          </cell>
          <cell r="Z3501">
            <v>0</v>
          </cell>
          <cell r="AA3501">
            <v>0</v>
          </cell>
          <cell r="AC3501">
            <v>1992</v>
          </cell>
          <cell r="AD3501">
            <v>1</v>
          </cell>
          <cell r="AE3501">
            <v>0</v>
          </cell>
          <cell r="AF3501">
            <v>1</v>
          </cell>
        </row>
        <row r="3502">
          <cell r="A3502">
            <v>50</v>
          </cell>
          <cell r="B3502">
            <v>4</v>
          </cell>
          <cell r="C3502">
            <v>9</v>
          </cell>
          <cell r="D3502">
            <v>1</v>
          </cell>
          <cell r="E3502">
            <v>3</v>
          </cell>
          <cell r="F3502">
            <v>0</v>
          </cell>
          <cell r="G3502">
            <v>0.79525000000000001</v>
          </cell>
          <cell r="H3502">
            <v>14.397988054071046</v>
          </cell>
          <cell r="I3502">
            <v>1.0059729644765796</v>
          </cell>
          <cell r="J3502">
            <v>0</v>
          </cell>
          <cell r="K3502">
            <v>0</v>
          </cell>
          <cell r="M3502">
            <v>2010</v>
          </cell>
          <cell r="N3502">
            <v>2052</v>
          </cell>
          <cell r="O3502">
            <v>1</v>
          </cell>
          <cell r="Q3502">
            <v>0</v>
          </cell>
          <cell r="R3502">
            <v>0</v>
          </cell>
          <cell r="S3502">
            <v>0</v>
          </cell>
          <cell r="T3502">
            <v>0</v>
          </cell>
          <cell r="U3502">
            <v>0</v>
          </cell>
          <cell r="V3502">
            <v>0</v>
          </cell>
          <cell r="W3502">
            <v>0</v>
          </cell>
          <cell r="X3502">
            <v>0</v>
          </cell>
          <cell r="Y3502">
            <v>0</v>
          </cell>
          <cell r="Z3502">
            <v>0</v>
          </cell>
          <cell r="AA3502">
            <v>0</v>
          </cell>
          <cell r="AC3502">
            <v>1992</v>
          </cell>
          <cell r="AD3502">
            <v>1</v>
          </cell>
          <cell r="AE3502">
            <v>0</v>
          </cell>
          <cell r="AF3502">
            <v>1</v>
          </cell>
        </row>
        <row r="3503">
          <cell r="A3503">
            <v>50</v>
          </cell>
          <cell r="B3503">
            <v>5</v>
          </cell>
          <cell r="C3503">
            <v>9</v>
          </cell>
          <cell r="D3503">
            <v>1</v>
          </cell>
          <cell r="E3503">
            <v>3</v>
          </cell>
          <cell r="F3503">
            <v>0</v>
          </cell>
          <cell r="G3503">
            <v>0.79525000000000001</v>
          </cell>
          <cell r="H3503">
            <v>14.397988054071046</v>
          </cell>
          <cell r="I3503">
            <v>1.0059729644765796</v>
          </cell>
          <cell r="J3503">
            <v>0</v>
          </cell>
          <cell r="K3503">
            <v>0</v>
          </cell>
          <cell r="M3503">
            <v>2020</v>
          </cell>
          <cell r="N3503">
            <v>2052</v>
          </cell>
          <cell r="O3503">
            <v>1</v>
          </cell>
          <cell r="Q3503">
            <v>0</v>
          </cell>
          <cell r="R3503">
            <v>0</v>
          </cell>
          <cell r="S3503">
            <v>0</v>
          </cell>
          <cell r="T3503">
            <v>0</v>
          </cell>
          <cell r="U3503">
            <v>0</v>
          </cell>
          <cell r="V3503">
            <v>0</v>
          </cell>
          <cell r="W3503">
            <v>0</v>
          </cell>
          <cell r="X3503">
            <v>0</v>
          </cell>
          <cell r="Y3503">
            <v>0</v>
          </cell>
          <cell r="Z3503">
            <v>0</v>
          </cell>
          <cell r="AA3503">
            <v>0</v>
          </cell>
          <cell r="AC3503">
            <v>1992</v>
          </cell>
          <cell r="AD3503">
            <v>1</v>
          </cell>
          <cell r="AE3503">
            <v>0</v>
          </cell>
          <cell r="AF3503">
            <v>1</v>
          </cell>
        </row>
        <row r="3504">
          <cell r="A3504">
            <v>51</v>
          </cell>
          <cell r="B3504">
            <v>1</v>
          </cell>
          <cell r="C3504">
            <v>9</v>
          </cell>
          <cell r="D3504">
            <v>1</v>
          </cell>
          <cell r="E3504">
            <v>3</v>
          </cell>
          <cell r="F3504">
            <v>2.6173414427116148E-3</v>
          </cell>
          <cell r="G3504">
            <v>0.79</v>
          </cell>
          <cell r="H3504">
            <v>17.827004219409282</v>
          </cell>
          <cell r="I3504">
            <v>0.17405063291139242</v>
          </cell>
          <cell r="J3504">
            <v>0</v>
          </cell>
          <cell r="K3504">
            <v>0</v>
          </cell>
          <cell r="M3504">
            <v>2003</v>
          </cell>
          <cell r="N3504">
            <v>2003</v>
          </cell>
          <cell r="O3504">
            <v>1</v>
          </cell>
          <cell r="Q3504">
            <v>0</v>
          </cell>
          <cell r="R3504">
            <v>0</v>
          </cell>
          <cell r="S3504">
            <v>0</v>
          </cell>
          <cell r="T3504">
            <v>0</v>
          </cell>
          <cell r="U3504">
            <v>0</v>
          </cell>
          <cell r="V3504">
            <v>0</v>
          </cell>
          <cell r="W3504">
            <v>0</v>
          </cell>
          <cell r="X3504">
            <v>0</v>
          </cell>
          <cell r="Y3504">
            <v>0</v>
          </cell>
          <cell r="Z3504">
            <v>0</v>
          </cell>
          <cell r="AA3504">
            <v>0</v>
          </cell>
          <cell r="AC3504">
            <v>1992</v>
          </cell>
          <cell r="AD3504">
            <v>1</v>
          </cell>
          <cell r="AE3504">
            <v>0</v>
          </cell>
          <cell r="AF3504">
            <v>1</v>
          </cell>
        </row>
        <row r="3505">
          <cell r="A3505">
            <v>51</v>
          </cell>
          <cell r="B3505">
            <v>2</v>
          </cell>
          <cell r="C3505">
            <v>9</v>
          </cell>
          <cell r="D3505">
            <v>1</v>
          </cell>
          <cell r="E3505">
            <v>3</v>
          </cell>
          <cell r="F3505">
            <v>0</v>
          </cell>
          <cell r="G3505">
            <v>0.81</v>
          </cell>
          <cell r="H3505">
            <v>19.032921810699587</v>
          </cell>
          <cell r="I3505">
            <v>0.16975308641975309</v>
          </cell>
          <cell r="J3505">
            <v>0</v>
          </cell>
          <cell r="K3505">
            <v>0</v>
          </cell>
          <cell r="M3505">
            <v>2003</v>
          </cell>
          <cell r="N3505">
            <v>2011</v>
          </cell>
          <cell r="O3505">
            <v>1</v>
          </cell>
          <cell r="Q3505">
            <v>0</v>
          </cell>
          <cell r="R3505">
            <v>0</v>
          </cell>
          <cell r="S3505">
            <v>0</v>
          </cell>
          <cell r="T3505">
            <v>0</v>
          </cell>
          <cell r="U3505">
            <v>0</v>
          </cell>
          <cell r="V3505">
            <v>0</v>
          </cell>
          <cell r="W3505">
            <v>0</v>
          </cell>
          <cell r="X3505">
            <v>0</v>
          </cell>
          <cell r="Y3505">
            <v>0</v>
          </cell>
          <cell r="Z3505">
            <v>0</v>
          </cell>
          <cell r="AA3505">
            <v>0</v>
          </cell>
          <cell r="AC3505">
            <v>1992</v>
          </cell>
          <cell r="AD3505">
            <v>1</v>
          </cell>
          <cell r="AE3505">
            <v>0</v>
          </cell>
          <cell r="AF3505">
            <v>1</v>
          </cell>
        </row>
        <row r="3506">
          <cell r="A3506">
            <v>51</v>
          </cell>
          <cell r="B3506">
            <v>3</v>
          </cell>
          <cell r="C3506">
            <v>9</v>
          </cell>
          <cell r="D3506">
            <v>1</v>
          </cell>
          <cell r="E3506">
            <v>3</v>
          </cell>
          <cell r="F3506">
            <v>0</v>
          </cell>
          <cell r="G3506">
            <v>0.82</v>
          </cell>
          <cell r="H3506">
            <v>19.817073170731707</v>
          </cell>
          <cell r="I3506">
            <v>0.1676829268292683</v>
          </cell>
          <cell r="J3506">
            <v>0</v>
          </cell>
          <cell r="K3506">
            <v>0</v>
          </cell>
          <cell r="M3506">
            <v>2003</v>
          </cell>
          <cell r="N3506">
            <v>2011</v>
          </cell>
          <cell r="O3506">
            <v>1</v>
          </cell>
          <cell r="Q3506">
            <v>0</v>
          </cell>
          <cell r="R3506">
            <v>0</v>
          </cell>
          <cell r="S3506">
            <v>0</v>
          </cell>
          <cell r="T3506">
            <v>0</v>
          </cell>
          <cell r="U3506">
            <v>0</v>
          </cell>
          <cell r="V3506">
            <v>0</v>
          </cell>
          <cell r="W3506">
            <v>0</v>
          </cell>
          <cell r="X3506">
            <v>0</v>
          </cell>
          <cell r="Y3506">
            <v>0</v>
          </cell>
          <cell r="Z3506">
            <v>0</v>
          </cell>
          <cell r="AA3506">
            <v>0</v>
          </cell>
          <cell r="AC3506">
            <v>1992</v>
          </cell>
          <cell r="AD3506">
            <v>1</v>
          </cell>
          <cell r="AE3506">
            <v>0</v>
          </cell>
          <cell r="AF3506">
            <v>1</v>
          </cell>
        </row>
        <row r="3507">
          <cell r="A3507">
            <v>51</v>
          </cell>
          <cell r="B3507">
            <v>4</v>
          </cell>
          <cell r="C3507">
            <v>9</v>
          </cell>
          <cell r="D3507">
            <v>1</v>
          </cell>
          <cell r="E3507">
            <v>3</v>
          </cell>
          <cell r="F3507">
            <v>0</v>
          </cell>
          <cell r="G3507">
            <v>0.83</v>
          </cell>
          <cell r="H3507">
            <v>20.682730923694781</v>
          </cell>
          <cell r="I3507">
            <v>0.16566265060240964</v>
          </cell>
          <cell r="J3507">
            <v>0</v>
          </cell>
          <cell r="K3507">
            <v>0</v>
          </cell>
          <cell r="M3507">
            <v>2003</v>
          </cell>
          <cell r="N3507">
            <v>2052</v>
          </cell>
          <cell r="O3507">
            <v>1</v>
          </cell>
          <cell r="Q3507">
            <v>0</v>
          </cell>
          <cell r="R3507">
            <v>0</v>
          </cell>
          <cell r="S3507">
            <v>0</v>
          </cell>
          <cell r="T3507">
            <v>0</v>
          </cell>
          <cell r="U3507">
            <v>0</v>
          </cell>
          <cell r="V3507">
            <v>0</v>
          </cell>
          <cell r="W3507">
            <v>0</v>
          </cell>
          <cell r="X3507">
            <v>0</v>
          </cell>
          <cell r="Y3507">
            <v>0</v>
          </cell>
          <cell r="Z3507">
            <v>0</v>
          </cell>
          <cell r="AA3507">
            <v>0</v>
          </cell>
          <cell r="AC3507">
            <v>1992</v>
          </cell>
          <cell r="AD3507">
            <v>1</v>
          </cell>
          <cell r="AE3507">
            <v>0</v>
          </cell>
          <cell r="AF3507">
            <v>1</v>
          </cell>
        </row>
        <row r="3508">
          <cell r="A3508">
            <v>51</v>
          </cell>
          <cell r="B3508">
            <v>5</v>
          </cell>
          <cell r="C3508">
            <v>9</v>
          </cell>
          <cell r="D3508">
            <v>1</v>
          </cell>
          <cell r="E3508">
            <v>3</v>
          </cell>
          <cell r="F3508">
            <v>0</v>
          </cell>
          <cell r="G3508">
            <v>0.89</v>
          </cell>
          <cell r="H3508">
            <v>30.898876404494381</v>
          </cell>
          <cell r="I3508">
            <v>0.1544943820224719</v>
          </cell>
          <cell r="J3508">
            <v>0</v>
          </cell>
          <cell r="K3508">
            <v>0</v>
          </cell>
          <cell r="M3508">
            <v>2013</v>
          </cell>
          <cell r="N3508">
            <v>2052</v>
          </cell>
          <cell r="O3508">
            <v>1</v>
          </cell>
          <cell r="Q3508">
            <v>0</v>
          </cell>
          <cell r="R3508">
            <v>0</v>
          </cell>
          <cell r="S3508">
            <v>0</v>
          </cell>
          <cell r="T3508">
            <v>0</v>
          </cell>
          <cell r="U3508">
            <v>0</v>
          </cell>
          <cell r="V3508">
            <v>0</v>
          </cell>
          <cell r="W3508">
            <v>0</v>
          </cell>
          <cell r="X3508">
            <v>0</v>
          </cell>
          <cell r="Y3508">
            <v>0</v>
          </cell>
          <cell r="Z3508">
            <v>0</v>
          </cell>
          <cell r="AA3508">
            <v>0</v>
          </cell>
          <cell r="AC3508">
            <v>1992</v>
          </cell>
          <cell r="AD3508">
            <v>1</v>
          </cell>
          <cell r="AE3508">
            <v>0</v>
          </cell>
          <cell r="AF3508">
            <v>1</v>
          </cell>
        </row>
        <row r="3509">
          <cell r="A3509">
            <v>51</v>
          </cell>
          <cell r="B3509">
            <v>6</v>
          </cell>
          <cell r="C3509">
            <v>9</v>
          </cell>
          <cell r="D3509">
            <v>1</v>
          </cell>
          <cell r="E3509">
            <v>3</v>
          </cell>
          <cell r="F3509">
            <v>0</v>
          </cell>
          <cell r="G3509">
            <v>0.83</v>
          </cell>
          <cell r="H3509">
            <v>20.682730923694781</v>
          </cell>
          <cell r="I3509">
            <v>0.16566265060240964</v>
          </cell>
          <cell r="J3509">
            <v>0</v>
          </cell>
          <cell r="K3509">
            <v>0</v>
          </cell>
          <cell r="M3509">
            <v>2020</v>
          </cell>
          <cell r="N3509">
            <v>2052</v>
          </cell>
          <cell r="O3509">
            <v>1</v>
          </cell>
          <cell r="Q3509">
            <v>0</v>
          </cell>
          <cell r="R3509">
            <v>0</v>
          </cell>
          <cell r="S3509">
            <v>0</v>
          </cell>
          <cell r="T3509">
            <v>0</v>
          </cell>
          <cell r="U3509">
            <v>0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Z3509">
            <v>0</v>
          </cell>
          <cell r="AA3509">
            <v>0</v>
          </cell>
          <cell r="AC3509">
            <v>1992</v>
          </cell>
          <cell r="AD3509">
            <v>1</v>
          </cell>
          <cell r="AE3509">
            <v>0</v>
          </cell>
          <cell r="AF3509">
            <v>1</v>
          </cell>
        </row>
        <row r="3510">
          <cell r="A3510">
            <v>51</v>
          </cell>
          <cell r="B3510">
            <v>7</v>
          </cell>
          <cell r="C3510">
            <v>9</v>
          </cell>
          <cell r="D3510">
            <v>1</v>
          </cell>
          <cell r="E3510">
            <v>3</v>
          </cell>
          <cell r="F3510">
            <v>0</v>
          </cell>
          <cell r="G3510">
            <v>0.89</v>
          </cell>
          <cell r="H3510">
            <v>30.898876404494381</v>
          </cell>
          <cell r="I3510">
            <v>0.1544943820224719</v>
          </cell>
          <cell r="J3510">
            <v>0</v>
          </cell>
          <cell r="K3510">
            <v>0</v>
          </cell>
          <cell r="M3510">
            <v>2020</v>
          </cell>
          <cell r="N3510">
            <v>2052</v>
          </cell>
          <cell r="O3510">
            <v>1</v>
          </cell>
          <cell r="Q3510">
            <v>0</v>
          </cell>
          <cell r="R3510">
            <v>0</v>
          </cell>
          <cell r="S3510">
            <v>0</v>
          </cell>
          <cell r="T3510">
            <v>0</v>
          </cell>
          <cell r="U3510">
            <v>0</v>
          </cell>
          <cell r="V3510">
            <v>0</v>
          </cell>
          <cell r="W3510">
            <v>0</v>
          </cell>
          <cell r="X3510">
            <v>0</v>
          </cell>
          <cell r="Y3510">
            <v>0</v>
          </cell>
          <cell r="Z3510">
            <v>0</v>
          </cell>
          <cell r="AA3510">
            <v>0</v>
          </cell>
          <cell r="AC3510">
            <v>1992</v>
          </cell>
          <cell r="AD3510">
            <v>1</v>
          </cell>
          <cell r="AE3510">
            <v>0</v>
          </cell>
          <cell r="AF3510">
            <v>1</v>
          </cell>
        </row>
        <row r="3511">
          <cell r="A3511">
            <v>6</v>
          </cell>
          <cell r="B3511">
            <v>1</v>
          </cell>
          <cell r="C3511">
            <v>9</v>
          </cell>
          <cell r="D3511">
            <v>2</v>
          </cell>
          <cell r="E3511">
            <v>1</v>
          </cell>
          <cell r="F3511">
            <v>8.9739711723171398E-2</v>
          </cell>
          <cell r="G3511">
            <v>2.7256740914419697</v>
          </cell>
          <cell r="H3511">
            <v>67.777777777777771</v>
          </cell>
          <cell r="I3511">
            <v>1.4722222222222223</v>
          </cell>
          <cell r="J3511">
            <v>0</v>
          </cell>
          <cell r="K3511">
            <v>0</v>
          </cell>
          <cell r="M3511">
            <v>2003</v>
          </cell>
          <cell r="N3511">
            <v>2009</v>
          </cell>
          <cell r="O3511">
            <v>1</v>
          </cell>
          <cell r="Q3511">
            <v>1</v>
          </cell>
          <cell r="R3511">
            <v>1</v>
          </cell>
          <cell r="S3511">
            <v>1</v>
          </cell>
          <cell r="T3511">
            <v>1</v>
          </cell>
          <cell r="U3511">
            <v>1</v>
          </cell>
          <cell r="V3511">
            <v>1</v>
          </cell>
          <cell r="W3511">
            <v>1</v>
          </cell>
          <cell r="X3511">
            <v>1</v>
          </cell>
          <cell r="Y3511">
            <v>1</v>
          </cell>
          <cell r="Z3511">
            <v>1</v>
          </cell>
          <cell r="AA3511">
            <v>1</v>
          </cell>
          <cell r="AC3511">
            <v>1992</v>
          </cell>
          <cell r="AD3511">
            <v>1</v>
          </cell>
          <cell r="AE3511">
            <v>0</v>
          </cell>
          <cell r="AF3511">
            <v>1</v>
          </cell>
        </row>
        <row r="3512">
          <cell r="A3512">
            <v>6</v>
          </cell>
          <cell r="B3512">
            <v>2</v>
          </cell>
          <cell r="C3512">
            <v>9</v>
          </cell>
          <cell r="D3512">
            <v>2</v>
          </cell>
          <cell r="E3512">
            <v>1</v>
          </cell>
          <cell r="F3512">
            <v>0</v>
          </cell>
          <cell r="G3512">
            <v>2.9894490035169987</v>
          </cell>
          <cell r="H3512">
            <v>81.388888888888886</v>
          </cell>
          <cell r="I3512">
            <v>1.4722222222222223</v>
          </cell>
          <cell r="J3512">
            <v>0</v>
          </cell>
          <cell r="K3512">
            <v>0</v>
          </cell>
          <cell r="M3512">
            <v>2003</v>
          </cell>
          <cell r="N3512">
            <v>2009</v>
          </cell>
          <cell r="O3512">
            <v>1</v>
          </cell>
          <cell r="Q3512">
            <v>1</v>
          </cell>
          <cell r="R3512">
            <v>1</v>
          </cell>
          <cell r="S3512">
            <v>1</v>
          </cell>
          <cell r="T3512">
            <v>1</v>
          </cell>
          <cell r="U3512">
            <v>1</v>
          </cell>
          <cell r="V3512">
            <v>1</v>
          </cell>
          <cell r="W3512">
            <v>1</v>
          </cell>
          <cell r="X3512">
            <v>1</v>
          </cell>
          <cell r="Y3512">
            <v>1</v>
          </cell>
          <cell r="Z3512">
            <v>1</v>
          </cell>
          <cell r="AA3512">
            <v>1</v>
          </cell>
          <cell r="AC3512">
            <v>1992</v>
          </cell>
          <cell r="AD3512">
            <v>1</v>
          </cell>
          <cell r="AE3512">
            <v>0</v>
          </cell>
          <cell r="AF3512">
            <v>1</v>
          </cell>
        </row>
        <row r="3513">
          <cell r="A3513">
            <v>6</v>
          </cell>
          <cell r="B3513">
            <v>3</v>
          </cell>
          <cell r="C3513">
            <v>9</v>
          </cell>
          <cell r="D3513">
            <v>2</v>
          </cell>
          <cell r="E3513">
            <v>1</v>
          </cell>
          <cell r="F3513">
            <v>0</v>
          </cell>
          <cell r="G3513">
            <v>3.2239155920281362</v>
          </cell>
          <cell r="H3513">
            <v>81.388888888888886</v>
          </cell>
          <cell r="I3513">
            <v>1.4722222222222223</v>
          </cell>
          <cell r="J3513">
            <v>0</v>
          </cell>
          <cell r="K3513">
            <v>0</v>
          </cell>
          <cell r="M3513">
            <v>2003</v>
          </cell>
          <cell r="N3513">
            <v>2017</v>
          </cell>
          <cell r="O3513">
            <v>1</v>
          </cell>
          <cell r="Q3513">
            <v>1</v>
          </cell>
          <cell r="R3513">
            <v>1</v>
          </cell>
          <cell r="S3513">
            <v>1</v>
          </cell>
          <cell r="T3513">
            <v>1</v>
          </cell>
          <cell r="U3513">
            <v>1</v>
          </cell>
          <cell r="V3513">
            <v>1</v>
          </cell>
          <cell r="W3513">
            <v>1</v>
          </cell>
          <cell r="X3513">
            <v>1</v>
          </cell>
          <cell r="Y3513">
            <v>1</v>
          </cell>
          <cell r="Z3513">
            <v>1</v>
          </cell>
          <cell r="AA3513">
            <v>1</v>
          </cell>
          <cell r="AC3513">
            <v>1992</v>
          </cell>
          <cell r="AD3513">
            <v>1</v>
          </cell>
          <cell r="AE3513">
            <v>0</v>
          </cell>
          <cell r="AF3513">
            <v>1</v>
          </cell>
        </row>
        <row r="3514">
          <cell r="A3514">
            <v>6</v>
          </cell>
          <cell r="B3514">
            <v>4</v>
          </cell>
          <cell r="C3514">
            <v>9</v>
          </cell>
          <cell r="D3514">
            <v>2</v>
          </cell>
          <cell r="E3514">
            <v>1</v>
          </cell>
          <cell r="F3514">
            <v>0</v>
          </cell>
          <cell r="G3514">
            <v>3.3118405627198126</v>
          </cell>
          <cell r="H3514">
            <v>83.611111111111114</v>
          </cell>
          <cell r="I3514">
            <v>1.4722222222222223</v>
          </cell>
          <cell r="J3514">
            <v>0</v>
          </cell>
          <cell r="K3514">
            <v>0</v>
          </cell>
          <cell r="M3514">
            <v>2003</v>
          </cell>
          <cell r="N3514">
            <v>2017</v>
          </cell>
          <cell r="O3514">
            <v>1</v>
          </cell>
          <cell r="Q3514">
            <v>1</v>
          </cell>
          <cell r="R3514">
            <v>1</v>
          </cell>
          <cell r="S3514">
            <v>1</v>
          </cell>
          <cell r="T3514">
            <v>1</v>
          </cell>
          <cell r="U3514">
            <v>1</v>
          </cell>
          <cell r="V3514">
            <v>1</v>
          </cell>
          <cell r="W3514">
            <v>1</v>
          </cell>
          <cell r="X3514">
            <v>1</v>
          </cell>
          <cell r="Y3514">
            <v>1</v>
          </cell>
          <cell r="Z3514">
            <v>1</v>
          </cell>
          <cell r="AA3514">
            <v>1</v>
          </cell>
          <cell r="AC3514">
            <v>1992</v>
          </cell>
          <cell r="AD3514">
            <v>1</v>
          </cell>
          <cell r="AE3514">
            <v>0</v>
          </cell>
          <cell r="AF3514">
            <v>1</v>
          </cell>
        </row>
        <row r="3515">
          <cell r="A3515">
            <v>6</v>
          </cell>
          <cell r="B3515">
            <v>5</v>
          </cell>
          <cell r="C3515">
            <v>9</v>
          </cell>
          <cell r="D3515">
            <v>2</v>
          </cell>
          <cell r="E3515">
            <v>1</v>
          </cell>
          <cell r="F3515">
            <v>0</v>
          </cell>
          <cell r="G3515">
            <v>3.7221570926143022</v>
          </cell>
          <cell r="H3515">
            <v>102.77777777777777</v>
          </cell>
          <cell r="I3515">
            <v>1.4722222222222223</v>
          </cell>
          <cell r="J3515">
            <v>0</v>
          </cell>
          <cell r="K3515">
            <v>0</v>
          </cell>
          <cell r="M3515">
            <v>2003</v>
          </cell>
          <cell r="N3515">
            <v>2052</v>
          </cell>
          <cell r="O3515">
            <v>1</v>
          </cell>
          <cell r="Q3515">
            <v>1</v>
          </cell>
          <cell r="R3515">
            <v>1</v>
          </cell>
          <cell r="S3515">
            <v>1</v>
          </cell>
          <cell r="T3515">
            <v>1</v>
          </cell>
          <cell r="U3515">
            <v>1</v>
          </cell>
          <cell r="V3515">
            <v>1</v>
          </cell>
          <cell r="W3515">
            <v>1</v>
          </cell>
          <cell r="X3515">
            <v>1</v>
          </cell>
          <cell r="Y3515">
            <v>1</v>
          </cell>
          <cell r="Z3515">
            <v>1</v>
          </cell>
          <cell r="AA3515">
            <v>1</v>
          </cell>
          <cell r="AC3515">
            <v>1992</v>
          </cell>
          <cell r="AD3515">
            <v>1</v>
          </cell>
          <cell r="AE3515">
            <v>0</v>
          </cell>
          <cell r="AF3515">
            <v>1</v>
          </cell>
        </row>
        <row r="3516">
          <cell r="A3516">
            <v>6</v>
          </cell>
          <cell r="B3516">
            <v>6</v>
          </cell>
          <cell r="C3516">
            <v>9</v>
          </cell>
          <cell r="D3516">
            <v>2</v>
          </cell>
          <cell r="E3516">
            <v>1</v>
          </cell>
          <cell r="F3516">
            <v>0</v>
          </cell>
          <cell r="G3516">
            <v>3.3411488862837047</v>
          </cell>
          <cell r="H3516">
            <v>80.277777777777771</v>
          </cell>
          <cell r="I3516">
            <v>1.4722222222222223</v>
          </cell>
          <cell r="J3516">
            <v>0</v>
          </cell>
          <cell r="K3516">
            <v>0</v>
          </cell>
          <cell r="M3516">
            <v>2018</v>
          </cell>
          <cell r="N3516">
            <v>2052</v>
          </cell>
          <cell r="O3516">
            <v>1</v>
          </cell>
          <cell r="Q3516">
            <v>1</v>
          </cell>
          <cell r="R3516">
            <v>1</v>
          </cell>
          <cell r="S3516">
            <v>1</v>
          </cell>
          <cell r="T3516">
            <v>1</v>
          </cell>
          <cell r="U3516">
            <v>1</v>
          </cell>
          <cell r="V3516">
            <v>1</v>
          </cell>
          <cell r="W3516">
            <v>1</v>
          </cell>
          <cell r="X3516">
            <v>1</v>
          </cell>
          <cell r="Y3516">
            <v>1</v>
          </cell>
          <cell r="Z3516">
            <v>1</v>
          </cell>
          <cell r="AA3516">
            <v>1</v>
          </cell>
          <cell r="AC3516">
            <v>1992</v>
          </cell>
          <cell r="AD3516">
            <v>1</v>
          </cell>
          <cell r="AE3516">
            <v>0</v>
          </cell>
          <cell r="AF3516">
            <v>1</v>
          </cell>
        </row>
        <row r="3517">
          <cell r="A3517">
            <v>6</v>
          </cell>
          <cell r="B3517">
            <v>7</v>
          </cell>
          <cell r="C3517">
            <v>9</v>
          </cell>
          <cell r="D3517">
            <v>2</v>
          </cell>
          <cell r="E3517">
            <v>1</v>
          </cell>
          <cell r="F3517">
            <v>0</v>
          </cell>
          <cell r="G3517">
            <v>3.7221570926143022</v>
          </cell>
          <cell r="H3517">
            <v>102.77777777777777</v>
          </cell>
          <cell r="I3517">
            <v>1.4722222222222223</v>
          </cell>
          <cell r="J3517">
            <v>0</v>
          </cell>
          <cell r="K3517">
            <v>10.277777777777779</v>
          </cell>
          <cell r="M3517">
            <v>2020</v>
          </cell>
          <cell r="N3517">
            <v>2052</v>
          </cell>
          <cell r="O3517">
            <v>1</v>
          </cell>
          <cell r="Q3517">
            <v>1</v>
          </cell>
          <cell r="R3517">
            <v>1</v>
          </cell>
          <cell r="S3517">
            <v>1</v>
          </cell>
          <cell r="T3517">
            <v>1</v>
          </cell>
          <cell r="U3517">
            <v>1</v>
          </cell>
          <cell r="V3517">
            <v>1</v>
          </cell>
          <cell r="W3517">
            <v>1</v>
          </cell>
          <cell r="X3517">
            <v>1</v>
          </cell>
          <cell r="Y3517">
            <v>1</v>
          </cell>
          <cell r="Z3517">
            <v>1</v>
          </cell>
          <cell r="AA3517">
            <v>1</v>
          </cell>
          <cell r="AC3517">
            <v>1992</v>
          </cell>
          <cell r="AD3517">
            <v>1</v>
          </cell>
          <cell r="AE3517">
            <v>0</v>
          </cell>
          <cell r="AF3517">
            <v>1</v>
          </cell>
        </row>
        <row r="3518">
          <cell r="A3518">
            <v>6</v>
          </cell>
          <cell r="B3518">
            <v>9</v>
          </cell>
          <cell r="C3518">
            <v>9</v>
          </cell>
          <cell r="D3518">
            <v>2</v>
          </cell>
          <cell r="E3518">
            <v>1</v>
          </cell>
          <cell r="F3518">
            <v>0</v>
          </cell>
          <cell r="G3518">
            <v>3.7221570926143022</v>
          </cell>
          <cell r="H3518">
            <v>102.77777777777777</v>
          </cell>
          <cell r="I3518">
            <v>1.4722222222222223</v>
          </cell>
          <cell r="J3518">
            <v>0</v>
          </cell>
          <cell r="K3518">
            <v>15.416666666666664</v>
          </cell>
          <cell r="M3518">
            <v>2022</v>
          </cell>
          <cell r="N3518">
            <v>2052</v>
          </cell>
          <cell r="O3518">
            <v>1</v>
          </cell>
          <cell r="Q3518">
            <v>1</v>
          </cell>
          <cell r="R3518">
            <v>1</v>
          </cell>
          <cell r="S3518">
            <v>1</v>
          </cell>
          <cell r="T3518">
            <v>1</v>
          </cell>
          <cell r="U3518">
            <v>1</v>
          </cell>
          <cell r="V3518">
            <v>1</v>
          </cell>
          <cell r="W3518">
            <v>1</v>
          </cell>
          <cell r="X3518">
            <v>1</v>
          </cell>
          <cell r="Y3518">
            <v>1</v>
          </cell>
          <cell r="Z3518">
            <v>1</v>
          </cell>
          <cell r="AA3518">
            <v>1</v>
          </cell>
          <cell r="AC3518">
            <v>1992</v>
          </cell>
          <cell r="AD3518">
            <v>1</v>
          </cell>
          <cell r="AE3518">
            <v>0</v>
          </cell>
          <cell r="AF3518">
            <v>1</v>
          </cell>
        </row>
        <row r="3519">
          <cell r="A3519">
            <v>6</v>
          </cell>
          <cell r="B3519">
            <v>8</v>
          </cell>
          <cell r="C3519">
            <v>9</v>
          </cell>
          <cell r="D3519">
            <v>2</v>
          </cell>
          <cell r="E3519">
            <v>1</v>
          </cell>
          <cell r="F3519">
            <v>0</v>
          </cell>
          <cell r="G3519">
            <v>3.5169988276670576</v>
          </cell>
          <cell r="H3519">
            <v>94.064207650273232</v>
          </cell>
          <cell r="I3519">
            <v>1.4722222222222223</v>
          </cell>
          <cell r="J3519">
            <v>0</v>
          </cell>
          <cell r="K3519">
            <v>0</v>
          </cell>
          <cell r="M3519">
            <v>2023</v>
          </cell>
          <cell r="N3519">
            <v>2052</v>
          </cell>
          <cell r="O3519">
            <v>1</v>
          </cell>
          <cell r="Q3519">
            <v>1</v>
          </cell>
          <cell r="R3519">
            <v>1</v>
          </cell>
          <cell r="S3519">
            <v>1</v>
          </cell>
          <cell r="T3519">
            <v>1</v>
          </cell>
          <cell r="U3519">
            <v>1</v>
          </cell>
          <cell r="V3519">
            <v>1</v>
          </cell>
          <cell r="W3519">
            <v>1</v>
          </cell>
          <cell r="X3519">
            <v>1</v>
          </cell>
          <cell r="Y3519">
            <v>1</v>
          </cell>
          <cell r="Z3519">
            <v>1</v>
          </cell>
          <cell r="AA3519">
            <v>1</v>
          </cell>
          <cell r="AC3519">
            <v>1992</v>
          </cell>
          <cell r="AD3519">
            <v>1</v>
          </cell>
          <cell r="AE3519">
            <v>0</v>
          </cell>
          <cell r="AF3519">
            <v>1</v>
          </cell>
        </row>
        <row r="3520">
          <cell r="A3520">
            <v>7</v>
          </cell>
          <cell r="B3520">
            <v>1</v>
          </cell>
          <cell r="C3520">
            <v>9</v>
          </cell>
          <cell r="D3520">
            <v>2</v>
          </cell>
          <cell r="E3520">
            <v>1</v>
          </cell>
          <cell r="F3520">
            <v>5.6151599466174117E-2</v>
          </cell>
          <cell r="G3520">
            <v>4.0445486518171165</v>
          </cell>
          <cell r="H3520">
            <v>545.83333333333337</v>
          </cell>
          <cell r="I3520">
            <v>3.125</v>
          </cell>
          <cell r="J3520">
            <v>0</v>
          </cell>
          <cell r="K3520">
            <v>0</v>
          </cell>
          <cell r="M3520">
            <v>2003</v>
          </cell>
          <cell r="N3520">
            <v>2052</v>
          </cell>
          <cell r="O3520">
            <v>1</v>
          </cell>
          <cell r="Q3520">
            <v>1</v>
          </cell>
          <cell r="R3520">
            <v>1</v>
          </cell>
          <cell r="S3520">
            <v>1</v>
          </cell>
          <cell r="T3520">
            <v>1</v>
          </cell>
          <cell r="U3520">
            <v>1</v>
          </cell>
          <cell r="V3520">
            <v>1</v>
          </cell>
          <cell r="W3520">
            <v>1</v>
          </cell>
          <cell r="X3520">
            <v>1</v>
          </cell>
          <cell r="Y3520">
            <v>1</v>
          </cell>
          <cell r="Z3520">
            <v>1</v>
          </cell>
          <cell r="AA3520">
            <v>1</v>
          </cell>
          <cell r="AC3520">
            <v>1992</v>
          </cell>
          <cell r="AD3520">
            <v>1</v>
          </cell>
          <cell r="AE3520">
            <v>0</v>
          </cell>
          <cell r="AF3520">
            <v>1</v>
          </cell>
        </row>
        <row r="3521">
          <cell r="A3521">
            <v>7</v>
          </cell>
          <cell r="B3521">
            <v>2</v>
          </cell>
          <cell r="C3521">
            <v>9</v>
          </cell>
          <cell r="D3521">
            <v>2</v>
          </cell>
          <cell r="E3521">
            <v>1</v>
          </cell>
          <cell r="F3521">
            <v>0</v>
          </cell>
          <cell r="G3521">
            <v>4.1031652989449006</v>
          </cell>
          <cell r="H3521">
            <v>545.83333333333337</v>
          </cell>
          <cell r="I3521">
            <v>3.125</v>
          </cell>
          <cell r="J3521">
            <v>0</v>
          </cell>
          <cell r="K3521">
            <v>0</v>
          </cell>
          <cell r="M3521">
            <v>2003</v>
          </cell>
          <cell r="N3521">
            <v>2052</v>
          </cell>
          <cell r="O3521">
            <v>1</v>
          </cell>
          <cell r="Q3521">
            <v>1</v>
          </cell>
          <cell r="R3521">
            <v>1</v>
          </cell>
          <cell r="S3521">
            <v>1</v>
          </cell>
          <cell r="T3521">
            <v>1</v>
          </cell>
          <cell r="U3521">
            <v>1</v>
          </cell>
          <cell r="V3521">
            <v>1</v>
          </cell>
          <cell r="W3521">
            <v>1</v>
          </cell>
          <cell r="X3521">
            <v>1</v>
          </cell>
          <cell r="Y3521">
            <v>1</v>
          </cell>
          <cell r="Z3521">
            <v>1</v>
          </cell>
          <cell r="AA3521">
            <v>1</v>
          </cell>
          <cell r="AC3521">
            <v>1992</v>
          </cell>
          <cell r="AD3521">
            <v>1</v>
          </cell>
          <cell r="AE3521">
            <v>0</v>
          </cell>
          <cell r="AF3521">
            <v>1</v>
          </cell>
        </row>
        <row r="3522">
          <cell r="A3522">
            <v>7</v>
          </cell>
          <cell r="B3522">
            <v>3</v>
          </cell>
          <cell r="C3522">
            <v>9</v>
          </cell>
          <cell r="D3522">
            <v>2</v>
          </cell>
          <cell r="E3522">
            <v>1</v>
          </cell>
          <cell r="F3522">
            <v>0</v>
          </cell>
          <cell r="G3522">
            <v>5.011723329425557</v>
          </cell>
          <cell r="H3522">
            <v>514.58333333333337</v>
          </cell>
          <cell r="I3522">
            <v>3.125</v>
          </cell>
          <cell r="J3522">
            <v>0</v>
          </cell>
          <cell r="K3522">
            <v>0</v>
          </cell>
          <cell r="M3522">
            <v>2003</v>
          </cell>
          <cell r="N3522">
            <v>2052</v>
          </cell>
          <cell r="O3522">
            <v>1</v>
          </cell>
          <cell r="Q3522">
            <v>1</v>
          </cell>
          <cell r="R3522">
            <v>1</v>
          </cell>
          <cell r="S3522">
            <v>1</v>
          </cell>
          <cell r="T3522">
            <v>1</v>
          </cell>
          <cell r="U3522">
            <v>1</v>
          </cell>
          <cell r="V3522">
            <v>1</v>
          </cell>
          <cell r="W3522">
            <v>1</v>
          </cell>
          <cell r="X3522">
            <v>1</v>
          </cell>
          <cell r="Y3522">
            <v>1</v>
          </cell>
          <cell r="Z3522">
            <v>1</v>
          </cell>
          <cell r="AA3522">
            <v>1</v>
          </cell>
          <cell r="AC3522">
            <v>1992</v>
          </cell>
          <cell r="AD3522">
            <v>1</v>
          </cell>
          <cell r="AE3522">
            <v>0</v>
          </cell>
          <cell r="AF3522">
            <v>1</v>
          </cell>
        </row>
        <row r="3523">
          <cell r="A3523">
            <v>7</v>
          </cell>
          <cell r="B3523">
            <v>4</v>
          </cell>
          <cell r="C3523">
            <v>9</v>
          </cell>
          <cell r="D3523">
            <v>2</v>
          </cell>
          <cell r="E3523">
            <v>1</v>
          </cell>
          <cell r="F3523">
            <v>0</v>
          </cell>
          <cell r="G3523">
            <v>5.1582649472450184</v>
          </cell>
          <cell r="H3523">
            <v>530.20833333333337</v>
          </cell>
          <cell r="I3523">
            <v>3.125</v>
          </cell>
          <cell r="J3523">
            <v>0</v>
          </cell>
          <cell r="K3523">
            <v>0</v>
          </cell>
          <cell r="M3523">
            <v>2003</v>
          </cell>
          <cell r="N3523">
            <v>2052</v>
          </cell>
          <cell r="O3523">
            <v>1</v>
          </cell>
          <cell r="Q3523">
            <v>1</v>
          </cell>
          <cell r="R3523">
            <v>1</v>
          </cell>
          <cell r="S3523">
            <v>1</v>
          </cell>
          <cell r="T3523">
            <v>1</v>
          </cell>
          <cell r="U3523">
            <v>1</v>
          </cell>
          <cell r="V3523">
            <v>1</v>
          </cell>
          <cell r="W3523">
            <v>1</v>
          </cell>
          <cell r="X3523">
            <v>1</v>
          </cell>
          <cell r="Y3523">
            <v>1</v>
          </cell>
          <cell r="Z3523">
            <v>1</v>
          </cell>
          <cell r="AA3523">
            <v>1</v>
          </cell>
          <cell r="AC3523">
            <v>1992</v>
          </cell>
          <cell r="AD3523">
            <v>1</v>
          </cell>
          <cell r="AE3523">
            <v>0</v>
          </cell>
          <cell r="AF3523">
            <v>1</v>
          </cell>
        </row>
        <row r="3524">
          <cell r="A3524">
            <v>7</v>
          </cell>
          <cell r="B3524">
            <v>5</v>
          </cell>
          <cell r="C3524">
            <v>9</v>
          </cell>
          <cell r="D3524">
            <v>2</v>
          </cell>
          <cell r="E3524">
            <v>1</v>
          </cell>
          <cell r="F3524">
            <v>0</v>
          </cell>
          <cell r="G3524">
            <v>6.0375146541617823</v>
          </cell>
          <cell r="H3524">
            <v>571.875</v>
          </cell>
          <cell r="I3524">
            <v>3.125</v>
          </cell>
          <cell r="J3524">
            <v>0</v>
          </cell>
          <cell r="K3524">
            <v>0</v>
          </cell>
          <cell r="M3524">
            <v>2003</v>
          </cell>
          <cell r="N3524">
            <v>2052</v>
          </cell>
          <cell r="O3524">
            <v>1</v>
          </cell>
          <cell r="Q3524">
            <v>1</v>
          </cell>
          <cell r="R3524">
            <v>1</v>
          </cell>
          <cell r="S3524">
            <v>1</v>
          </cell>
          <cell r="T3524">
            <v>1</v>
          </cell>
          <cell r="U3524">
            <v>1</v>
          </cell>
          <cell r="V3524">
            <v>1</v>
          </cell>
          <cell r="W3524">
            <v>1</v>
          </cell>
          <cell r="X3524">
            <v>1</v>
          </cell>
          <cell r="Y3524">
            <v>1</v>
          </cell>
          <cell r="Z3524">
            <v>1</v>
          </cell>
          <cell r="AA3524">
            <v>1</v>
          </cell>
          <cell r="AC3524">
            <v>1992</v>
          </cell>
          <cell r="AD3524">
            <v>1</v>
          </cell>
          <cell r="AE3524">
            <v>0</v>
          </cell>
          <cell r="AF3524">
            <v>1</v>
          </cell>
        </row>
        <row r="3525">
          <cell r="A3525">
            <v>7</v>
          </cell>
          <cell r="B3525">
            <v>6</v>
          </cell>
          <cell r="C3525">
            <v>9</v>
          </cell>
          <cell r="D3525">
            <v>2</v>
          </cell>
          <cell r="E3525">
            <v>1</v>
          </cell>
          <cell r="F3525">
            <v>0</v>
          </cell>
          <cell r="G3525">
            <v>5.2754982415005864</v>
          </cell>
          <cell r="H3525">
            <v>514.58333333333337</v>
          </cell>
          <cell r="I3525">
            <v>3.125</v>
          </cell>
          <cell r="J3525">
            <v>0</v>
          </cell>
          <cell r="K3525">
            <v>0</v>
          </cell>
          <cell r="M3525">
            <v>2020</v>
          </cell>
          <cell r="N3525">
            <v>2052</v>
          </cell>
          <cell r="O3525">
            <v>1</v>
          </cell>
          <cell r="Q3525">
            <v>1</v>
          </cell>
          <cell r="R3525">
            <v>1</v>
          </cell>
          <cell r="S3525">
            <v>1</v>
          </cell>
          <cell r="T3525">
            <v>1</v>
          </cell>
          <cell r="U3525">
            <v>1</v>
          </cell>
          <cell r="V3525">
            <v>1</v>
          </cell>
          <cell r="W3525">
            <v>1</v>
          </cell>
          <cell r="X3525">
            <v>1</v>
          </cell>
          <cell r="Y3525">
            <v>1</v>
          </cell>
          <cell r="Z3525">
            <v>1</v>
          </cell>
          <cell r="AA3525">
            <v>1</v>
          </cell>
          <cell r="AC3525">
            <v>1992</v>
          </cell>
          <cell r="AD3525">
            <v>1</v>
          </cell>
          <cell r="AE3525">
            <v>0</v>
          </cell>
          <cell r="AF3525">
            <v>1</v>
          </cell>
        </row>
        <row r="3526">
          <cell r="A3526">
            <v>7</v>
          </cell>
          <cell r="B3526">
            <v>7</v>
          </cell>
          <cell r="C3526">
            <v>9</v>
          </cell>
          <cell r="D3526">
            <v>2</v>
          </cell>
          <cell r="E3526">
            <v>1</v>
          </cell>
          <cell r="F3526">
            <v>0</v>
          </cell>
          <cell r="G3526">
            <v>6.4478311840562723</v>
          </cell>
          <cell r="H3526">
            <v>571.875</v>
          </cell>
          <cell r="I3526">
            <v>3.125</v>
          </cell>
          <cell r="J3526">
            <v>0</v>
          </cell>
          <cell r="K3526">
            <v>0</v>
          </cell>
          <cell r="M3526">
            <v>2020</v>
          </cell>
          <cell r="N3526">
            <v>2052</v>
          </cell>
          <cell r="O3526">
            <v>1</v>
          </cell>
          <cell r="Q3526">
            <v>1</v>
          </cell>
          <cell r="R3526">
            <v>1</v>
          </cell>
          <cell r="S3526">
            <v>1</v>
          </cell>
          <cell r="T3526">
            <v>1</v>
          </cell>
          <cell r="U3526">
            <v>1</v>
          </cell>
          <cell r="V3526">
            <v>1</v>
          </cell>
          <cell r="W3526">
            <v>1</v>
          </cell>
          <cell r="X3526">
            <v>1</v>
          </cell>
          <cell r="Y3526">
            <v>1</v>
          </cell>
          <cell r="Z3526">
            <v>1</v>
          </cell>
          <cell r="AA3526">
            <v>1</v>
          </cell>
          <cell r="AC3526">
            <v>1992</v>
          </cell>
          <cell r="AD3526">
            <v>1</v>
          </cell>
          <cell r="AE3526">
            <v>0</v>
          </cell>
          <cell r="AF3526">
            <v>1</v>
          </cell>
        </row>
        <row r="3527">
          <cell r="A3527">
            <v>7</v>
          </cell>
          <cell r="B3527">
            <v>9</v>
          </cell>
          <cell r="C3527">
            <v>9</v>
          </cell>
          <cell r="D3527">
            <v>2</v>
          </cell>
          <cell r="E3527">
            <v>1</v>
          </cell>
          <cell r="F3527">
            <v>0</v>
          </cell>
          <cell r="G3527">
            <v>0.01</v>
          </cell>
          <cell r="H3527">
            <v>0.01</v>
          </cell>
          <cell r="I3527">
            <v>0.01</v>
          </cell>
          <cell r="J3527">
            <v>0</v>
          </cell>
          <cell r="K3527">
            <v>0</v>
          </cell>
          <cell r="M3527">
            <v>2051</v>
          </cell>
          <cell r="N3527">
            <v>2052</v>
          </cell>
          <cell r="O3527">
            <v>1</v>
          </cell>
          <cell r="Q3527">
            <v>1</v>
          </cell>
          <cell r="R3527">
            <v>1</v>
          </cell>
          <cell r="S3527">
            <v>1</v>
          </cell>
          <cell r="T3527">
            <v>1</v>
          </cell>
          <cell r="U3527">
            <v>1</v>
          </cell>
          <cell r="V3527">
            <v>1</v>
          </cell>
          <cell r="W3527">
            <v>1</v>
          </cell>
          <cell r="X3527">
            <v>1</v>
          </cell>
          <cell r="Y3527">
            <v>1</v>
          </cell>
          <cell r="Z3527">
            <v>1</v>
          </cell>
          <cell r="AA3527">
            <v>1</v>
          </cell>
          <cell r="AC3527">
            <v>1992</v>
          </cell>
          <cell r="AD3527">
            <v>1</v>
          </cell>
          <cell r="AE3527">
            <v>0</v>
          </cell>
          <cell r="AF3527">
            <v>1</v>
          </cell>
        </row>
        <row r="3528">
          <cell r="A3528">
            <v>7</v>
          </cell>
          <cell r="B3528">
            <v>8</v>
          </cell>
          <cell r="C3528">
            <v>9</v>
          </cell>
          <cell r="D3528">
            <v>2</v>
          </cell>
          <cell r="E3528">
            <v>1</v>
          </cell>
          <cell r="F3528">
            <v>0</v>
          </cell>
          <cell r="G3528">
            <v>0.01</v>
          </cell>
          <cell r="H3528">
            <v>0.01</v>
          </cell>
          <cell r="I3528">
            <v>0.01</v>
          </cell>
          <cell r="J3528">
            <v>0</v>
          </cell>
          <cell r="K3528">
            <v>0</v>
          </cell>
          <cell r="M3528">
            <v>2051</v>
          </cell>
          <cell r="N3528">
            <v>2052</v>
          </cell>
          <cell r="O3528">
            <v>1</v>
          </cell>
          <cell r="Q3528">
            <v>1</v>
          </cell>
          <cell r="R3528">
            <v>1</v>
          </cell>
          <cell r="S3528">
            <v>1</v>
          </cell>
          <cell r="T3528">
            <v>1</v>
          </cell>
          <cell r="U3528">
            <v>1</v>
          </cell>
          <cell r="V3528">
            <v>1</v>
          </cell>
          <cell r="W3528">
            <v>1</v>
          </cell>
          <cell r="X3528">
            <v>1</v>
          </cell>
          <cell r="Y3528">
            <v>1</v>
          </cell>
          <cell r="Z3528">
            <v>1</v>
          </cell>
          <cell r="AA3528">
            <v>1</v>
          </cell>
          <cell r="AC3528">
            <v>1992</v>
          </cell>
          <cell r="AD3528">
            <v>1</v>
          </cell>
          <cell r="AE3528">
            <v>0</v>
          </cell>
          <cell r="AF3528">
            <v>1</v>
          </cell>
        </row>
        <row r="3529">
          <cell r="A3529">
            <v>7</v>
          </cell>
          <cell r="B3529">
            <v>10</v>
          </cell>
          <cell r="C3529">
            <v>9</v>
          </cell>
          <cell r="D3529">
            <v>2</v>
          </cell>
          <cell r="E3529">
            <v>1</v>
          </cell>
          <cell r="F3529">
            <v>0</v>
          </cell>
          <cell r="G3529">
            <v>5.8616647127784294</v>
          </cell>
          <cell r="H3529">
            <v>514.58333333333337</v>
          </cell>
          <cell r="I3529">
            <v>3.125</v>
          </cell>
          <cell r="J3529">
            <v>0</v>
          </cell>
          <cell r="K3529">
            <v>0</v>
          </cell>
          <cell r="M3529">
            <v>2030</v>
          </cell>
          <cell r="N3529">
            <v>2052</v>
          </cell>
          <cell r="O3529">
            <v>1</v>
          </cell>
          <cell r="Q3529">
            <v>1</v>
          </cell>
          <cell r="R3529">
            <v>1</v>
          </cell>
          <cell r="S3529">
            <v>1</v>
          </cell>
          <cell r="T3529">
            <v>1</v>
          </cell>
          <cell r="U3529">
            <v>1</v>
          </cell>
          <cell r="V3529">
            <v>1</v>
          </cell>
          <cell r="W3529">
            <v>1</v>
          </cell>
          <cell r="X3529">
            <v>1</v>
          </cell>
          <cell r="Y3529">
            <v>1</v>
          </cell>
          <cell r="Z3529">
            <v>1</v>
          </cell>
          <cell r="AA3529">
            <v>1</v>
          </cell>
          <cell r="AC3529">
            <v>1992</v>
          </cell>
          <cell r="AD3529">
            <v>1</v>
          </cell>
          <cell r="AE3529">
            <v>0</v>
          </cell>
          <cell r="AF3529">
            <v>1</v>
          </cell>
        </row>
        <row r="3530">
          <cell r="A3530">
            <v>7</v>
          </cell>
          <cell r="B3530">
            <v>11</v>
          </cell>
          <cell r="C3530">
            <v>9</v>
          </cell>
          <cell r="D3530">
            <v>2</v>
          </cell>
          <cell r="E3530">
            <v>1</v>
          </cell>
          <cell r="F3530">
            <v>0</v>
          </cell>
          <cell r="G3530">
            <v>7.0339976553341153</v>
          </cell>
          <cell r="H3530">
            <v>571.875</v>
          </cell>
          <cell r="I3530">
            <v>3.125</v>
          </cell>
          <cell r="J3530">
            <v>0</v>
          </cell>
          <cell r="K3530">
            <v>0</v>
          </cell>
          <cell r="M3530">
            <v>2030</v>
          </cell>
          <cell r="N3530">
            <v>2052</v>
          </cell>
          <cell r="O3530">
            <v>1</v>
          </cell>
          <cell r="Q3530">
            <v>1</v>
          </cell>
          <cell r="R3530">
            <v>1</v>
          </cell>
          <cell r="S3530">
            <v>1</v>
          </cell>
          <cell r="T3530">
            <v>1</v>
          </cell>
          <cell r="U3530">
            <v>1</v>
          </cell>
          <cell r="V3530">
            <v>1</v>
          </cell>
          <cell r="W3530">
            <v>1</v>
          </cell>
          <cell r="X3530">
            <v>1</v>
          </cell>
          <cell r="Y3530">
            <v>1</v>
          </cell>
          <cell r="Z3530">
            <v>1</v>
          </cell>
          <cell r="AA3530">
            <v>1</v>
          </cell>
          <cell r="AC3530">
            <v>1992</v>
          </cell>
          <cell r="AD3530">
            <v>1</v>
          </cell>
          <cell r="AE3530">
            <v>0</v>
          </cell>
          <cell r="AF3530">
            <v>1</v>
          </cell>
        </row>
        <row r="3531">
          <cell r="A3531">
            <v>7</v>
          </cell>
          <cell r="B3531">
            <v>12</v>
          </cell>
          <cell r="C3531">
            <v>9</v>
          </cell>
          <cell r="D3531">
            <v>2</v>
          </cell>
          <cell r="E3531">
            <v>1</v>
          </cell>
          <cell r="F3531">
            <v>0</v>
          </cell>
          <cell r="G3531">
            <v>5.011723329425557</v>
          </cell>
          <cell r="H3531">
            <v>514.58333333333337</v>
          </cell>
          <cell r="I3531">
            <v>3.125</v>
          </cell>
          <cell r="J3531">
            <v>143.125</v>
          </cell>
          <cell r="K3531">
            <v>0</v>
          </cell>
          <cell r="M3531">
            <v>2008</v>
          </cell>
          <cell r="N3531">
            <v>2016</v>
          </cell>
          <cell r="O3531">
            <v>1</v>
          </cell>
          <cell r="Q3531">
            <v>1</v>
          </cell>
          <cell r="R3531">
            <v>1</v>
          </cell>
          <cell r="S3531">
            <v>1</v>
          </cell>
          <cell r="T3531">
            <v>1</v>
          </cell>
          <cell r="U3531">
            <v>1</v>
          </cell>
          <cell r="V3531">
            <v>1</v>
          </cell>
          <cell r="W3531">
            <v>1</v>
          </cell>
          <cell r="X3531">
            <v>1</v>
          </cell>
          <cell r="Y3531">
            <v>1</v>
          </cell>
          <cell r="Z3531">
            <v>1</v>
          </cell>
          <cell r="AA3531">
            <v>1</v>
          </cell>
          <cell r="AC3531">
            <v>1992</v>
          </cell>
          <cell r="AD3531">
            <v>1</v>
          </cell>
          <cell r="AE3531">
            <v>0</v>
          </cell>
          <cell r="AF3531">
            <v>1</v>
          </cell>
        </row>
        <row r="3532">
          <cell r="A3532">
            <v>7</v>
          </cell>
          <cell r="B3532">
            <v>14</v>
          </cell>
          <cell r="C3532">
            <v>9</v>
          </cell>
          <cell r="D3532">
            <v>2</v>
          </cell>
          <cell r="E3532">
            <v>1</v>
          </cell>
          <cell r="F3532">
            <v>0</v>
          </cell>
          <cell r="G3532">
            <v>5.1582649472450184</v>
          </cell>
          <cell r="H3532">
            <v>530.20833333333337</v>
          </cell>
          <cell r="I3532">
            <v>3.125</v>
          </cell>
          <cell r="J3532">
            <v>146.77083333333334</v>
          </cell>
          <cell r="K3532">
            <v>0</v>
          </cell>
          <cell r="M3532">
            <v>2008</v>
          </cell>
          <cell r="N3532">
            <v>2016</v>
          </cell>
          <cell r="O3532">
            <v>1</v>
          </cell>
          <cell r="Q3532">
            <v>1</v>
          </cell>
          <cell r="R3532">
            <v>1</v>
          </cell>
          <cell r="S3532">
            <v>1</v>
          </cell>
          <cell r="T3532">
            <v>1</v>
          </cell>
          <cell r="U3532">
            <v>1</v>
          </cell>
          <cell r="V3532">
            <v>1</v>
          </cell>
          <cell r="W3532">
            <v>1</v>
          </cell>
          <cell r="X3532">
            <v>1</v>
          </cell>
          <cell r="Y3532">
            <v>1</v>
          </cell>
          <cell r="Z3532">
            <v>1</v>
          </cell>
          <cell r="AA3532">
            <v>1</v>
          </cell>
          <cell r="AC3532">
            <v>1992</v>
          </cell>
          <cell r="AD3532">
            <v>1</v>
          </cell>
          <cell r="AE3532">
            <v>0</v>
          </cell>
          <cell r="AF3532">
            <v>1</v>
          </cell>
        </row>
        <row r="3533">
          <cell r="A3533">
            <v>7</v>
          </cell>
          <cell r="B3533">
            <v>14</v>
          </cell>
          <cell r="C3533">
            <v>9</v>
          </cell>
          <cell r="D3533">
            <v>2</v>
          </cell>
          <cell r="E3533">
            <v>1</v>
          </cell>
          <cell r="F3533">
            <v>0</v>
          </cell>
          <cell r="G3533">
            <v>6.0375146541617823</v>
          </cell>
          <cell r="H3533">
            <v>571.875</v>
          </cell>
          <cell r="I3533">
            <v>3.125</v>
          </cell>
          <cell r="J3533">
            <v>159.27083333333334</v>
          </cell>
          <cell r="K3533">
            <v>0</v>
          </cell>
          <cell r="M3533">
            <v>2008</v>
          </cell>
          <cell r="N3533">
            <v>2016</v>
          </cell>
          <cell r="O3533">
            <v>1</v>
          </cell>
          <cell r="Q3533">
            <v>1</v>
          </cell>
          <cell r="R3533">
            <v>1</v>
          </cell>
          <cell r="S3533">
            <v>1</v>
          </cell>
          <cell r="T3533">
            <v>1</v>
          </cell>
          <cell r="U3533">
            <v>1</v>
          </cell>
          <cell r="V3533">
            <v>1</v>
          </cell>
          <cell r="W3533">
            <v>1</v>
          </cell>
          <cell r="X3533">
            <v>1</v>
          </cell>
          <cell r="Y3533">
            <v>1</v>
          </cell>
          <cell r="Z3533">
            <v>1</v>
          </cell>
          <cell r="AA3533">
            <v>1</v>
          </cell>
          <cell r="AC3533">
            <v>1992</v>
          </cell>
          <cell r="AD3533">
            <v>1</v>
          </cell>
          <cell r="AE3533">
            <v>0</v>
          </cell>
          <cell r="AF3533">
            <v>1</v>
          </cell>
        </row>
        <row r="3534">
          <cell r="A3534">
            <v>8</v>
          </cell>
          <cell r="B3534">
            <v>1</v>
          </cell>
          <cell r="C3534">
            <v>9</v>
          </cell>
          <cell r="D3534">
            <v>2</v>
          </cell>
          <cell r="E3534">
            <v>2</v>
          </cell>
          <cell r="F3534">
            <v>4.4069914330596412E-4</v>
          </cell>
          <cell r="G3534">
            <v>0.6</v>
          </cell>
          <cell r="H3534">
            <v>218.33333333333334</v>
          </cell>
          <cell r="I3534">
            <v>2.6666666666666665</v>
          </cell>
          <cell r="J3534">
            <v>0</v>
          </cell>
          <cell r="K3534">
            <v>0</v>
          </cell>
          <cell r="M3534">
            <v>2003</v>
          </cell>
          <cell r="N3534">
            <v>2052</v>
          </cell>
          <cell r="O3534">
            <v>1</v>
          </cell>
          <cell r="Q3534">
            <v>1</v>
          </cell>
          <cell r="R3534">
            <v>1</v>
          </cell>
          <cell r="S3534">
            <v>1</v>
          </cell>
          <cell r="T3534">
            <v>1</v>
          </cell>
          <cell r="U3534">
            <v>1</v>
          </cell>
          <cell r="V3534">
            <v>1</v>
          </cell>
          <cell r="W3534">
            <v>1</v>
          </cell>
          <cell r="X3534">
            <v>1</v>
          </cell>
          <cell r="Y3534">
            <v>1</v>
          </cell>
          <cell r="Z3534">
            <v>1</v>
          </cell>
          <cell r="AA3534">
            <v>1</v>
          </cell>
          <cell r="AC3534">
            <v>1992</v>
          </cell>
          <cell r="AD3534">
            <v>1</v>
          </cell>
          <cell r="AE3534">
            <v>0</v>
          </cell>
          <cell r="AF3534">
            <v>1</v>
          </cell>
        </row>
        <row r="3535">
          <cell r="A3535">
            <v>8</v>
          </cell>
          <cell r="B3535">
            <v>2</v>
          </cell>
          <cell r="C3535">
            <v>9</v>
          </cell>
          <cell r="D3535">
            <v>2</v>
          </cell>
          <cell r="E3535">
            <v>2</v>
          </cell>
          <cell r="F3535">
            <v>0</v>
          </cell>
          <cell r="G3535">
            <v>0.01</v>
          </cell>
          <cell r="H3535">
            <v>0.01</v>
          </cell>
          <cell r="I3535">
            <v>0.01</v>
          </cell>
          <cell r="J3535">
            <v>0</v>
          </cell>
          <cell r="K3535">
            <v>0</v>
          </cell>
          <cell r="M3535">
            <v>2051</v>
          </cell>
          <cell r="N3535">
            <v>2052</v>
          </cell>
          <cell r="O3535">
            <v>1</v>
          </cell>
          <cell r="Q3535">
            <v>1</v>
          </cell>
          <cell r="R3535">
            <v>1</v>
          </cell>
          <cell r="S3535">
            <v>1</v>
          </cell>
          <cell r="T3535">
            <v>1</v>
          </cell>
          <cell r="U3535">
            <v>1</v>
          </cell>
          <cell r="V3535">
            <v>1</v>
          </cell>
          <cell r="W3535">
            <v>1</v>
          </cell>
          <cell r="X3535">
            <v>1</v>
          </cell>
          <cell r="Y3535">
            <v>1</v>
          </cell>
          <cell r="Z3535">
            <v>1</v>
          </cell>
          <cell r="AA3535">
            <v>1</v>
          </cell>
          <cell r="AC3535">
            <v>1992</v>
          </cell>
          <cell r="AD3535">
            <v>1</v>
          </cell>
          <cell r="AE3535">
            <v>0</v>
          </cell>
          <cell r="AF3535">
            <v>1</v>
          </cell>
        </row>
        <row r="3536">
          <cell r="A3536">
            <v>8</v>
          </cell>
          <cell r="B3536">
            <v>3</v>
          </cell>
          <cell r="C3536">
            <v>9</v>
          </cell>
          <cell r="D3536">
            <v>2</v>
          </cell>
          <cell r="E3536">
            <v>2</v>
          </cell>
          <cell r="F3536">
            <v>0</v>
          </cell>
          <cell r="G3536">
            <v>1.1000000000000001</v>
          </cell>
          <cell r="H3536">
            <v>300</v>
          </cell>
          <cell r="I3536">
            <v>4.916666666666667</v>
          </cell>
          <cell r="J3536">
            <v>0</v>
          </cell>
          <cell r="K3536">
            <v>0</v>
          </cell>
          <cell r="M3536">
            <v>2010</v>
          </cell>
          <cell r="N3536">
            <v>2052</v>
          </cell>
          <cell r="O3536">
            <v>1</v>
          </cell>
          <cell r="Q3536">
            <v>1</v>
          </cell>
          <cell r="R3536">
            <v>1</v>
          </cell>
          <cell r="S3536">
            <v>1</v>
          </cell>
          <cell r="T3536">
            <v>1</v>
          </cell>
          <cell r="U3536">
            <v>1</v>
          </cell>
          <cell r="V3536">
            <v>1</v>
          </cell>
          <cell r="W3536">
            <v>1</v>
          </cell>
          <cell r="X3536">
            <v>1</v>
          </cell>
          <cell r="Y3536">
            <v>1</v>
          </cell>
          <cell r="Z3536">
            <v>1</v>
          </cell>
          <cell r="AA3536">
            <v>1</v>
          </cell>
          <cell r="AC3536">
            <v>1992</v>
          </cell>
          <cell r="AD3536">
            <v>1</v>
          </cell>
          <cell r="AE3536">
            <v>0</v>
          </cell>
          <cell r="AF3536">
            <v>1</v>
          </cell>
        </row>
        <row r="3537">
          <cell r="A3537">
            <v>8</v>
          </cell>
          <cell r="B3537">
            <v>4</v>
          </cell>
          <cell r="C3537">
            <v>9</v>
          </cell>
          <cell r="D3537">
            <v>2</v>
          </cell>
          <cell r="E3537">
            <v>2</v>
          </cell>
          <cell r="F3537">
            <v>0</v>
          </cell>
          <cell r="G3537">
            <v>0.01</v>
          </cell>
          <cell r="H3537">
            <v>0.01</v>
          </cell>
          <cell r="I3537">
            <v>0.01</v>
          </cell>
          <cell r="J3537">
            <v>0</v>
          </cell>
          <cell r="K3537">
            <v>0</v>
          </cell>
          <cell r="M3537">
            <v>2051</v>
          </cell>
          <cell r="N3537">
            <v>2052</v>
          </cell>
          <cell r="O3537">
            <v>1</v>
          </cell>
          <cell r="Q3537">
            <v>1</v>
          </cell>
          <cell r="R3537">
            <v>1</v>
          </cell>
          <cell r="S3537">
            <v>1</v>
          </cell>
          <cell r="T3537">
            <v>1</v>
          </cell>
          <cell r="U3537">
            <v>1</v>
          </cell>
          <cell r="V3537">
            <v>1</v>
          </cell>
          <cell r="W3537">
            <v>1</v>
          </cell>
          <cell r="X3537">
            <v>1</v>
          </cell>
          <cell r="Y3537">
            <v>1</v>
          </cell>
          <cell r="Z3537">
            <v>1</v>
          </cell>
          <cell r="AA3537">
            <v>1</v>
          </cell>
          <cell r="AC3537">
            <v>1992</v>
          </cell>
          <cell r="AD3537">
            <v>1</v>
          </cell>
          <cell r="AE3537">
            <v>0</v>
          </cell>
          <cell r="AF3537">
            <v>1</v>
          </cell>
        </row>
        <row r="3538">
          <cell r="A3538">
            <v>8</v>
          </cell>
          <cell r="B3538">
            <v>5</v>
          </cell>
          <cell r="C3538">
            <v>9</v>
          </cell>
          <cell r="D3538">
            <v>2</v>
          </cell>
          <cell r="E3538">
            <v>2</v>
          </cell>
          <cell r="F3538">
            <v>0</v>
          </cell>
          <cell r="G3538">
            <v>0.01</v>
          </cell>
          <cell r="H3538">
            <v>0.01</v>
          </cell>
          <cell r="I3538">
            <v>0.01</v>
          </cell>
          <cell r="J3538">
            <v>0</v>
          </cell>
          <cell r="K3538">
            <v>0</v>
          </cell>
          <cell r="M3538">
            <v>2051</v>
          </cell>
          <cell r="N3538">
            <v>2052</v>
          </cell>
          <cell r="O3538">
            <v>1</v>
          </cell>
          <cell r="Q3538">
            <v>1</v>
          </cell>
          <cell r="R3538">
            <v>1</v>
          </cell>
          <cell r="S3538">
            <v>1</v>
          </cell>
          <cell r="T3538">
            <v>1</v>
          </cell>
          <cell r="U3538">
            <v>1</v>
          </cell>
          <cell r="V3538">
            <v>1</v>
          </cell>
          <cell r="W3538">
            <v>1</v>
          </cell>
          <cell r="X3538">
            <v>1</v>
          </cell>
          <cell r="Y3538">
            <v>1</v>
          </cell>
          <cell r="Z3538">
            <v>1</v>
          </cell>
          <cell r="AA3538">
            <v>1</v>
          </cell>
          <cell r="AC3538">
            <v>1992</v>
          </cell>
          <cell r="AD3538">
            <v>1</v>
          </cell>
          <cell r="AE3538">
            <v>0</v>
          </cell>
          <cell r="AF3538">
            <v>1</v>
          </cell>
        </row>
        <row r="3539">
          <cell r="A3539">
            <v>8</v>
          </cell>
          <cell r="B3539">
            <v>6</v>
          </cell>
          <cell r="C3539">
            <v>9</v>
          </cell>
          <cell r="D3539">
            <v>2</v>
          </cell>
          <cell r="E3539">
            <v>2</v>
          </cell>
          <cell r="F3539">
            <v>0</v>
          </cell>
          <cell r="G3539">
            <v>1.1000000000000001</v>
          </cell>
          <cell r="H3539">
            <v>300</v>
          </cell>
          <cell r="I3539">
            <v>4.916666666666667</v>
          </cell>
          <cell r="J3539">
            <v>0</v>
          </cell>
          <cell r="K3539">
            <v>0</v>
          </cell>
          <cell r="M3539">
            <v>2020</v>
          </cell>
          <cell r="N3539">
            <v>2052</v>
          </cell>
          <cell r="O3539">
            <v>1</v>
          </cell>
          <cell r="Q3539">
            <v>1</v>
          </cell>
          <cell r="R3539">
            <v>1</v>
          </cell>
          <cell r="S3539">
            <v>1</v>
          </cell>
          <cell r="T3539">
            <v>1</v>
          </cell>
          <cell r="U3539">
            <v>1</v>
          </cell>
          <cell r="V3539">
            <v>1</v>
          </cell>
          <cell r="W3539">
            <v>1</v>
          </cell>
          <cell r="X3539">
            <v>1</v>
          </cell>
          <cell r="Y3539">
            <v>1</v>
          </cell>
          <cell r="Z3539">
            <v>1</v>
          </cell>
          <cell r="AA3539">
            <v>1</v>
          </cell>
          <cell r="AC3539">
            <v>1992</v>
          </cell>
          <cell r="AD3539">
            <v>1</v>
          </cell>
          <cell r="AE3539">
            <v>0</v>
          </cell>
          <cell r="AF3539">
            <v>1</v>
          </cell>
        </row>
        <row r="3540">
          <cell r="A3540">
            <v>8</v>
          </cell>
          <cell r="B3540">
            <v>7</v>
          </cell>
          <cell r="C3540">
            <v>9</v>
          </cell>
          <cell r="D3540">
            <v>2</v>
          </cell>
          <cell r="E3540">
            <v>2</v>
          </cell>
          <cell r="F3540">
            <v>0</v>
          </cell>
          <cell r="G3540">
            <v>0.01</v>
          </cell>
          <cell r="H3540">
            <v>0.01</v>
          </cell>
          <cell r="I3540">
            <v>0.01</v>
          </cell>
          <cell r="J3540">
            <v>0</v>
          </cell>
          <cell r="K3540">
            <v>0</v>
          </cell>
          <cell r="M3540">
            <v>2051</v>
          </cell>
          <cell r="N3540">
            <v>2052</v>
          </cell>
          <cell r="O3540">
            <v>1</v>
          </cell>
          <cell r="Q3540">
            <v>1</v>
          </cell>
          <cell r="R3540">
            <v>1</v>
          </cell>
          <cell r="S3540">
            <v>1</v>
          </cell>
          <cell r="T3540">
            <v>1</v>
          </cell>
          <cell r="U3540">
            <v>1</v>
          </cell>
          <cell r="V3540">
            <v>1</v>
          </cell>
          <cell r="W3540">
            <v>1</v>
          </cell>
          <cell r="X3540">
            <v>1</v>
          </cell>
          <cell r="Y3540">
            <v>1</v>
          </cell>
          <cell r="Z3540">
            <v>1</v>
          </cell>
          <cell r="AA3540">
            <v>1</v>
          </cell>
          <cell r="AC3540">
            <v>1992</v>
          </cell>
          <cell r="AD3540">
            <v>1</v>
          </cell>
          <cell r="AE3540">
            <v>0</v>
          </cell>
          <cell r="AF3540">
            <v>1</v>
          </cell>
        </row>
        <row r="3541">
          <cell r="A3541">
            <v>8</v>
          </cell>
          <cell r="B3541">
            <v>9</v>
          </cell>
          <cell r="C3541">
            <v>9</v>
          </cell>
          <cell r="D3541">
            <v>2</v>
          </cell>
          <cell r="E3541">
            <v>2</v>
          </cell>
          <cell r="F3541">
            <v>0</v>
          </cell>
          <cell r="G3541">
            <v>0.01</v>
          </cell>
          <cell r="H3541">
            <v>0.01</v>
          </cell>
          <cell r="I3541">
            <v>0.01</v>
          </cell>
          <cell r="J3541">
            <v>0</v>
          </cell>
          <cell r="K3541">
            <v>0</v>
          </cell>
          <cell r="M3541">
            <v>2051</v>
          </cell>
          <cell r="N3541">
            <v>2052</v>
          </cell>
          <cell r="O3541">
            <v>1</v>
          </cell>
          <cell r="Q3541">
            <v>1</v>
          </cell>
          <cell r="R3541">
            <v>1</v>
          </cell>
          <cell r="S3541">
            <v>1</v>
          </cell>
          <cell r="T3541">
            <v>1</v>
          </cell>
          <cell r="U3541">
            <v>1</v>
          </cell>
          <cell r="V3541">
            <v>1</v>
          </cell>
          <cell r="W3541">
            <v>1</v>
          </cell>
          <cell r="X3541">
            <v>1</v>
          </cell>
          <cell r="Y3541">
            <v>1</v>
          </cell>
          <cell r="Z3541">
            <v>1</v>
          </cell>
          <cell r="AA3541">
            <v>1</v>
          </cell>
          <cell r="AC3541">
            <v>1992</v>
          </cell>
          <cell r="AD3541">
            <v>1</v>
          </cell>
          <cell r="AE3541">
            <v>0</v>
          </cell>
          <cell r="AF3541">
            <v>1</v>
          </cell>
        </row>
        <row r="3542">
          <cell r="A3542">
            <v>8</v>
          </cell>
          <cell r="B3542">
            <v>8</v>
          </cell>
          <cell r="C3542">
            <v>9</v>
          </cell>
          <cell r="D3542">
            <v>2</v>
          </cell>
          <cell r="E3542">
            <v>2</v>
          </cell>
          <cell r="F3542">
            <v>0</v>
          </cell>
          <cell r="G3542">
            <v>0.01</v>
          </cell>
          <cell r="H3542">
            <v>0.01</v>
          </cell>
          <cell r="I3542">
            <v>0.01</v>
          </cell>
          <cell r="J3542">
            <v>0</v>
          </cell>
          <cell r="K3542">
            <v>0</v>
          </cell>
          <cell r="M3542">
            <v>2051</v>
          </cell>
          <cell r="N3542">
            <v>2052</v>
          </cell>
          <cell r="O3542">
            <v>1</v>
          </cell>
          <cell r="Q3542">
            <v>1</v>
          </cell>
          <cell r="R3542">
            <v>1</v>
          </cell>
          <cell r="S3542">
            <v>1</v>
          </cell>
          <cell r="T3542">
            <v>1</v>
          </cell>
          <cell r="U3542">
            <v>1</v>
          </cell>
          <cell r="V3542">
            <v>1</v>
          </cell>
          <cell r="W3542">
            <v>1</v>
          </cell>
          <cell r="X3542">
            <v>1</v>
          </cell>
          <cell r="Y3542">
            <v>1</v>
          </cell>
          <cell r="Z3542">
            <v>1</v>
          </cell>
          <cell r="AA3542">
            <v>1</v>
          </cell>
          <cell r="AC3542">
            <v>1992</v>
          </cell>
          <cell r="AD3542">
            <v>1</v>
          </cell>
          <cell r="AE3542">
            <v>0</v>
          </cell>
          <cell r="AF3542">
            <v>1</v>
          </cell>
        </row>
        <row r="3543">
          <cell r="A3543">
            <v>8</v>
          </cell>
          <cell r="B3543">
            <v>10</v>
          </cell>
          <cell r="C3543">
            <v>9</v>
          </cell>
          <cell r="D3543">
            <v>2</v>
          </cell>
          <cell r="E3543">
            <v>2</v>
          </cell>
          <cell r="F3543">
            <v>0</v>
          </cell>
          <cell r="G3543">
            <v>1.1000000000000001</v>
          </cell>
          <cell r="H3543">
            <v>300</v>
          </cell>
          <cell r="I3543">
            <v>4.916666666666667</v>
          </cell>
          <cell r="J3543">
            <v>0</v>
          </cell>
          <cell r="K3543">
            <v>0</v>
          </cell>
          <cell r="M3543">
            <v>2030</v>
          </cell>
          <cell r="N3543">
            <v>2052</v>
          </cell>
          <cell r="O3543">
            <v>1</v>
          </cell>
          <cell r="Q3543">
            <v>1</v>
          </cell>
          <cell r="R3543">
            <v>1</v>
          </cell>
          <cell r="S3543">
            <v>1</v>
          </cell>
          <cell r="T3543">
            <v>1</v>
          </cell>
          <cell r="U3543">
            <v>1</v>
          </cell>
          <cell r="V3543">
            <v>1</v>
          </cell>
          <cell r="W3543">
            <v>1</v>
          </cell>
          <cell r="X3543">
            <v>1</v>
          </cell>
          <cell r="Y3543">
            <v>1</v>
          </cell>
          <cell r="Z3543">
            <v>1</v>
          </cell>
          <cell r="AA3543">
            <v>1</v>
          </cell>
          <cell r="AC3543">
            <v>1992</v>
          </cell>
          <cell r="AD3543">
            <v>1</v>
          </cell>
          <cell r="AE3543">
            <v>0</v>
          </cell>
          <cell r="AF3543">
            <v>1</v>
          </cell>
        </row>
        <row r="3544">
          <cell r="A3544">
            <v>11</v>
          </cell>
          <cell r="B3544">
            <v>1</v>
          </cell>
          <cell r="C3544">
            <v>9</v>
          </cell>
          <cell r="D3544">
            <v>2</v>
          </cell>
          <cell r="E3544">
            <v>1</v>
          </cell>
          <cell r="F3544">
            <v>0</v>
          </cell>
          <cell r="G3544">
            <v>3.0582598501452676</v>
          </cell>
          <cell r="H3544">
            <v>39.583333333333336</v>
          </cell>
          <cell r="I3544">
            <v>3.75</v>
          </cell>
          <cell r="J3544">
            <v>0</v>
          </cell>
          <cell r="K3544">
            <v>0</v>
          </cell>
          <cell r="M3544">
            <v>2003</v>
          </cell>
          <cell r="N3544">
            <v>2052</v>
          </cell>
          <cell r="O3544">
            <v>1</v>
          </cell>
          <cell r="Q3544">
            <v>0</v>
          </cell>
          <cell r="R3544">
            <v>0</v>
          </cell>
          <cell r="S3544">
            <v>1</v>
          </cell>
          <cell r="T3544">
            <v>1</v>
          </cell>
          <cell r="U3544">
            <v>0</v>
          </cell>
          <cell r="V3544">
            <v>0</v>
          </cell>
          <cell r="W3544">
            <v>0</v>
          </cell>
          <cell r="X3544">
            <v>0</v>
          </cell>
          <cell r="Y3544">
            <v>0</v>
          </cell>
          <cell r="Z3544">
            <v>1</v>
          </cell>
          <cell r="AA3544">
            <v>0</v>
          </cell>
          <cell r="AC3544">
            <v>1992</v>
          </cell>
          <cell r="AD3544">
            <v>1</v>
          </cell>
          <cell r="AE3544">
            <v>0</v>
          </cell>
          <cell r="AF3544">
            <v>1</v>
          </cell>
        </row>
        <row r="3545">
          <cell r="A3545">
            <v>11</v>
          </cell>
          <cell r="B3545">
            <v>2</v>
          </cell>
          <cell r="C3545">
            <v>9</v>
          </cell>
          <cell r="D3545">
            <v>2</v>
          </cell>
          <cell r="E3545">
            <v>1</v>
          </cell>
          <cell r="F3545">
            <v>0</v>
          </cell>
          <cell r="G3545">
            <v>3.5543191790470527</v>
          </cell>
          <cell r="H3545">
            <v>62.5</v>
          </cell>
          <cell r="I3545">
            <v>3.75</v>
          </cell>
          <cell r="J3545">
            <v>0</v>
          </cell>
          <cell r="K3545">
            <v>0</v>
          </cell>
          <cell r="M3545">
            <v>2007</v>
          </cell>
          <cell r="N3545">
            <v>2052</v>
          </cell>
          <cell r="O3545">
            <v>1</v>
          </cell>
          <cell r="Q3545">
            <v>0</v>
          </cell>
          <cell r="R3545">
            <v>0</v>
          </cell>
          <cell r="S3545">
            <v>1</v>
          </cell>
          <cell r="T3545">
            <v>1</v>
          </cell>
          <cell r="U3545">
            <v>0</v>
          </cell>
          <cell r="V3545">
            <v>0</v>
          </cell>
          <cell r="W3545">
            <v>0</v>
          </cell>
          <cell r="X3545">
            <v>0</v>
          </cell>
          <cell r="Y3545">
            <v>0</v>
          </cell>
          <cell r="Z3545">
            <v>1</v>
          </cell>
          <cell r="AA3545">
            <v>0</v>
          </cell>
          <cell r="AC3545">
            <v>1992</v>
          </cell>
          <cell r="AD3545">
            <v>1</v>
          </cell>
          <cell r="AE3545">
            <v>0</v>
          </cell>
          <cell r="AF3545">
            <v>1</v>
          </cell>
        </row>
        <row r="3546">
          <cell r="A3546">
            <v>11</v>
          </cell>
          <cell r="B3546">
            <v>3</v>
          </cell>
          <cell r="C3546">
            <v>9</v>
          </cell>
          <cell r="D3546">
            <v>2</v>
          </cell>
          <cell r="E3546">
            <v>1</v>
          </cell>
          <cell r="F3546">
            <v>0</v>
          </cell>
          <cell r="G3546">
            <v>4.542790152403283</v>
          </cell>
          <cell r="H3546">
            <v>62.5</v>
          </cell>
          <cell r="I3546">
            <v>3.75</v>
          </cell>
          <cell r="J3546">
            <v>0</v>
          </cell>
          <cell r="K3546">
            <v>0</v>
          </cell>
          <cell r="M3546">
            <v>2013</v>
          </cell>
          <cell r="N3546">
            <v>2052</v>
          </cell>
          <cell r="O3546">
            <v>1</v>
          </cell>
          <cell r="Q3546">
            <v>0</v>
          </cell>
          <cell r="R3546">
            <v>0</v>
          </cell>
          <cell r="S3546">
            <v>1</v>
          </cell>
          <cell r="T3546">
            <v>1</v>
          </cell>
          <cell r="U3546">
            <v>0</v>
          </cell>
          <cell r="V3546">
            <v>0</v>
          </cell>
          <cell r="W3546">
            <v>0</v>
          </cell>
          <cell r="X3546">
            <v>0</v>
          </cell>
          <cell r="Y3546">
            <v>0</v>
          </cell>
          <cell r="Z3546">
            <v>1</v>
          </cell>
          <cell r="AA3546">
            <v>0</v>
          </cell>
          <cell r="AC3546">
            <v>1992</v>
          </cell>
          <cell r="AD3546">
            <v>1</v>
          </cell>
          <cell r="AE3546">
            <v>0</v>
          </cell>
          <cell r="AF3546">
            <v>1</v>
          </cell>
        </row>
        <row r="3547">
          <cell r="A3547">
            <v>11</v>
          </cell>
          <cell r="B3547">
            <v>4</v>
          </cell>
          <cell r="C3547">
            <v>9</v>
          </cell>
          <cell r="D3547">
            <v>2</v>
          </cell>
          <cell r="E3547">
            <v>1</v>
          </cell>
          <cell r="F3547">
            <v>0</v>
          </cell>
          <cell r="G3547">
            <v>4.6658851113716295</v>
          </cell>
          <cell r="H3547">
            <v>70.833333333333329</v>
          </cell>
          <cell r="I3547">
            <v>3.75</v>
          </cell>
          <cell r="J3547">
            <v>0</v>
          </cell>
          <cell r="K3547">
            <v>0</v>
          </cell>
          <cell r="M3547">
            <v>2013</v>
          </cell>
          <cell r="N3547">
            <v>2052</v>
          </cell>
          <cell r="O3547">
            <v>1</v>
          </cell>
          <cell r="Q3547">
            <v>0</v>
          </cell>
          <cell r="R3547">
            <v>0</v>
          </cell>
          <cell r="S3547">
            <v>1</v>
          </cell>
          <cell r="T3547">
            <v>1</v>
          </cell>
          <cell r="U3547">
            <v>0</v>
          </cell>
          <cell r="V3547">
            <v>0</v>
          </cell>
          <cell r="W3547">
            <v>0</v>
          </cell>
          <cell r="X3547">
            <v>0</v>
          </cell>
          <cell r="Y3547">
            <v>0</v>
          </cell>
          <cell r="Z3547">
            <v>1</v>
          </cell>
          <cell r="AA3547">
            <v>0</v>
          </cell>
          <cell r="AC3547">
            <v>1992</v>
          </cell>
          <cell r="AD3547">
            <v>1</v>
          </cell>
          <cell r="AE3547">
            <v>0</v>
          </cell>
          <cell r="AF3547">
            <v>1</v>
          </cell>
        </row>
        <row r="3548">
          <cell r="A3548">
            <v>11</v>
          </cell>
          <cell r="B3548">
            <v>5</v>
          </cell>
          <cell r="C3548">
            <v>9</v>
          </cell>
          <cell r="D3548">
            <v>2</v>
          </cell>
          <cell r="E3548">
            <v>1</v>
          </cell>
          <cell r="F3548">
            <v>0</v>
          </cell>
          <cell r="G3548">
            <v>4.8651817116060965</v>
          </cell>
          <cell r="H3548">
            <v>81.25</v>
          </cell>
          <cell r="I3548">
            <v>3.75</v>
          </cell>
          <cell r="J3548">
            <v>0</v>
          </cell>
          <cell r="K3548">
            <v>0</v>
          </cell>
          <cell r="M3548">
            <v>2013</v>
          </cell>
          <cell r="N3548">
            <v>2052</v>
          </cell>
          <cell r="O3548">
            <v>1</v>
          </cell>
          <cell r="Q3548">
            <v>0</v>
          </cell>
          <cell r="R3548">
            <v>0</v>
          </cell>
          <cell r="S3548">
            <v>1</v>
          </cell>
          <cell r="T3548">
            <v>1</v>
          </cell>
          <cell r="U3548">
            <v>0</v>
          </cell>
          <cell r="V3548">
            <v>0</v>
          </cell>
          <cell r="W3548">
            <v>0</v>
          </cell>
          <cell r="X3548">
            <v>0</v>
          </cell>
          <cell r="Y3548">
            <v>0</v>
          </cell>
          <cell r="Z3548">
            <v>1</v>
          </cell>
          <cell r="AA3548">
            <v>0</v>
          </cell>
          <cell r="AC3548">
            <v>1992</v>
          </cell>
          <cell r="AD3548">
            <v>1</v>
          </cell>
          <cell r="AE3548">
            <v>0</v>
          </cell>
          <cell r="AF3548">
            <v>1</v>
          </cell>
        </row>
        <row r="3549">
          <cell r="A3549">
            <v>11</v>
          </cell>
          <cell r="B3549">
            <v>6</v>
          </cell>
          <cell r="C3549">
            <v>9</v>
          </cell>
          <cell r="D3549">
            <v>2</v>
          </cell>
          <cell r="E3549">
            <v>1</v>
          </cell>
          <cell r="F3549">
            <v>0</v>
          </cell>
          <cell r="G3549">
            <v>4.6658851113716295</v>
          </cell>
          <cell r="H3549">
            <v>70.833333333333329</v>
          </cell>
          <cell r="I3549">
            <v>3.75</v>
          </cell>
          <cell r="J3549">
            <v>0</v>
          </cell>
          <cell r="K3549">
            <v>0</v>
          </cell>
          <cell r="M3549">
            <v>2020</v>
          </cell>
          <cell r="N3549">
            <v>2052</v>
          </cell>
          <cell r="O3549">
            <v>1</v>
          </cell>
          <cell r="Q3549">
            <v>0</v>
          </cell>
          <cell r="R3549">
            <v>0</v>
          </cell>
          <cell r="S3549">
            <v>1</v>
          </cell>
          <cell r="T3549">
            <v>1</v>
          </cell>
          <cell r="U3549">
            <v>0</v>
          </cell>
          <cell r="V3549">
            <v>0</v>
          </cell>
          <cell r="W3549">
            <v>0</v>
          </cell>
          <cell r="X3549">
            <v>0</v>
          </cell>
          <cell r="Y3549">
            <v>0</v>
          </cell>
          <cell r="Z3549">
            <v>1</v>
          </cell>
          <cell r="AA3549">
            <v>0</v>
          </cell>
          <cell r="AC3549">
            <v>1992</v>
          </cell>
          <cell r="AD3549">
            <v>1</v>
          </cell>
          <cell r="AE3549">
            <v>0</v>
          </cell>
          <cell r="AF3549">
            <v>1</v>
          </cell>
        </row>
        <row r="3550">
          <cell r="A3550">
            <v>11</v>
          </cell>
          <cell r="B3550">
            <v>7</v>
          </cell>
          <cell r="C3550">
            <v>9</v>
          </cell>
          <cell r="D3550">
            <v>2</v>
          </cell>
          <cell r="E3550">
            <v>1</v>
          </cell>
          <cell r="F3550">
            <v>0</v>
          </cell>
          <cell r="G3550">
            <v>4.9886508193858976</v>
          </cell>
          <cell r="H3550">
            <v>81.25</v>
          </cell>
          <cell r="I3550">
            <v>3.75</v>
          </cell>
          <cell r="J3550">
            <v>0</v>
          </cell>
          <cell r="K3550">
            <v>8.125</v>
          </cell>
          <cell r="M3550">
            <v>2020</v>
          </cell>
          <cell r="N3550">
            <v>2052</v>
          </cell>
          <cell r="O3550">
            <v>1</v>
          </cell>
          <cell r="Q3550">
            <v>0</v>
          </cell>
          <cell r="R3550">
            <v>0</v>
          </cell>
          <cell r="S3550">
            <v>1</v>
          </cell>
          <cell r="T3550">
            <v>1</v>
          </cell>
          <cell r="U3550">
            <v>0</v>
          </cell>
          <cell r="V3550">
            <v>0</v>
          </cell>
          <cell r="W3550">
            <v>0</v>
          </cell>
          <cell r="X3550">
            <v>0</v>
          </cell>
          <cell r="Y3550">
            <v>0</v>
          </cell>
          <cell r="Z3550">
            <v>1</v>
          </cell>
          <cell r="AA3550">
            <v>0</v>
          </cell>
          <cell r="AC3550">
            <v>1992</v>
          </cell>
          <cell r="AD3550">
            <v>1</v>
          </cell>
          <cell r="AE3550">
            <v>0</v>
          </cell>
          <cell r="AF3550">
            <v>1</v>
          </cell>
        </row>
        <row r="3551">
          <cell r="A3551">
            <v>11</v>
          </cell>
          <cell r="B3551">
            <v>11</v>
          </cell>
          <cell r="C3551">
            <v>9</v>
          </cell>
          <cell r="D3551">
            <v>2</v>
          </cell>
          <cell r="E3551">
            <v>1</v>
          </cell>
          <cell r="F3551">
            <v>0</v>
          </cell>
          <cell r="G3551">
            <v>4.9886508193858976</v>
          </cell>
          <cell r="H3551">
            <v>81.25</v>
          </cell>
          <cell r="I3551">
            <v>3.75</v>
          </cell>
          <cell r="J3551">
            <v>0</v>
          </cell>
          <cell r="K3551">
            <v>12.1875</v>
          </cell>
          <cell r="M3551">
            <v>2022</v>
          </cell>
          <cell r="N3551">
            <v>2052</v>
          </cell>
          <cell r="O3551">
            <v>1</v>
          </cell>
          <cell r="Q3551">
            <v>0</v>
          </cell>
          <cell r="R3551">
            <v>0</v>
          </cell>
          <cell r="S3551">
            <v>1</v>
          </cell>
          <cell r="T3551">
            <v>1</v>
          </cell>
          <cell r="U3551">
            <v>0</v>
          </cell>
          <cell r="V3551">
            <v>0</v>
          </cell>
          <cell r="W3551">
            <v>0</v>
          </cell>
          <cell r="X3551">
            <v>0</v>
          </cell>
          <cell r="Y3551">
            <v>0</v>
          </cell>
          <cell r="Z3551">
            <v>1</v>
          </cell>
          <cell r="AA3551">
            <v>0</v>
          </cell>
          <cell r="AC3551">
            <v>1992</v>
          </cell>
          <cell r="AD3551">
            <v>1</v>
          </cell>
          <cell r="AE3551">
            <v>0</v>
          </cell>
          <cell r="AF3551">
            <v>1</v>
          </cell>
        </row>
        <row r="3552">
          <cell r="A3552">
            <v>11</v>
          </cell>
          <cell r="B3552">
            <v>8</v>
          </cell>
          <cell r="C3552">
            <v>9</v>
          </cell>
          <cell r="D3552">
            <v>2</v>
          </cell>
          <cell r="E3552">
            <v>1</v>
          </cell>
          <cell r="F3552">
            <v>0</v>
          </cell>
          <cell r="G3552">
            <v>0.01</v>
          </cell>
          <cell r="H3552">
            <v>0.01</v>
          </cell>
          <cell r="I3552">
            <v>0.01</v>
          </cell>
          <cell r="J3552">
            <v>0</v>
          </cell>
          <cell r="K3552">
            <v>0</v>
          </cell>
          <cell r="M3552">
            <v>2051</v>
          </cell>
          <cell r="N3552">
            <v>2052</v>
          </cell>
          <cell r="O3552">
            <v>1</v>
          </cell>
          <cell r="Q3552">
            <v>1</v>
          </cell>
          <cell r="R3552">
            <v>1</v>
          </cell>
          <cell r="S3552">
            <v>1</v>
          </cell>
          <cell r="T3552">
            <v>1</v>
          </cell>
          <cell r="U3552">
            <v>1</v>
          </cell>
          <cell r="V3552">
            <v>1</v>
          </cell>
          <cell r="W3552">
            <v>1</v>
          </cell>
          <cell r="X3552">
            <v>1</v>
          </cell>
          <cell r="Y3552">
            <v>1</v>
          </cell>
          <cell r="Z3552">
            <v>1</v>
          </cell>
          <cell r="AA3552">
            <v>1</v>
          </cell>
          <cell r="AC3552">
            <v>1992</v>
          </cell>
          <cell r="AD3552">
            <v>1</v>
          </cell>
          <cell r="AE3552">
            <v>0</v>
          </cell>
          <cell r="AF3552">
            <v>1</v>
          </cell>
        </row>
        <row r="3553">
          <cell r="A3553">
            <v>11</v>
          </cell>
          <cell r="B3553">
            <v>9</v>
          </cell>
          <cell r="C3553">
            <v>9</v>
          </cell>
          <cell r="D3553">
            <v>2</v>
          </cell>
          <cell r="E3553">
            <v>1</v>
          </cell>
          <cell r="F3553">
            <v>0</v>
          </cell>
          <cell r="G3553">
            <v>4.8178066132425448</v>
          </cell>
          <cell r="H3553">
            <v>70.833333333333329</v>
          </cell>
          <cell r="I3553">
            <v>3.75</v>
          </cell>
          <cell r="J3553">
            <v>0</v>
          </cell>
          <cell r="K3553">
            <v>0</v>
          </cell>
          <cell r="M3553">
            <v>2030</v>
          </cell>
          <cell r="N3553">
            <v>2052</v>
          </cell>
          <cell r="O3553">
            <v>1</v>
          </cell>
          <cell r="Q3553">
            <v>0</v>
          </cell>
          <cell r="R3553">
            <v>0</v>
          </cell>
          <cell r="S3553">
            <v>1</v>
          </cell>
          <cell r="T3553">
            <v>1</v>
          </cell>
          <cell r="U3553">
            <v>0</v>
          </cell>
          <cell r="V3553">
            <v>0</v>
          </cell>
          <cell r="W3553">
            <v>0</v>
          </cell>
          <cell r="X3553">
            <v>0</v>
          </cell>
          <cell r="Y3553">
            <v>0</v>
          </cell>
          <cell r="Z3553">
            <v>1</v>
          </cell>
          <cell r="AA3553">
            <v>0</v>
          </cell>
          <cell r="AC3553">
            <v>1992</v>
          </cell>
          <cell r="AD3553">
            <v>1</v>
          </cell>
          <cell r="AE3553">
            <v>0</v>
          </cell>
          <cell r="AF3553">
            <v>1</v>
          </cell>
        </row>
        <row r="3554">
          <cell r="A3554">
            <v>11</v>
          </cell>
          <cell r="B3554">
            <v>10</v>
          </cell>
          <cell r="C3554">
            <v>9</v>
          </cell>
          <cell r="D3554">
            <v>2</v>
          </cell>
          <cell r="E3554">
            <v>1</v>
          </cell>
          <cell r="F3554">
            <v>0</v>
          </cell>
          <cell r="G3554">
            <v>5.0970997502421129</v>
          </cell>
          <cell r="H3554">
            <v>81.25</v>
          </cell>
          <cell r="I3554">
            <v>3.75</v>
          </cell>
          <cell r="J3554">
            <v>0</v>
          </cell>
          <cell r="K3554">
            <v>12.1875</v>
          </cell>
          <cell r="M3554">
            <v>2030</v>
          </cell>
          <cell r="N3554">
            <v>2052</v>
          </cell>
          <cell r="O3554">
            <v>1</v>
          </cell>
          <cell r="Q3554">
            <v>0</v>
          </cell>
          <cell r="R3554">
            <v>0</v>
          </cell>
          <cell r="S3554">
            <v>1</v>
          </cell>
          <cell r="T3554">
            <v>1</v>
          </cell>
          <cell r="U3554">
            <v>0</v>
          </cell>
          <cell r="V3554">
            <v>0</v>
          </cell>
          <cell r="W3554">
            <v>0</v>
          </cell>
          <cell r="X3554">
            <v>0</v>
          </cell>
          <cell r="Y3554">
            <v>0</v>
          </cell>
          <cell r="Z3554">
            <v>1</v>
          </cell>
          <cell r="AA3554">
            <v>0</v>
          </cell>
          <cell r="AC3554">
            <v>1992</v>
          </cell>
          <cell r="AD3554">
            <v>1</v>
          </cell>
          <cell r="AE3554">
            <v>0</v>
          </cell>
          <cell r="AF3554">
            <v>1</v>
          </cell>
        </row>
        <row r="3555">
          <cell r="A3555">
            <v>12</v>
          </cell>
          <cell r="B3555">
            <v>1</v>
          </cell>
          <cell r="C3555">
            <v>9</v>
          </cell>
          <cell r="D3555">
            <v>2</v>
          </cell>
          <cell r="E3555">
            <v>1</v>
          </cell>
          <cell r="F3555">
            <v>0</v>
          </cell>
          <cell r="G3555">
            <v>3.0582598501452676</v>
          </cell>
          <cell r="H3555">
            <v>36.458333333333336</v>
          </cell>
          <cell r="I3555">
            <v>2.6666666666666665</v>
          </cell>
          <cell r="J3555">
            <v>0</v>
          </cell>
          <cell r="K3555">
            <v>0</v>
          </cell>
          <cell r="M3555">
            <v>2003</v>
          </cell>
          <cell r="N3555">
            <v>2052</v>
          </cell>
          <cell r="O3555">
            <v>1</v>
          </cell>
          <cell r="Q3555">
            <v>0</v>
          </cell>
          <cell r="R3555">
            <v>0</v>
          </cell>
          <cell r="S3555">
            <v>1</v>
          </cell>
          <cell r="T3555">
            <v>1</v>
          </cell>
          <cell r="U3555">
            <v>0</v>
          </cell>
          <cell r="V3555">
            <v>0</v>
          </cell>
          <cell r="W3555">
            <v>0</v>
          </cell>
          <cell r="X3555">
            <v>0</v>
          </cell>
          <cell r="Y3555">
            <v>0</v>
          </cell>
          <cell r="Z3555">
            <v>1</v>
          </cell>
          <cell r="AA3555">
            <v>0</v>
          </cell>
          <cell r="AC3555">
            <v>1992</v>
          </cell>
          <cell r="AD3555">
            <v>1</v>
          </cell>
          <cell r="AE3555">
            <v>0</v>
          </cell>
          <cell r="AF3555">
            <v>1</v>
          </cell>
        </row>
        <row r="3556">
          <cell r="A3556">
            <v>12</v>
          </cell>
          <cell r="B3556">
            <v>2</v>
          </cell>
          <cell r="C3556">
            <v>9</v>
          </cell>
          <cell r="D3556">
            <v>2</v>
          </cell>
          <cell r="E3556">
            <v>1</v>
          </cell>
          <cell r="F3556">
            <v>0</v>
          </cell>
          <cell r="G3556">
            <v>3.1148205298431875</v>
          </cell>
          <cell r="H3556">
            <v>59.375</v>
          </cell>
          <cell r="I3556">
            <v>2.6666666666666665</v>
          </cell>
          <cell r="J3556">
            <v>0</v>
          </cell>
          <cell r="K3556">
            <v>0</v>
          </cell>
          <cell r="M3556">
            <v>2007</v>
          </cell>
          <cell r="N3556">
            <v>2052</v>
          </cell>
          <cell r="O3556">
            <v>1</v>
          </cell>
          <cell r="Q3556">
            <v>0</v>
          </cell>
          <cell r="R3556">
            <v>0</v>
          </cell>
          <cell r="S3556">
            <v>1</v>
          </cell>
          <cell r="T3556">
            <v>1</v>
          </cell>
          <cell r="U3556">
            <v>0</v>
          </cell>
          <cell r="V3556">
            <v>0</v>
          </cell>
          <cell r="W3556">
            <v>0</v>
          </cell>
          <cell r="X3556">
            <v>0</v>
          </cell>
          <cell r="Y3556">
            <v>0</v>
          </cell>
          <cell r="Z3556">
            <v>1</v>
          </cell>
          <cell r="AA3556">
            <v>0</v>
          </cell>
          <cell r="AC3556">
            <v>1992</v>
          </cell>
          <cell r="AD3556">
            <v>1</v>
          </cell>
          <cell r="AE3556">
            <v>0</v>
          </cell>
          <cell r="AF3556">
            <v>1</v>
          </cell>
        </row>
        <row r="3557">
          <cell r="A3557">
            <v>12</v>
          </cell>
          <cell r="B3557">
            <v>3</v>
          </cell>
          <cell r="C3557">
            <v>9</v>
          </cell>
          <cell r="D3557">
            <v>2</v>
          </cell>
          <cell r="E3557">
            <v>1</v>
          </cell>
          <cell r="F3557">
            <v>0</v>
          </cell>
          <cell r="G3557">
            <v>3.7368112543962484</v>
          </cell>
          <cell r="H3557">
            <v>59.375</v>
          </cell>
          <cell r="I3557">
            <v>2.6666666666666665</v>
          </cell>
          <cell r="J3557">
            <v>0</v>
          </cell>
          <cell r="K3557">
            <v>0</v>
          </cell>
          <cell r="M3557">
            <v>2013</v>
          </cell>
          <cell r="N3557">
            <v>2052</v>
          </cell>
          <cell r="O3557">
            <v>1</v>
          </cell>
          <cell r="Q3557">
            <v>0</v>
          </cell>
          <cell r="R3557">
            <v>0</v>
          </cell>
          <cell r="S3557">
            <v>1</v>
          </cell>
          <cell r="T3557">
            <v>1</v>
          </cell>
          <cell r="U3557">
            <v>0</v>
          </cell>
          <cell r="V3557">
            <v>0</v>
          </cell>
          <cell r="W3557">
            <v>0</v>
          </cell>
          <cell r="X3557">
            <v>0</v>
          </cell>
          <cell r="Y3557">
            <v>0</v>
          </cell>
          <cell r="Z3557">
            <v>1</v>
          </cell>
          <cell r="AA3557">
            <v>0</v>
          </cell>
          <cell r="AC3557">
            <v>1992</v>
          </cell>
          <cell r="AD3557">
            <v>1</v>
          </cell>
          <cell r="AE3557">
            <v>0</v>
          </cell>
          <cell r="AF3557">
            <v>1</v>
          </cell>
        </row>
        <row r="3558">
          <cell r="A3558">
            <v>12</v>
          </cell>
          <cell r="B3558">
            <v>4</v>
          </cell>
          <cell r="C3558">
            <v>9</v>
          </cell>
          <cell r="D3558">
            <v>2</v>
          </cell>
          <cell r="E3558">
            <v>1</v>
          </cell>
          <cell r="F3558">
            <v>0</v>
          </cell>
          <cell r="G3558">
            <v>4.5836862445541549</v>
          </cell>
          <cell r="H3558">
            <v>67.708333333333329</v>
          </cell>
          <cell r="I3558">
            <v>2.6666666666666665</v>
          </cell>
          <cell r="J3558">
            <v>0</v>
          </cell>
          <cell r="K3558">
            <v>0</v>
          </cell>
          <cell r="M3558">
            <v>2013</v>
          </cell>
          <cell r="N3558">
            <v>2052</v>
          </cell>
          <cell r="O3558">
            <v>1</v>
          </cell>
          <cell r="Q3558">
            <v>0</v>
          </cell>
          <cell r="R3558">
            <v>0</v>
          </cell>
          <cell r="S3558">
            <v>1</v>
          </cell>
          <cell r="T3558">
            <v>1</v>
          </cell>
          <cell r="U3558">
            <v>0</v>
          </cell>
          <cell r="V3558">
            <v>0</v>
          </cell>
          <cell r="W3558">
            <v>0</v>
          </cell>
          <cell r="X3558">
            <v>0</v>
          </cell>
          <cell r="Y3558">
            <v>0</v>
          </cell>
          <cell r="Z3558">
            <v>1</v>
          </cell>
          <cell r="AA3558">
            <v>0</v>
          </cell>
          <cell r="AC3558">
            <v>1992</v>
          </cell>
          <cell r="AD3558">
            <v>1</v>
          </cell>
          <cell r="AE3558">
            <v>0</v>
          </cell>
          <cell r="AF3558">
            <v>1</v>
          </cell>
        </row>
        <row r="3559">
          <cell r="A3559">
            <v>12</v>
          </cell>
          <cell r="B3559">
            <v>5</v>
          </cell>
          <cell r="C3559">
            <v>9</v>
          </cell>
          <cell r="D3559">
            <v>2</v>
          </cell>
          <cell r="E3559">
            <v>1</v>
          </cell>
          <cell r="F3559">
            <v>0</v>
          </cell>
          <cell r="G3559">
            <v>5.8030480656506445</v>
          </cell>
          <cell r="H3559">
            <v>76.041666666666671</v>
          </cell>
          <cell r="I3559">
            <v>2.6666666666666665</v>
          </cell>
          <cell r="J3559">
            <v>0</v>
          </cell>
          <cell r="K3559">
            <v>0</v>
          </cell>
          <cell r="M3559">
            <v>2013</v>
          </cell>
          <cell r="N3559">
            <v>2052</v>
          </cell>
          <cell r="O3559">
            <v>1</v>
          </cell>
          <cell r="Q3559">
            <v>0</v>
          </cell>
          <cell r="R3559">
            <v>0</v>
          </cell>
          <cell r="S3559">
            <v>1</v>
          </cell>
          <cell r="T3559">
            <v>1</v>
          </cell>
          <cell r="U3559">
            <v>0</v>
          </cell>
          <cell r="V3559">
            <v>0</v>
          </cell>
          <cell r="W3559">
            <v>0</v>
          </cell>
          <cell r="X3559">
            <v>0</v>
          </cell>
          <cell r="Y3559">
            <v>0</v>
          </cell>
          <cell r="Z3559">
            <v>1</v>
          </cell>
          <cell r="AA3559">
            <v>0</v>
          </cell>
          <cell r="AC3559">
            <v>1992</v>
          </cell>
          <cell r="AD3559">
            <v>1</v>
          </cell>
          <cell r="AE3559">
            <v>0</v>
          </cell>
          <cell r="AF3559">
            <v>1</v>
          </cell>
        </row>
        <row r="3560">
          <cell r="A3560">
            <v>12</v>
          </cell>
          <cell r="B3560">
            <v>6</v>
          </cell>
          <cell r="C3560">
            <v>9</v>
          </cell>
          <cell r="D3560">
            <v>2</v>
          </cell>
          <cell r="E3560">
            <v>1</v>
          </cell>
          <cell r="F3560">
            <v>0</v>
          </cell>
          <cell r="G3560">
            <v>4.5836862445541549</v>
          </cell>
          <cell r="H3560">
            <v>67.708333333333329</v>
          </cell>
          <cell r="I3560">
            <v>2.6666666666666665</v>
          </cell>
          <cell r="J3560">
            <v>0</v>
          </cell>
          <cell r="K3560">
            <v>0</v>
          </cell>
          <cell r="M3560">
            <v>2020</v>
          </cell>
          <cell r="N3560">
            <v>2052</v>
          </cell>
          <cell r="O3560">
            <v>1</v>
          </cell>
          <cell r="Q3560">
            <v>0</v>
          </cell>
          <cell r="R3560">
            <v>0</v>
          </cell>
          <cell r="S3560">
            <v>1</v>
          </cell>
          <cell r="T3560">
            <v>1</v>
          </cell>
          <cell r="U3560">
            <v>0</v>
          </cell>
          <cell r="V3560">
            <v>0</v>
          </cell>
          <cell r="W3560">
            <v>0</v>
          </cell>
          <cell r="X3560">
            <v>0</v>
          </cell>
          <cell r="Y3560">
            <v>0</v>
          </cell>
          <cell r="Z3560">
            <v>1</v>
          </cell>
          <cell r="AA3560">
            <v>0</v>
          </cell>
          <cell r="AC3560">
            <v>1992</v>
          </cell>
          <cell r="AD3560">
            <v>1</v>
          </cell>
          <cell r="AE3560">
            <v>0</v>
          </cell>
          <cell r="AF3560">
            <v>1</v>
          </cell>
        </row>
        <row r="3561">
          <cell r="A3561">
            <v>12</v>
          </cell>
          <cell r="B3561">
            <v>7</v>
          </cell>
          <cell r="C3561">
            <v>9</v>
          </cell>
          <cell r="D3561">
            <v>2</v>
          </cell>
          <cell r="E3561">
            <v>1</v>
          </cell>
          <cell r="F3561">
            <v>0</v>
          </cell>
          <cell r="G3561">
            <v>6.063791082184582</v>
          </cell>
          <cell r="H3561">
            <v>76.041666666666671</v>
          </cell>
          <cell r="I3561">
            <v>2.6666666666666665</v>
          </cell>
          <cell r="J3561">
            <v>0</v>
          </cell>
          <cell r="K3561">
            <v>7.6041666666666679</v>
          </cell>
          <cell r="M3561">
            <v>2020</v>
          </cell>
          <cell r="N3561">
            <v>2052</v>
          </cell>
          <cell r="O3561">
            <v>1</v>
          </cell>
          <cell r="Q3561">
            <v>0</v>
          </cell>
          <cell r="R3561">
            <v>0</v>
          </cell>
          <cell r="S3561">
            <v>1</v>
          </cell>
          <cell r="T3561">
            <v>1</v>
          </cell>
          <cell r="U3561">
            <v>0</v>
          </cell>
          <cell r="V3561">
            <v>0</v>
          </cell>
          <cell r="W3561">
            <v>0</v>
          </cell>
          <cell r="X3561">
            <v>0</v>
          </cell>
          <cell r="Y3561">
            <v>0</v>
          </cell>
          <cell r="Z3561">
            <v>1</v>
          </cell>
          <cell r="AA3561">
            <v>0</v>
          </cell>
          <cell r="AC3561">
            <v>1992</v>
          </cell>
          <cell r="AD3561">
            <v>1</v>
          </cell>
          <cell r="AE3561">
            <v>0</v>
          </cell>
          <cell r="AF3561">
            <v>1</v>
          </cell>
        </row>
        <row r="3562">
          <cell r="A3562">
            <v>12</v>
          </cell>
          <cell r="B3562">
            <v>9</v>
          </cell>
          <cell r="C3562">
            <v>9</v>
          </cell>
          <cell r="D3562">
            <v>2</v>
          </cell>
          <cell r="E3562">
            <v>1</v>
          </cell>
          <cell r="F3562">
            <v>0</v>
          </cell>
          <cell r="G3562">
            <v>6.063791082184582</v>
          </cell>
          <cell r="H3562">
            <v>76.041666666666671</v>
          </cell>
          <cell r="I3562">
            <v>2.6666666666666665</v>
          </cell>
          <cell r="J3562">
            <v>0</v>
          </cell>
          <cell r="K3562">
            <v>11.40625</v>
          </cell>
          <cell r="M3562">
            <v>2022</v>
          </cell>
          <cell r="N3562">
            <v>2052</v>
          </cell>
          <cell r="O3562">
            <v>1</v>
          </cell>
          <cell r="Q3562">
            <v>0</v>
          </cell>
          <cell r="R3562">
            <v>0</v>
          </cell>
          <cell r="S3562">
            <v>1</v>
          </cell>
          <cell r="T3562">
            <v>1</v>
          </cell>
          <cell r="U3562">
            <v>0</v>
          </cell>
          <cell r="V3562">
            <v>0</v>
          </cell>
          <cell r="W3562">
            <v>0</v>
          </cell>
          <cell r="X3562">
            <v>0</v>
          </cell>
          <cell r="Y3562">
            <v>0</v>
          </cell>
          <cell r="Z3562">
            <v>1</v>
          </cell>
          <cell r="AA3562">
            <v>0</v>
          </cell>
          <cell r="AC3562">
            <v>1992</v>
          </cell>
          <cell r="AD3562">
            <v>1</v>
          </cell>
          <cell r="AE3562">
            <v>0</v>
          </cell>
          <cell r="AF3562">
            <v>1</v>
          </cell>
        </row>
        <row r="3563">
          <cell r="A3563">
            <v>12</v>
          </cell>
          <cell r="B3563">
            <v>8</v>
          </cell>
          <cell r="C3563">
            <v>9</v>
          </cell>
          <cell r="D3563">
            <v>2</v>
          </cell>
          <cell r="E3563">
            <v>1</v>
          </cell>
          <cell r="F3563">
            <v>0</v>
          </cell>
          <cell r="G3563">
            <v>0.01</v>
          </cell>
          <cell r="H3563">
            <v>0.01</v>
          </cell>
          <cell r="I3563">
            <v>0.01</v>
          </cell>
          <cell r="J3563">
            <v>0</v>
          </cell>
          <cell r="K3563">
            <v>0</v>
          </cell>
          <cell r="M3563">
            <v>2051</v>
          </cell>
          <cell r="N3563">
            <v>2052</v>
          </cell>
          <cell r="O3563">
            <v>1</v>
          </cell>
          <cell r="Q3563">
            <v>1</v>
          </cell>
          <cell r="R3563">
            <v>1</v>
          </cell>
          <cell r="S3563">
            <v>1</v>
          </cell>
          <cell r="T3563">
            <v>1</v>
          </cell>
          <cell r="U3563">
            <v>1</v>
          </cell>
          <cell r="V3563">
            <v>1</v>
          </cell>
          <cell r="W3563">
            <v>1</v>
          </cell>
          <cell r="X3563">
            <v>1</v>
          </cell>
          <cell r="Y3563">
            <v>1</v>
          </cell>
          <cell r="Z3563">
            <v>1</v>
          </cell>
          <cell r="AA3563">
            <v>1</v>
          </cell>
          <cell r="AC3563">
            <v>1992</v>
          </cell>
          <cell r="AD3563">
            <v>1</v>
          </cell>
          <cell r="AE3563">
            <v>0</v>
          </cell>
          <cell r="AF3563">
            <v>1</v>
          </cell>
        </row>
        <row r="3564">
          <cell r="A3564">
            <v>12</v>
          </cell>
          <cell r="B3564">
            <v>10</v>
          </cell>
          <cell r="C3564">
            <v>9</v>
          </cell>
          <cell r="D3564">
            <v>2</v>
          </cell>
          <cell r="E3564">
            <v>1</v>
          </cell>
          <cell r="F3564">
            <v>0</v>
          </cell>
          <cell r="G3564">
            <v>4.8847205939820251</v>
          </cell>
          <cell r="H3564">
            <v>67.708333333333329</v>
          </cell>
          <cell r="I3564">
            <v>2.6666666666666665</v>
          </cell>
          <cell r="J3564">
            <v>0</v>
          </cell>
          <cell r="K3564">
            <v>0</v>
          </cell>
          <cell r="M3564">
            <v>2030</v>
          </cell>
          <cell r="N3564">
            <v>2052</v>
          </cell>
          <cell r="O3564">
            <v>1</v>
          </cell>
          <cell r="Q3564">
            <v>0</v>
          </cell>
          <cell r="R3564">
            <v>0</v>
          </cell>
          <cell r="S3564">
            <v>1</v>
          </cell>
          <cell r="T3564">
            <v>1</v>
          </cell>
          <cell r="U3564">
            <v>0</v>
          </cell>
          <cell r="V3564">
            <v>0</v>
          </cell>
          <cell r="W3564">
            <v>0</v>
          </cell>
          <cell r="X3564">
            <v>0</v>
          </cell>
          <cell r="Y3564">
            <v>0</v>
          </cell>
          <cell r="Z3564">
            <v>1</v>
          </cell>
          <cell r="AA3564">
            <v>0</v>
          </cell>
          <cell r="AC3564">
            <v>1992</v>
          </cell>
          <cell r="AD3564">
            <v>1</v>
          </cell>
          <cell r="AE3564">
            <v>0</v>
          </cell>
          <cell r="AF3564">
            <v>1</v>
          </cell>
        </row>
        <row r="3565">
          <cell r="A3565">
            <v>12</v>
          </cell>
          <cell r="B3565">
            <v>11</v>
          </cell>
          <cell r="C3565">
            <v>9</v>
          </cell>
          <cell r="D3565">
            <v>2</v>
          </cell>
          <cell r="E3565">
            <v>1</v>
          </cell>
          <cell r="F3565">
            <v>0</v>
          </cell>
          <cell r="G3565">
            <v>6.2803550494054594</v>
          </cell>
          <cell r="H3565">
            <v>76.041666666666671</v>
          </cell>
          <cell r="I3565">
            <v>2.6666666666666665</v>
          </cell>
          <cell r="J3565">
            <v>0</v>
          </cell>
          <cell r="K3565">
            <v>11.40625</v>
          </cell>
          <cell r="M3565">
            <v>2030</v>
          </cell>
          <cell r="N3565">
            <v>2052</v>
          </cell>
          <cell r="O3565">
            <v>1</v>
          </cell>
          <cell r="Q3565">
            <v>0</v>
          </cell>
          <cell r="R3565">
            <v>0</v>
          </cell>
          <cell r="S3565">
            <v>1</v>
          </cell>
          <cell r="T3565">
            <v>1</v>
          </cell>
          <cell r="U3565">
            <v>0</v>
          </cell>
          <cell r="V3565">
            <v>0</v>
          </cell>
          <cell r="W3565">
            <v>0</v>
          </cell>
          <cell r="X3565">
            <v>0</v>
          </cell>
          <cell r="Y3565">
            <v>0</v>
          </cell>
          <cell r="Z3565">
            <v>1</v>
          </cell>
          <cell r="AA3565">
            <v>0</v>
          </cell>
          <cell r="AC3565">
            <v>1992</v>
          </cell>
          <cell r="AD3565">
            <v>1</v>
          </cell>
          <cell r="AE3565">
            <v>0</v>
          </cell>
          <cell r="AF3565">
            <v>1</v>
          </cell>
        </row>
        <row r="3566">
          <cell r="A3566">
            <v>12</v>
          </cell>
          <cell r="B3566">
            <v>12</v>
          </cell>
          <cell r="C3566">
            <v>9</v>
          </cell>
          <cell r="D3566">
            <v>2</v>
          </cell>
          <cell r="E3566">
            <v>1</v>
          </cell>
          <cell r="F3566">
            <v>0</v>
          </cell>
          <cell r="G3566">
            <v>0.01</v>
          </cell>
          <cell r="H3566">
            <v>0.01</v>
          </cell>
          <cell r="I3566">
            <v>0.01</v>
          </cell>
          <cell r="J3566">
            <v>0</v>
          </cell>
          <cell r="K3566">
            <v>0</v>
          </cell>
          <cell r="M3566">
            <v>2051</v>
          </cell>
          <cell r="N3566">
            <v>2052</v>
          </cell>
          <cell r="O3566">
            <v>1</v>
          </cell>
          <cell r="Q3566">
            <v>1</v>
          </cell>
          <cell r="R3566">
            <v>1</v>
          </cell>
          <cell r="S3566">
            <v>1</v>
          </cell>
          <cell r="T3566">
            <v>1</v>
          </cell>
          <cell r="U3566">
            <v>1</v>
          </cell>
          <cell r="V3566">
            <v>1</v>
          </cell>
          <cell r="W3566">
            <v>1</v>
          </cell>
          <cell r="X3566">
            <v>1</v>
          </cell>
          <cell r="Y3566">
            <v>1</v>
          </cell>
          <cell r="Z3566">
            <v>1</v>
          </cell>
          <cell r="AA3566">
            <v>1</v>
          </cell>
          <cell r="AC3566">
            <v>1992</v>
          </cell>
          <cell r="AD3566">
            <v>1</v>
          </cell>
          <cell r="AE3566">
            <v>0</v>
          </cell>
          <cell r="AF3566">
            <v>1</v>
          </cell>
        </row>
        <row r="3567">
          <cell r="A3567">
            <v>12</v>
          </cell>
          <cell r="B3567">
            <v>13</v>
          </cell>
          <cell r="C3567">
            <v>9</v>
          </cell>
          <cell r="D3567">
            <v>2</v>
          </cell>
          <cell r="E3567">
            <v>1</v>
          </cell>
          <cell r="F3567">
            <v>0</v>
          </cell>
          <cell r="G3567">
            <v>0.01</v>
          </cell>
          <cell r="H3567">
            <v>0.01</v>
          </cell>
          <cell r="I3567">
            <v>0.01</v>
          </cell>
          <cell r="J3567">
            <v>0</v>
          </cell>
          <cell r="K3567">
            <v>0</v>
          </cell>
          <cell r="M3567">
            <v>2051</v>
          </cell>
          <cell r="N3567">
            <v>2052</v>
          </cell>
          <cell r="O3567">
            <v>1</v>
          </cell>
          <cell r="Q3567">
            <v>1</v>
          </cell>
          <cell r="R3567">
            <v>1</v>
          </cell>
          <cell r="S3567">
            <v>1</v>
          </cell>
          <cell r="T3567">
            <v>1</v>
          </cell>
          <cell r="U3567">
            <v>1</v>
          </cell>
          <cell r="V3567">
            <v>1</v>
          </cell>
          <cell r="W3567">
            <v>1</v>
          </cell>
          <cell r="X3567">
            <v>1</v>
          </cell>
          <cell r="Y3567">
            <v>1</v>
          </cell>
          <cell r="Z3567">
            <v>1</v>
          </cell>
          <cell r="AA3567">
            <v>1</v>
          </cell>
          <cell r="AC3567">
            <v>1992</v>
          </cell>
          <cell r="AD3567">
            <v>1</v>
          </cell>
          <cell r="AE3567">
            <v>0</v>
          </cell>
          <cell r="AF3567">
            <v>1</v>
          </cell>
        </row>
        <row r="3568">
          <cell r="A3568">
            <v>12</v>
          </cell>
          <cell r="B3568">
            <v>14</v>
          </cell>
          <cell r="C3568">
            <v>9</v>
          </cell>
          <cell r="D3568">
            <v>2</v>
          </cell>
          <cell r="E3568">
            <v>1</v>
          </cell>
          <cell r="F3568">
            <v>0</v>
          </cell>
          <cell r="G3568">
            <v>0.01</v>
          </cell>
          <cell r="H3568">
            <v>0.01</v>
          </cell>
          <cell r="I3568">
            <v>0.01</v>
          </cell>
          <cell r="J3568">
            <v>0</v>
          </cell>
          <cell r="K3568">
            <v>0</v>
          </cell>
          <cell r="M3568">
            <v>2051</v>
          </cell>
          <cell r="N3568">
            <v>2052</v>
          </cell>
          <cell r="O3568">
            <v>1</v>
          </cell>
          <cell r="Q3568">
            <v>1</v>
          </cell>
          <cell r="R3568">
            <v>1</v>
          </cell>
          <cell r="S3568">
            <v>1</v>
          </cell>
          <cell r="T3568">
            <v>1</v>
          </cell>
          <cell r="U3568">
            <v>1</v>
          </cell>
          <cell r="V3568">
            <v>1</v>
          </cell>
          <cell r="W3568">
            <v>1</v>
          </cell>
          <cell r="X3568">
            <v>1</v>
          </cell>
          <cell r="Y3568">
            <v>1</v>
          </cell>
          <cell r="Z3568">
            <v>1</v>
          </cell>
          <cell r="AA3568">
            <v>1</v>
          </cell>
          <cell r="AC3568">
            <v>1992</v>
          </cell>
          <cell r="AD3568">
            <v>1</v>
          </cell>
          <cell r="AE3568">
            <v>0</v>
          </cell>
          <cell r="AF3568">
            <v>1</v>
          </cell>
        </row>
        <row r="3569">
          <cell r="A3569">
            <v>13</v>
          </cell>
          <cell r="B3569">
            <v>1</v>
          </cell>
          <cell r="C3569">
            <v>9</v>
          </cell>
          <cell r="D3569">
            <v>2</v>
          </cell>
          <cell r="E3569">
            <v>1</v>
          </cell>
          <cell r="F3569">
            <v>0.16817514563850644</v>
          </cell>
          <cell r="G3569">
            <v>3.0582598501452676</v>
          </cell>
          <cell r="H3569">
            <v>44.791666666666664</v>
          </cell>
          <cell r="I3569">
            <v>2.9166666666666665</v>
          </cell>
          <cell r="J3569">
            <v>0</v>
          </cell>
          <cell r="K3569">
            <v>0</v>
          </cell>
          <cell r="M3569">
            <v>2003</v>
          </cell>
          <cell r="N3569">
            <v>2052</v>
          </cell>
          <cell r="O3569">
            <v>1</v>
          </cell>
          <cell r="Q3569">
            <v>0</v>
          </cell>
          <cell r="R3569">
            <v>0</v>
          </cell>
          <cell r="S3569">
            <v>1</v>
          </cell>
          <cell r="T3569">
            <v>1</v>
          </cell>
          <cell r="U3569">
            <v>0</v>
          </cell>
          <cell r="V3569">
            <v>0</v>
          </cell>
          <cell r="W3569">
            <v>0</v>
          </cell>
          <cell r="X3569">
            <v>0</v>
          </cell>
          <cell r="Y3569">
            <v>0</v>
          </cell>
          <cell r="Z3569">
            <v>1</v>
          </cell>
          <cell r="AA3569">
            <v>0</v>
          </cell>
          <cell r="AC3569">
            <v>1992</v>
          </cell>
          <cell r="AD3569">
            <v>1</v>
          </cell>
          <cell r="AE3569">
            <v>0</v>
          </cell>
          <cell r="AF3569">
            <v>1</v>
          </cell>
        </row>
        <row r="3570">
          <cell r="A3570">
            <v>13</v>
          </cell>
          <cell r="B3570">
            <v>2</v>
          </cell>
          <cell r="C3570">
            <v>9</v>
          </cell>
          <cell r="D3570">
            <v>2</v>
          </cell>
          <cell r="E3570">
            <v>1</v>
          </cell>
          <cell r="F3570">
            <v>0</v>
          </cell>
          <cell r="G3570">
            <v>3.1096364524023503</v>
          </cell>
          <cell r="H3570">
            <v>59.375</v>
          </cell>
          <cell r="I3570">
            <v>2.9166666666666665</v>
          </cell>
          <cell r="J3570">
            <v>0</v>
          </cell>
          <cell r="K3570">
            <v>0</v>
          </cell>
          <cell r="M3570">
            <v>2007</v>
          </cell>
          <cell r="N3570">
            <v>2052</v>
          </cell>
          <cell r="O3570">
            <v>1</v>
          </cell>
          <cell r="Q3570">
            <v>0</v>
          </cell>
          <cell r="R3570">
            <v>0</v>
          </cell>
          <cell r="S3570">
            <v>1</v>
          </cell>
          <cell r="T3570">
            <v>1</v>
          </cell>
          <cell r="U3570">
            <v>0</v>
          </cell>
          <cell r="V3570">
            <v>0</v>
          </cell>
          <cell r="W3570">
            <v>0</v>
          </cell>
          <cell r="X3570">
            <v>0</v>
          </cell>
          <cell r="Y3570">
            <v>0</v>
          </cell>
          <cell r="Z3570">
            <v>1</v>
          </cell>
          <cell r="AA3570">
            <v>0</v>
          </cell>
          <cell r="AC3570">
            <v>1992</v>
          </cell>
          <cell r="AD3570">
            <v>1</v>
          </cell>
          <cell r="AE3570">
            <v>0</v>
          </cell>
          <cell r="AF3570">
            <v>1</v>
          </cell>
        </row>
        <row r="3571">
          <cell r="A3571">
            <v>13</v>
          </cell>
          <cell r="B3571">
            <v>3</v>
          </cell>
          <cell r="C3571">
            <v>9</v>
          </cell>
          <cell r="D3571">
            <v>2</v>
          </cell>
          <cell r="E3571">
            <v>1</v>
          </cell>
          <cell r="F3571">
            <v>0</v>
          </cell>
          <cell r="G3571">
            <v>3.6635404454865186</v>
          </cell>
          <cell r="H3571">
            <v>62.5</v>
          </cell>
          <cell r="I3571">
            <v>2.9166666666666665</v>
          </cell>
          <cell r="J3571">
            <v>0</v>
          </cell>
          <cell r="K3571">
            <v>0</v>
          </cell>
          <cell r="M3571">
            <v>2013</v>
          </cell>
          <cell r="N3571">
            <v>2052</v>
          </cell>
          <cell r="O3571">
            <v>1</v>
          </cell>
          <cell r="Q3571">
            <v>0</v>
          </cell>
          <cell r="R3571">
            <v>0</v>
          </cell>
          <cell r="S3571">
            <v>1</v>
          </cell>
          <cell r="T3571">
            <v>1</v>
          </cell>
          <cell r="U3571">
            <v>0</v>
          </cell>
          <cell r="V3571">
            <v>0</v>
          </cell>
          <cell r="W3571">
            <v>0</v>
          </cell>
          <cell r="X3571">
            <v>0</v>
          </cell>
          <cell r="Y3571">
            <v>0</v>
          </cell>
          <cell r="Z3571">
            <v>1</v>
          </cell>
          <cell r="AA3571">
            <v>0</v>
          </cell>
          <cell r="AC3571">
            <v>1992</v>
          </cell>
          <cell r="AD3571">
            <v>1</v>
          </cell>
          <cell r="AE3571">
            <v>0</v>
          </cell>
          <cell r="AF3571">
            <v>1</v>
          </cell>
        </row>
        <row r="3572">
          <cell r="A3572">
            <v>13</v>
          </cell>
          <cell r="B3572">
            <v>4</v>
          </cell>
          <cell r="C3572">
            <v>9</v>
          </cell>
          <cell r="D3572">
            <v>2</v>
          </cell>
          <cell r="E3572">
            <v>1</v>
          </cell>
          <cell r="F3572">
            <v>0</v>
          </cell>
          <cell r="G3572">
            <v>4.3962485345838216</v>
          </cell>
          <cell r="H3572">
            <v>70.833333333333329</v>
          </cell>
          <cell r="I3572">
            <v>2.9166666666666665</v>
          </cell>
          <cell r="J3572">
            <v>0</v>
          </cell>
          <cell r="K3572">
            <v>0</v>
          </cell>
          <cell r="M3572">
            <v>2013</v>
          </cell>
          <cell r="N3572">
            <v>2052</v>
          </cell>
          <cell r="O3572">
            <v>1</v>
          </cell>
          <cell r="Q3572">
            <v>0</v>
          </cell>
          <cell r="R3572">
            <v>0</v>
          </cell>
          <cell r="S3572">
            <v>1</v>
          </cell>
          <cell r="T3572">
            <v>1</v>
          </cell>
          <cell r="U3572">
            <v>0</v>
          </cell>
          <cell r="V3572">
            <v>0</v>
          </cell>
          <cell r="W3572">
            <v>0</v>
          </cell>
          <cell r="X3572">
            <v>0</v>
          </cell>
          <cell r="Y3572">
            <v>0</v>
          </cell>
          <cell r="Z3572">
            <v>1</v>
          </cell>
          <cell r="AA3572">
            <v>0</v>
          </cell>
          <cell r="AC3572">
            <v>1992</v>
          </cell>
          <cell r="AD3572">
            <v>1</v>
          </cell>
          <cell r="AE3572">
            <v>0</v>
          </cell>
          <cell r="AF3572">
            <v>1</v>
          </cell>
        </row>
        <row r="3573">
          <cell r="A3573">
            <v>13</v>
          </cell>
          <cell r="B3573">
            <v>5</v>
          </cell>
          <cell r="C3573">
            <v>9</v>
          </cell>
          <cell r="D3573">
            <v>2</v>
          </cell>
          <cell r="E3573">
            <v>1</v>
          </cell>
          <cell r="F3573">
            <v>0</v>
          </cell>
          <cell r="G3573">
            <v>4.4518972502114655</v>
          </cell>
          <cell r="H3573">
            <v>79.166666666666671</v>
          </cell>
          <cell r="I3573">
            <v>2.9166666666666665</v>
          </cell>
          <cell r="J3573">
            <v>0</v>
          </cell>
          <cell r="K3573">
            <v>0</v>
          </cell>
          <cell r="M3573">
            <v>2013</v>
          </cell>
          <cell r="N3573">
            <v>2052</v>
          </cell>
          <cell r="O3573">
            <v>1</v>
          </cell>
          <cell r="Q3573">
            <v>0</v>
          </cell>
          <cell r="R3573">
            <v>0</v>
          </cell>
          <cell r="S3573">
            <v>1</v>
          </cell>
          <cell r="T3573">
            <v>1</v>
          </cell>
          <cell r="U3573">
            <v>0</v>
          </cell>
          <cell r="V3573">
            <v>0</v>
          </cell>
          <cell r="W3573">
            <v>0</v>
          </cell>
          <cell r="X3573">
            <v>0</v>
          </cell>
          <cell r="Y3573">
            <v>0</v>
          </cell>
          <cell r="Z3573">
            <v>1</v>
          </cell>
          <cell r="AA3573">
            <v>0</v>
          </cell>
          <cell r="AC3573">
            <v>1992</v>
          </cell>
          <cell r="AD3573">
            <v>1</v>
          </cell>
          <cell r="AE3573">
            <v>0</v>
          </cell>
          <cell r="AF3573">
            <v>1</v>
          </cell>
        </row>
        <row r="3574">
          <cell r="A3574">
            <v>13</v>
          </cell>
          <cell r="B3574">
            <v>6</v>
          </cell>
          <cell r="C3574">
            <v>9</v>
          </cell>
          <cell r="D3574">
            <v>2</v>
          </cell>
          <cell r="E3574">
            <v>1</v>
          </cell>
          <cell r="F3574">
            <v>0</v>
          </cell>
          <cell r="G3574">
            <v>4.3962485345838216</v>
          </cell>
          <cell r="H3574">
            <v>70.833333333333329</v>
          </cell>
          <cell r="I3574">
            <v>2.9166666666666665</v>
          </cell>
          <cell r="J3574">
            <v>0</v>
          </cell>
          <cell r="K3574">
            <v>0</v>
          </cell>
          <cell r="M3574">
            <v>2020</v>
          </cell>
          <cell r="N3574">
            <v>2052</v>
          </cell>
          <cell r="O3574">
            <v>1</v>
          </cell>
          <cell r="Q3574">
            <v>0</v>
          </cell>
          <cell r="R3574">
            <v>0</v>
          </cell>
          <cell r="S3574">
            <v>1</v>
          </cell>
          <cell r="T3574">
            <v>1</v>
          </cell>
          <cell r="U3574">
            <v>0</v>
          </cell>
          <cell r="V3574">
            <v>0</v>
          </cell>
          <cell r="W3574">
            <v>0</v>
          </cell>
          <cell r="X3574">
            <v>0</v>
          </cell>
          <cell r="Y3574">
            <v>0</v>
          </cell>
          <cell r="Z3574">
            <v>1</v>
          </cell>
          <cell r="AA3574">
            <v>0</v>
          </cell>
          <cell r="AC3574">
            <v>1992</v>
          </cell>
          <cell r="AD3574">
            <v>1</v>
          </cell>
          <cell r="AE3574">
            <v>0</v>
          </cell>
          <cell r="AF3574">
            <v>1</v>
          </cell>
        </row>
        <row r="3575">
          <cell r="A3575">
            <v>13</v>
          </cell>
          <cell r="B3575">
            <v>7</v>
          </cell>
          <cell r="C3575">
            <v>9</v>
          </cell>
          <cell r="D3575">
            <v>2</v>
          </cell>
          <cell r="E3575">
            <v>1</v>
          </cell>
          <cell r="F3575">
            <v>0</v>
          </cell>
          <cell r="G3575">
            <v>4.4518972502114655</v>
          </cell>
          <cell r="H3575">
            <v>79.166666666666671</v>
          </cell>
          <cell r="I3575">
            <v>2.9166666666666665</v>
          </cell>
          <cell r="J3575">
            <v>0</v>
          </cell>
          <cell r="K3575">
            <v>7.9166666666666679</v>
          </cell>
          <cell r="M3575">
            <v>2020</v>
          </cell>
          <cell r="N3575">
            <v>2052</v>
          </cell>
          <cell r="O3575">
            <v>1</v>
          </cell>
          <cell r="Q3575">
            <v>0</v>
          </cell>
          <cell r="R3575">
            <v>0</v>
          </cell>
          <cell r="S3575">
            <v>1</v>
          </cell>
          <cell r="T3575">
            <v>1</v>
          </cell>
          <cell r="U3575">
            <v>0</v>
          </cell>
          <cell r="V3575">
            <v>0</v>
          </cell>
          <cell r="W3575">
            <v>0</v>
          </cell>
          <cell r="X3575">
            <v>0</v>
          </cell>
          <cell r="Y3575">
            <v>0</v>
          </cell>
          <cell r="Z3575">
            <v>1</v>
          </cell>
          <cell r="AA3575">
            <v>0</v>
          </cell>
          <cell r="AC3575">
            <v>1992</v>
          </cell>
          <cell r="AD3575">
            <v>1</v>
          </cell>
          <cell r="AE3575">
            <v>0</v>
          </cell>
          <cell r="AF3575">
            <v>1</v>
          </cell>
        </row>
        <row r="3576">
          <cell r="A3576">
            <v>13</v>
          </cell>
          <cell r="B3576">
            <v>8</v>
          </cell>
          <cell r="C3576">
            <v>9</v>
          </cell>
          <cell r="D3576">
            <v>2</v>
          </cell>
          <cell r="E3576">
            <v>1</v>
          </cell>
          <cell r="F3576">
            <v>0</v>
          </cell>
          <cell r="G3576">
            <v>4.4518972502114655</v>
          </cell>
          <cell r="H3576">
            <v>79.166666666666671</v>
          </cell>
          <cell r="I3576">
            <v>2.9166666666666665</v>
          </cell>
          <cell r="J3576">
            <v>0</v>
          </cell>
          <cell r="K3576">
            <v>11.875</v>
          </cell>
          <cell r="M3576">
            <v>2022</v>
          </cell>
          <cell r="N3576">
            <v>2052</v>
          </cell>
          <cell r="O3576">
            <v>1</v>
          </cell>
          <cell r="Q3576">
            <v>0</v>
          </cell>
          <cell r="R3576">
            <v>0</v>
          </cell>
          <cell r="S3576">
            <v>1</v>
          </cell>
          <cell r="T3576">
            <v>1</v>
          </cell>
          <cell r="U3576">
            <v>0</v>
          </cell>
          <cell r="V3576">
            <v>0</v>
          </cell>
          <cell r="W3576">
            <v>0</v>
          </cell>
          <cell r="X3576">
            <v>0</v>
          </cell>
          <cell r="Y3576">
            <v>0</v>
          </cell>
          <cell r="Z3576">
            <v>1</v>
          </cell>
          <cell r="AA3576">
            <v>0</v>
          </cell>
          <cell r="AC3576">
            <v>1992</v>
          </cell>
          <cell r="AD3576">
            <v>1</v>
          </cell>
          <cell r="AE3576">
            <v>0</v>
          </cell>
          <cell r="AF3576">
            <v>1</v>
          </cell>
        </row>
        <row r="3577">
          <cell r="A3577">
            <v>14</v>
          </cell>
          <cell r="B3577">
            <v>1</v>
          </cell>
          <cell r="C3577">
            <v>9</v>
          </cell>
          <cell r="D3577">
            <v>2</v>
          </cell>
          <cell r="E3577">
            <v>1</v>
          </cell>
          <cell r="F3577">
            <v>4.7434015436501817E-2</v>
          </cell>
          <cell r="G3577">
            <v>5.2492519815926224</v>
          </cell>
          <cell r="H3577">
            <v>31.25</v>
          </cell>
          <cell r="I3577">
            <v>2</v>
          </cell>
          <cell r="J3577">
            <v>0</v>
          </cell>
          <cell r="K3577">
            <v>0</v>
          </cell>
          <cell r="M3577">
            <v>2003</v>
          </cell>
          <cell r="N3577">
            <v>2052</v>
          </cell>
          <cell r="O3577">
            <v>1</v>
          </cell>
          <cell r="Q3577">
            <v>1</v>
          </cell>
          <cell r="R3577">
            <v>0</v>
          </cell>
          <cell r="S3577">
            <v>1</v>
          </cell>
          <cell r="T3577">
            <v>1</v>
          </cell>
          <cell r="U3577">
            <v>0</v>
          </cell>
          <cell r="V3577">
            <v>1</v>
          </cell>
          <cell r="W3577">
            <v>0</v>
          </cell>
          <cell r="X3577">
            <v>1</v>
          </cell>
          <cell r="Y3577">
            <v>0</v>
          </cell>
          <cell r="Z3577">
            <v>1</v>
          </cell>
          <cell r="AA3577">
            <v>1</v>
          </cell>
          <cell r="AC3577">
            <v>1992</v>
          </cell>
          <cell r="AD3577">
            <v>1</v>
          </cell>
          <cell r="AE3577">
            <v>0</v>
          </cell>
          <cell r="AF3577">
            <v>1</v>
          </cell>
        </row>
        <row r="3578">
          <cell r="A3578">
            <v>14</v>
          </cell>
          <cell r="B3578">
            <v>2</v>
          </cell>
          <cell r="C3578">
            <v>9</v>
          </cell>
          <cell r="D3578">
            <v>2</v>
          </cell>
          <cell r="E3578">
            <v>1</v>
          </cell>
          <cell r="F3578">
            <v>0</v>
          </cell>
          <cell r="G3578">
            <v>5.7769363135135645</v>
          </cell>
          <cell r="H3578">
            <v>31.25</v>
          </cell>
          <cell r="I3578">
            <v>2</v>
          </cell>
          <cell r="J3578">
            <v>0</v>
          </cell>
          <cell r="K3578">
            <v>0</v>
          </cell>
          <cell r="M3578">
            <v>2007</v>
          </cell>
          <cell r="N3578">
            <v>2052</v>
          </cell>
          <cell r="O3578">
            <v>1</v>
          </cell>
          <cell r="Q3578">
            <v>1</v>
          </cell>
          <cell r="R3578">
            <v>0</v>
          </cell>
          <cell r="S3578">
            <v>1</v>
          </cell>
          <cell r="T3578">
            <v>1</v>
          </cell>
          <cell r="U3578">
            <v>0</v>
          </cell>
          <cell r="V3578">
            <v>1</v>
          </cell>
          <cell r="W3578">
            <v>0</v>
          </cell>
          <cell r="X3578">
            <v>1</v>
          </cell>
          <cell r="Y3578">
            <v>0</v>
          </cell>
          <cell r="Z3578">
            <v>1</v>
          </cell>
          <cell r="AA3578">
            <v>1</v>
          </cell>
          <cell r="AC3578">
            <v>1992</v>
          </cell>
          <cell r="AD3578">
            <v>1</v>
          </cell>
          <cell r="AE3578">
            <v>0</v>
          </cell>
          <cell r="AF3578">
            <v>1</v>
          </cell>
        </row>
        <row r="3579">
          <cell r="A3579">
            <v>14</v>
          </cell>
          <cell r="B3579">
            <v>3</v>
          </cell>
          <cell r="C3579">
            <v>9</v>
          </cell>
          <cell r="D3579">
            <v>2</v>
          </cell>
          <cell r="E3579">
            <v>1</v>
          </cell>
          <cell r="F3579">
            <v>0</v>
          </cell>
          <cell r="G3579">
            <v>8.7924970691676432</v>
          </cell>
          <cell r="H3579">
            <v>31.25</v>
          </cell>
          <cell r="I3579">
            <v>2</v>
          </cell>
          <cell r="J3579">
            <v>0</v>
          </cell>
          <cell r="K3579">
            <v>0</v>
          </cell>
          <cell r="M3579">
            <v>2013</v>
          </cell>
          <cell r="N3579">
            <v>2052</v>
          </cell>
          <cell r="O3579">
            <v>1</v>
          </cell>
          <cell r="Q3579">
            <v>1</v>
          </cell>
          <cell r="R3579">
            <v>0</v>
          </cell>
          <cell r="S3579">
            <v>1</v>
          </cell>
          <cell r="T3579">
            <v>1</v>
          </cell>
          <cell r="U3579">
            <v>0</v>
          </cell>
          <cell r="V3579">
            <v>1</v>
          </cell>
          <cell r="W3579">
            <v>0</v>
          </cell>
          <cell r="X3579">
            <v>1</v>
          </cell>
          <cell r="Y3579">
            <v>0</v>
          </cell>
          <cell r="Z3579">
            <v>1</v>
          </cell>
          <cell r="AA3579">
            <v>1</v>
          </cell>
          <cell r="AC3579">
            <v>1992</v>
          </cell>
          <cell r="AD3579">
            <v>1</v>
          </cell>
          <cell r="AE3579">
            <v>0</v>
          </cell>
          <cell r="AF3579">
            <v>1</v>
          </cell>
        </row>
        <row r="3580">
          <cell r="A3580">
            <v>14</v>
          </cell>
          <cell r="B3580">
            <v>4</v>
          </cell>
          <cell r="C3580">
            <v>9</v>
          </cell>
          <cell r="D3580">
            <v>2</v>
          </cell>
          <cell r="E3580">
            <v>1</v>
          </cell>
          <cell r="F3580">
            <v>0</v>
          </cell>
          <cell r="G3580">
            <v>9.7694411879640501</v>
          </cell>
          <cell r="H3580">
            <v>35.416666666666664</v>
          </cell>
          <cell r="I3580">
            <v>2</v>
          </cell>
          <cell r="J3580">
            <v>0</v>
          </cell>
          <cell r="K3580">
            <v>0</v>
          </cell>
          <cell r="M3580">
            <v>2013</v>
          </cell>
          <cell r="N3580">
            <v>2052</v>
          </cell>
          <cell r="O3580">
            <v>1</v>
          </cell>
          <cell r="Q3580">
            <v>1</v>
          </cell>
          <cell r="R3580">
            <v>0</v>
          </cell>
          <cell r="S3580">
            <v>1</v>
          </cell>
          <cell r="T3580">
            <v>1</v>
          </cell>
          <cell r="U3580">
            <v>0</v>
          </cell>
          <cell r="V3580">
            <v>1</v>
          </cell>
          <cell r="W3580">
            <v>0</v>
          </cell>
          <cell r="X3580">
            <v>1</v>
          </cell>
          <cell r="Y3580">
            <v>0</v>
          </cell>
          <cell r="Z3580">
            <v>1</v>
          </cell>
          <cell r="AA3580">
            <v>1</v>
          </cell>
          <cell r="AC3580">
            <v>1992</v>
          </cell>
          <cell r="AD3580">
            <v>1</v>
          </cell>
          <cell r="AE3580">
            <v>0</v>
          </cell>
          <cell r="AF3580">
            <v>1</v>
          </cell>
        </row>
        <row r="3581">
          <cell r="A3581">
            <v>14</v>
          </cell>
          <cell r="B3581">
            <v>5</v>
          </cell>
          <cell r="C3581">
            <v>9</v>
          </cell>
          <cell r="D3581">
            <v>2</v>
          </cell>
          <cell r="E3581">
            <v>1</v>
          </cell>
          <cell r="F3581">
            <v>0</v>
          </cell>
          <cell r="G3581">
            <v>10.657572205051688</v>
          </cell>
          <cell r="H3581">
            <v>43.75</v>
          </cell>
          <cell r="I3581">
            <v>2</v>
          </cell>
          <cell r="J3581">
            <v>0</v>
          </cell>
          <cell r="K3581">
            <v>0</v>
          </cell>
          <cell r="M3581">
            <v>2013</v>
          </cell>
          <cell r="N3581">
            <v>2052</v>
          </cell>
          <cell r="O3581">
            <v>1</v>
          </cell>
          <cell r="Q3581">
            <v>1</v>
          </cell>
          <cell r="R3581">
            <v>0</v>
          </cell>
          <cell r="S3581">
            <v>1</v>
          </cell>
          <cell r="T3581">
            <v>1</v>
          </cell>
          <cell r="U3581">
            <v>0</v>
          </cell>
          <cell r="V3581">
            <v>1</v>
          </cell>
          <cell r="W3581">
            <v>0</v>
          </cell>
          <cell r="X3581">
            <v>1</v>
          </cell>
          <cell r="Y3581">
            <v>0</v>
          </cell>
          <cell r="Z3581">
            <v>1</v>
          </cell>
          <cell r="AA3581">
            <v>1</v>
          </cell>
          <cell r="AC3581">
            <v>1992</v>
          </cell>
          <cell r="AD3581">
            <v>1</v>
          </cell>
          <cell r="AE3581">
            <v>0</v>
          </cell>
          <cell r="AF3581">
            <v>1</v>
          </cell>
        </row>
        <row r="3582">
          <cell r="A3582">
            <v>14</v>
          </cell>
          <cell r="B3582">
            <v>6</v>
          </cell>
          <cell r="C3582">
            <v>9</v>
          </cell>
          <cell r="D3582">
            <v>2</v>
          </cell>
          <cell r="E3582">
            <v>1</v>
          </cell>
          <cell r="F3582">
            <v>0</v>
          </cell>
          <cell r="G3582">
            <v>9.7694411879640501</v>
          </cell>
          <cell r="H3582">
            <v>35.416666666666664</v>
          </cell>
          <cell r="I3582">
            <v>2</v>
          </cell>
          <cell r="J3582">
            <v>0</v>
          </cell>
          <cell r="K3582">
            <v>0</v>
          </cell>
          <cell r="M3582">
            <v>2020</v>
          </cell>
          <cell r="N3582">
            <v>2052</v>
          </cell>
          <cell r="O3582">
            <v>1</v>
          </cell>
          <cell r="Q3582">
            <v>1</v>
          </cell>
          <cell r="R3582">
            <v>0</v>
          </cell>
          <cell r="S3582">
            <v>1</v>
          </cell>
          <cell r="T3582">
            <v>1</v>
          </cell>
          <cell r="U3582">
            <v>0</v>
          </cell>
          <cell r="V3582">
            <v>1</v>
          </cell>
          <cell r="W3582">
            <v>0</v>
          </cell>
          <cell r="X3582">
            <v>1</v>
          </cell>
          <cell r="Y3582">
            <v>0</v>
          </cell>
          <cell r="Z3582">
            <v>1</v>
          </cell>
          <cell r="AA3582">
            <v>1</v>
          </cell>
          <cell r="AC3582">
            <v>1992</v>
          </cell>
          <cell r="AD3582">
            <v>1</v>
          </cell>
          <cell r="AE3582">
            <v>0</v>
          </cell>
          <cell r="AF3582">
            <v>1</v>
          </cell>
        </row>
        <row r="3583">
          <cell r="A3583">
            <v>14</v>
          </cell>
          <cell r="B3583">
            <v>7</v>
          </cell>
          <cell r="C3583">
            <v>9</v>
          </cell>
          <cell r="D3583">
            <v>2</v>
          </cell>
          <cell r="E3583">
            <v>1</v>
          </cell>
          <cell r="F3583">
            <v>0</v>
          </cell>
          <cell r="G3583">
            <v>10.990621336459554</v>
          </cell>
          <cell r="H3583">
            <v>43.75</v>
          </cell>
          <cell r="I3583">
            <v>2</v>
          </cell>
          <cell r="J3583">
            <v>0</v>
          </cell>
          <cell r="K3583">
            <v>4.375</v>
          </cell>
          <cell r="M3583">
            <v>2020</v>
          </cell>
          <cell r="N3583">
            <v>2052</v>
          </cell>
          <cell r="O3583">
            <v>1</v>
          </cell>
          <cell r="Q3583">
            <v>1</v>
          </cell>
          <cell r="R3583">
            <v>0</v>
          </cell>
          <cell r="S3583">
            <v>1</v>
          </cell>
          <cell r="T3583">
            <v>1</v>
          </cell>
          <cell r="U3583">
            <v>0</v>
          </cell>
          <cell r="V3583">
            <v>1</v>
          </cell>
          <cell r="W3583">
            <v>0</v>
          </cell>
          <cell r="X3583">
            <v>1</v>
          </cell>
          <cell r="Y3583">
            <v>0</v>
          </cell>
          <cell r="Z3583">
            <v>1</v>
          </cell>
          <cell r="AA3583">
            <v>1</v>
          </cell>
          <cell r="AC3583">
            <v>1992</v>
          </cell>
          <cell r="AD3583">
            <v>1</v>
          </cell>
          <cell r="AE3583">
            <v>0</v>
          </cell>
          <cell r="AF3583">
            <v>1</v>
          </cell>
        </row>
        <row r="3584">
          <cell r="A3584">
            <v>14</v>
          </cell>
          <cell r="B3584">
            <v>8</v>
          </cell>
          <cell r="C3584">
            <v>9</v>
          </cell>
          <cell r="D3584">
            <v>2</v>
          </cell>
          <cell r="E3584">
            <v>1</v>
          </cell>
          <cell r="F3584">
            <v>0</v>
          </cell>
          <cell r="G3584">
            <v>10.990621336459554</v>
          </cell>
          <cell r="H3584">
            <v>43.75</v>
          </cell>
          <cell r="I3584">
            <v>2</v>
          </cell>
          <cell r="J3584">
            <v>0</v>
          </cell>
          <cell r="K3584">
            <v>6.5625</v>
          </cell>
          <cell r="M3584">
            <v>2022</v>
          </cell>
          <cell r="N3584">
            <v>2052</v>
          </cell>
          <cell r="O3584">
            <v>1</v>
          </cell>
          <cell r="Q3584">
            <v>1</v>
          </cell>
          <cell r="R3584">
            <v>0</v>
          </cell>
          <cell r="S3584">
            <v>1</v>
          </cell>
          <cell r="T3584">
            <v>1</v>
          </cell>
          <cell r="U3584">
            <v>0</v>
          </cell>
          <cell r="V3584">
            <v>1</v>
          </cell>
          <cell r="W3584">
            <v>0</v>
          </cell>
          <cell r="X3584">
            <v>1</v>
          </cell>
          <cell r="Y3584">
            <v>0</v>
          </cell>
          <cell r="Z3584">
            <v>1</v>
          </cell>
          <cell r="AA3584">
            <v>1</v>
          </cell>
          <cell r="AC3584">
            <v>1992</v>
          </cell>
          <cell r="AD3584">
            <v>1</v>
          </cell>
          <cell r="AE3584">
            <v>0</v>
          </cell>
          <cell r="AF3584">
            <v>1</v>
          </cell>
        </row>
        <row r="3585">
          <cell r="A3585">
            <v>52</v>
          </cell>
          <cell r="B3585">
            <v>1</v>
          </cell>
          <cell r="C3585">
            <v>9</v>
          </cell>
          <cell r="D3585">
            <v>2</v>
          </cell>
          <cell r="E3585">
            <v>1</v>
          </cell>
          <cell r="F3585">
            <v>0.46181238376369804</v>
          </cell>
          <cell r="G3585">
            <v>2.6963657678780772</v>
          </cell>
          <cell r="H3585">
            <v>66.111111111111114</v>
          </cell>
          <cell r="I3585">
            <v>2.6666666666666665</v>
          </cell>
          <cell r="J3585">
            <v>0</v>
          </cell>
          <cell r="K3585">
            <v>0</v>
          </cell>
          <cell r="M3585">
            <v>2003</v>
          </cell>
          <cell r="N3585">
            <v>2003</v>
          </cell>
          <cell r="O3585">
            <v>1</v>
          </cell>
          <cell r="Q3585">
            <v>0</v>
          </cell>
          <cell r="R3585">
            <v>0</v>
          </cell>
          <cell r="S3585">
            <v>0</v>
          </cell>
          <cell r="T3585">
            <v>0</v>
          </cell>
          <cell r="U3585">
            <v>0</v>
          </cell>
          <cell r="V3585">
            <v>0</v>
          </cell>
          <cell r="W3585">
            <v>0</v>
          </cell>
          <cell r="X3585">
            <v>0</v>
          </cell>
          <cell r="Y3585">
            <v>0</v>
          </cell>
          <cell r="Z3585">
            <v>0</v>
          </cell>
          <cell r="AA3585">
            <v>0</v>
          </cell>
          <cell r="AC3585">
            <v>1992</v>
          </cell>
          <cell r="AD3585">
            <v>1</v>
          </cell>
          <cell r="AE3585">
            <v>0</v>
          </cell>
          <cell r="AF3585">
            <v>1</v>
          </cell>
        </row>
        <row r="3586">
          <cell r="A3586">
            <v>52</v>
          </cell>
          <cell r="B3586">
            <v>2</v>
          </cell>
          <cell r="C3586">
            <v>9</v>
          </cell>
          <cell r="D3586">
            <v>2</v>
          </cell>
          <cell r="E3586">
            <v>1</v>
          </cell>
          <cell r="F3586">
            <v>0</v>
          </cell>
          <cell r="G3586">
            <v>3.1066822977725672</v>
          </cell>
          <cell r="H3586">
            <v>94.722222222222229</v>
          </cell>
          <cell r="I3586">
            <v>2.6666666666666665</v>
          </cell>
          <cell r="J3586">
            <v>0</v>
          </cell>
          <cell r="K3586">
            <v>0</v>
          </cell>
          <cell r="M3586">
            <v>2003</v>
          </cell>
          <cell r="N3586">
            <v>2009</v>
          </cell>
          <cell r="O3586">
            <v>1</v>
          </cell>
          <cell r="Q3586">
            <v>0</v>
          </cell>
          <cell r="R3586">
            <v>0</v>
          </cell>
          <cell r="S3586">
            <v>0</v>
          </cell>
          <cell r="T3586">
            <v>0</v>
          </cell>
          <cell r="U3586">
            <v>0</v>
          </cell>
          <cell r="V3586">
            <v>0</v>
          </cell>
          <cell r="W3586">
            <v>0</v>
          </cell>
          <cell r="X3586">
            <v>0</v>
          </cell>
          <cell r="Y3586">
            <v>0</v>
          </cell>
          <cell r="Z3586">
            <v>0</v>
          </cell>
          <cell r="AA3586">
            <v>0</v>
          </cell>
          <cell r="AC3586">
            <v>1992</v>
          </cell>
          <cell r="AD3586">
            <v>1</v>
          </cell>
          <cell r="AE3586">
            <v>0</v>
          </cell>
          <cell r="AF3586">
            <v>1</v>
          </cell>
        </row>
        <row r="3587">
          <cell r="A3587">
            <v>52</v>
          </cell>
          <cell r="B3587">
            <v>3</v>
          </cell>
          <cell r="C3587">
            <v>9</v>
          </cell>
          <cell r="D3587">
            <v>2</v>
          </cell>
          <cell r="E3587">
            <v>1</v>
          </cell>
          <cell r="F3587">
            <v>0</v>
          </cell>
          <cell r="G3587">
            <v>3.2825322391559202</v>
          </cell>
          <cell r="H3587">
            <v>94.722222222222229</v>
          </cell>
          <cell r="I3587">
            <v>2.6666666666666665</v>
          </cell>
          <cell r="J3587">
            <v>0</v>
          </cell>
          <cell r="K3587">
            <v>0</v>
          </cell>
          <cell r="M3587">
            <v>2003</v>
          </cell>
          <cell r="N3587">
            <v>2017</v>
          </cell>
          <cell r="O3587">
            <v>1</v>
          </cell>
          <cell r="Q3587">
            <v>0</v>
          </cell>
          <cell r="R3587">
            <v>0</v>
          </cell>
          <cell r="S3587">
            <v>0</v>
          </cell>
          <cell r="T3587">
            <v>0</v>
          </cell>
          <cell r="U3587">
            <v>0</v>
          </cell>
          <cell r="V3587">
            <v>0</v>
          </cell>
          <cell r="W3587">
            <v>0</v>
          </cell>
          <cell r="X3587">
            <v>0</v>
          </cell>
          <cell r="Y3587">
            <v>0</v>
          </cell>
          <cell r="Z3587">
            <v>0</v>
          </cell>
          <cell r="AA3587">
            <v>0</v>
          </cell>
          <cell r="AC3587">
            <v>1992</v>
          </cell>
          <cell r="AD3587">
            <v>1</v>
          </cell>
          <cell r="AE3587">
            <v>0</v>
          </cell>
          <cell r="AF3587">
            <v>1</v>
          </cell>
        </row>
        <row r="3588">
          <cell r="A3588">
            <v>52</v>
          </cell>
          <cell r="B3588">
            <v>4</v>
          </cell>
          <cell r="C3588">
            <v>9</v>
          </cell>
          <cell r="D3588">
            <v>2</v>
          </cell>
          <cell r="E3588">
            <v>1</v>
          </cell>
          <cell r="F3588">
            <v>0</v>
          </cell>
          <cell r="G3588">
            <v>3.4290738569753807</v>
          </cell>
          <cell r="H3588">
            <v>101.38888888888889</v>
          </cell>
          <cell r="I3588">
            <v>2.6666666666666665</v>
          </cell>
          <cell r="J3588">
            <v>0</v>
          </cell>
          <cell r="K3588">
            <v>0</v>
          </cell>
          <cell r="M3588">
            <v>2003</v>
          </cell>
          <cell r="N3588">
            <v>2017</v>
          </cell>
          <cell r="O3588">
            <v>1</v>
          </cell>
          <cell r="Q3588">
            <v>0</v>
          </cell>
          <cell r="R3588">
            <v>0</v>
          </cell>
          <cell r="S3588">
            <v>0</v>
          </cell>
          <cell r="T3588">
            <v>0</v>
          </cell>
          <cell r="U3588">
            <v>0</v>
          </cell>
          <cell r="V3588">
            <v>0</v>
          </cell>
          <cell r="W3588">
            <v>0</v>
          </cell>
          <cell r="X3588">
            <v>0</v>
          </cell>
          <cell r="Y3588">
            <v>0</v>
          </cell>
          <cell r="Z3588">
            <v>0</v>
          </cell>
          <cell r="AA3588">
            <v>0</v>
          </cell>
          <cell r="AC3588">
            <v>1992</v>
          </cell>
          <cell r="AD3588">
            <v>1</v>
          </cell>
          <cell r="AE3588">
            <v>0</v>
          </cell>
          <cell r="AF3588">
            <v>1</v>
          </cell>
        </row>
        <row r="3589">
          <cell r="A3589">
            <v>52</v>
          </cell>
          <cell r="B3589">
            <v>5</v>
          </cell>
          <cell r="C3589">
            <v>9</v>
          </cell>
          <cell r="D3589">
            <v>2</v>
          </cell>
          <cell r="E3589">
            <v>1</v>
          </cell>
          <cell r="F3589">
            <v>0</v>
          </cell>
          <cell r="G3589">
            <v>4.0738569753810081</v>
          </cell>
          <cell r="H3589">
            <v>272.22222222222223</v>
          </cell>
          <cell r="I3589">
            <v>2.6666666666666665</v>
          </cell>
          <cell r="J3589">
            <v>0</v>
          </cell>
          <cell r="K3589">
            <v>0</v>
          </cell>
          <cell r="M3589">
            <v>2010</v>
          </cell>
          <cell r="N3589">
            <v>2052</v>
          </cell>
          <cell r="O3589">
            <v>1</v>
          </cell>
          <cell r="Q3589">
            <v>0</v>
          </cell>
          <cell r="R3589">
            <v>0</v>
          </cell>
          <cell r="S3589">
            <v>0</v>
          </cell>
          <cell r="T3589">
            <v>0</v>
          </cell>
          <cell r="U3589">
            <v>0</v>
          </cell>
          <cell r="V3589">
            <v>0</v>
          </cell>
          <cell r="W3589">
            <v>0</v>
          </cell>
          <cell r="X3589">
            <v>0</v>
          </cell>
          <cell r="Y3589">
            <v>0</v>
          </cell>
          <cell r="Z3589">
            <v>0</v>
          </cell>
          <cell r="AA3589">
            <v>0</v>
          </cell>
          <cell r="AC3589">
            <v>1992</v>
          </cell>
          <cell r="AD3589">
            <v>1</v>
          </cell>
          <cell r="AE3589">
            <v>0</v>
          </cell>
          <cell r="AF3589">
            <v>1</v>
          </cell>
        </row>
        <row r="3590">
          <cell r="A3590">
            <v>52</v>
          </cell>
          <cell r="B3590">
            <v>6</v>
          </cell>
          <cell r="C3590">
            <v>9</v>
          </cell>
          <cell r="D3590">
            <v>2</v>
          </cell>
          <cell r="E3590">
            <v>1</v>
          </cell>
          <cell r="F3590">
            <v>0</v>
          </cell>
          <cell r="G3590">
            <v>3.4876905041031656</v>
          </cell>
          <cell r="H3590">
            <v>99.166666666666671</v>
          </cell>
          <cell r="I3590">
            <v>2.6666666666666665</v>
          </cell>
          <cell r="J3590">
            <v>0</v>
          </cell>
          <cell r="K3590">
            <v>0</v>
          </cell>
          <cell r="M3590">
            <v>2018</v>
          </cell>
          <cell r="N3590">
            <v>2052</v>
          </cell>
          <cell r="O3590">
            <v>1</v>
          </cell>
          <cell r="Q3590">
            <v>0</v>
          </cell>
          <cell r="R3590">
            <v>0</v>
          </cell>
          <cell r="S3590">
            <v>0</v>
          </cell>
          <cell r="T3590">
            <v>0</v>
          </cell>
          <cell r="U3590">
            <v>0</v>
          </cell>
          <cell r="V3590">
            <v>0</v>
          </cell>
          <cell r="W3590">
            <v>0</v>
          </cell>
          <cell r="X3590">
            <v>0</v>
          </cell>
          <cell r="Y3590">
            <v>0</v>
          </cell>
          <cell r="Z3590">
            <v>0</v>
          </cell>
          <cell r="AA3590">
            <v>0</v>
          </cell>
          <cell r="AC3590">
            <v>1992</v>
          </cell>
          <cell r="AD3590">
            <v>1</v>
          </cell>
          <cell r="AE3590">
            <v>0</v>
          </cell>
          <cell r="AF3590">
            <v>1</v>
          </cell>
        </row>
        <row r="3591">
          <cell r="A3591">
            <v>52</v>
          </cell>
          <cell r="B3591">
            <v>7</v>
          </cell>
          <cell r="C3591">
            <v>9</v>
          </cell>
          <cell r="D3591">
            <v>2</v>
          </cell>
          <cell r="E3591">
            <v>1</v>
          </cell>
          <cell r="F3591">
            <v>0</v>
          </cell>
          <cell r="G3591">
            <v>4.0738569753810081</v>
          </cell>
          <cell r="H3591">
            <v>272.22222222222223</v>
          </cell>
          <cell r="I3591">
            <v>2.6666666666666665</v>
          </cell>
          <cell r="J3591">
            <v>0</v>
          </cell>
          <cell r="K3591">
            <v>27.222222222222225</v>
          </cell>
          <cell r="M3591">
            <v>2020</v>
          </cell>
          <cell r="N3591">
            <v>2052</v>
          </cell>
          <cell r="O3591">
            <v>1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C3591">
            <v>1992</v>
          </cell>
          <cell r="AD3591">
            <v>1</v>
          </cell>
          <cell r="AE3591">
            <v>0</v>
          </cell>
          <cell r="AF3591">
            <v>1</v>
          </cell>
        </row>
        <row r="3592">
          <cell r="A3592">
            <v>52</v>
          </cell>
          <cell r="B3592">
            <v>9</v>
          </cell>
          <cell r="C3592">
            <v>9</v>
          </cell>
          <cell r="D3592">
            <v>2</v>
          </cell>
          <cell r="E3592">
            <v>1</v>
          </cell>
          <cell r="F3592">
            <v>0</v>
          </cell>
          <cell r="G3592">
            <v>4.0738569753810081</v>
          </cell>
          <cell r="H3592">
            <v>272.22222222222223</v>
          </cell>
          <cell r="I3592">
            <v>2.6666666666666665</v>
          </cell>
          <cell r="J3592">
            <v>0</v>
          </cell>
          <cell r="K3592">
            <v>40.833333333333336</v>
          </cell>
          <cell r="M3592">
            <v>2020</v>
          </cell>
          <cell r="N3592">
            <v>2052</v>
          </cell>
          <cell r="O3592">
            <v>1</v>
          </cell>
          <cell r="Q3592">
            <v>0</v>
          </cell>
          <cell r="R3592">
            <v>0</v>
          </cell>
          <cell r="S3592">
            <v>0</v>
          </cell>
          <cell r="T3592">
            <v>0</v>
          </cell>
          <cell r="U3592">
            <v>0</v>
          </cell>
          <cell r="V3592">
            <v>0</v>
          </cell>
          <cell r="W3592">
            <v>0</v>
          </cell>
          <cell r="X3592">
            <v>0</v>
          </cell>
          <cell r="Y3592">
            <v>0</v>
          </cell>
          <cell r="Z3592">
            <v>0</v>
          </cell>
          <cell r="AA3592">
            <v>0</v>
          </cell>
          <cell r="AC3592">
            <v>1992</v>
          </cell>
          <cell r="AD3592">
            <v>1</v>
          </cell>
          <cell r="AE3592">
            <v>0</v>
          </cell>
          <cell r="AF3592">
            <v>1</v>
          </cell>
        </row>
        <row r="3593">
          <cell r="A3593">
            <v>52</v>
          </cell>
          <cell r="B3593">
            <v>8</v>
          </cell>
          <cell r="C3593">
            <v>9</v>
          </cell>
          <cell r="D3593">
            <v>2</v>
          </cell>
          <cell r="E3593">
            <v>1</v>
          </cell>
          <cell r="F3593">
            <v>0</v>
          </cell>
          <cell r="G3593">
            <v>3.6342321219226261</v>
          </cell>
          <cell r="H3593">
            <v>113.77260981912146</v>
          </cell>
          <cell r="I3593">
            <v>2.6666666666666665</v>
          </cell>
          <cell r="J3593">
            <v>0</v>
          </cell>
          <cell r="K3593">
            <v>0</v>
          </cell>
          <cell r="M3593">
            <v>2023</v>
          </cell>
          <cell r="N3593">
            <v>2052</v>
          </cell>
          <cell r="O3593">
            <v>1</v>
          </cell>
          <cell r="Q3593">
            <v>0</v>
          </cell>
          <cell r="R3593">
            <v>0</v>
          </cell>
          <cell r="S3593">
            <v>0</v>
          </cell>
          <cell r="T3593">
            <v>0</v>
          </cell>
          <cell r="U3593">
            <v>0</v>
          </cell>
          <cell r="V3593">
            <v>0</v>
          </cell>
          <cell r="W3593">
            <v>0</v>
          </cell>
          <cell r="X3593">
            <v>0</v>
          </cell>
          <cell r="Y3593">
            <v>0</v>
          </cell>
          <cell r="Z3593">
            <v>0</v>
          </cell>
          <cell r="AA3593">
            <v>0</v>
          </cell>
          <cell r="AC3593">
            <v>1992</v>
          </cell>
          <cell r="AD3593">
            <v>1</v>
          </cell>
          <cell r="AE3593">
            <v>0</v>
          </cell>
          <cell r="AF3593">
            <v>1</v>
          </cell>
        </row>
        <row r="3594">
          <cell r="A3594">
            <v>53</v>
          </cell>
          <cell r="B3594">
            <v>1</v>
          </cell>
          <cell r="C3594">
            <v>9</v>
          </cell>
          <cell r="D3594">
            <v>2</v>
          </cell>
          <cell r="E3594">
            <v>1</v>
          </cell>
          <cell r="F3594">
            <v>5.7080002076057103E-2</v>
          </cell>
          <cell r="G3594">
            <v>2.5498241500586163</v>
          </cell>
          <cell r="H3594">
            <v>21.666666666666668</v>
          </cell>
          <cell r="I3594">
            <v>0.95238095238095233</v>
          </cell>
          <cell r="J3594">
            <v>0</v>
          </cell>
          <cell r="K3594">
            <v>0</v>
          </cell>
          <cell r="M3594">
            <v>2003</v>
          </cell>
          <cell r="N3594">
            <v>2003</v>
          </cell>
          <cell r="O3594">
            <v>1</v>
          </cell>
          <cell r="Q3594">
            <v>1</v>
          </cell>
          <cell r="R3594">
            <v>1</v>
          </cell>
          <cell r="S3594">
            <v>0</v>
          </cell>
          <cell r="T3594">
            <v>0</v>
          </cell>
          <cell r="U3594">
            <v>1</v>
          </cell>
          <cell r="V3594">
            <v>1</v>
          </cell>
          <cell r="W3594">
            <v>1</v>
          </cell>
          <cell r="X3594">
            <v>0</v>
          </cell>
          <cell r="Y3594">
            <v>0</v>
          </cell>
          <cell r="Z3594">
            <v>1</v>
          </cell>
          <cell r="AA3594">
            <v>1</v>
          </cell>
          <cell r="AC3594">
            <v>1992</v>
          </cell>
          <cell r="AD3594">
            <v>1</v>
          </cell>
          <cell r="AE3594">
            <v>0</v>
          </cell>
          <cell r="AF3594">
            <v>1</v>
          </cell>
        </row>
        <row r="3595">
          <cell r="A3595">
            <v>53</v>
          </cell>
          <cell r="B3595">
            <v>2</v>
          </cell>
          <cell r="C3595">
            <v>9</v>
          </cell>
          <cell r="D3595">
            <v>2</v>
          </cell>
          <cell r="E3595">
            <v>1</v>
          </cell>
          <cell r="F3595">
            <v>0</v>
          </cell>
          <cell r="G3595">
            <v>2.8722157092614307</v>
          </cell>
          <cell r="H3595">
            <v>25.238095238095237</v>
          </cell>
          <cell r="I3595">
            <v>0.95238095238095233</v>
          </cell>
          <cell r="J3595">
            <v>0</v>
          </cell>
          <cell r="K3595">
            <v>0</v>
          </cell>
          <cell r="M3595">
            <v>2003</v>
          </cell>
          <cell r="N3595">
            <v>2013</v>
          </cell>
          <cell r="O3595">
            <v>1</v>
          </cell>
          <cell r="Q3595">
            <v>1</v>
          </cell>
          <cell r="R3595">
            <v>1</v>
          </cell>
          <cell r="S3595">
            <v>0</v>
          </cell>
          <cell r="T3595">
            <v>0</v>
          </cell>
          <cell r="U3595">
            <v>1</v>
          </cell>
          <cell r="V3595">
            <v>1</v>
          </cell>
          <cell r="W3595">
            <v>1</v>
          </cell>
          <cell r="X3595">
            <v>0</v>
          </cell>
          <cell r="Y3595">
            <v>0</v>
          </cell>
          <cell r="Z3595">
            <v>1</v>
          </cell>
          <cell r="AA3595">
            <v>1</v>
          </cell>
          <cell r="AC3595">
            <v>1992</v>
          </cell>
          <cell r="AD3595">
            <v>1</v>
          </cell>
          <cell r="AE3595">
            <v>0</v>
          </cell>
          <cell r="AF3595">
            <v>1</v>
          </cell>
        </row>
        <row r="3596">
          <cell r="A3596">
            <v>53</v>
          </cell>
          <cell r="B3596">
            <v>3</v>
          </cell>
          <cell r="C3596">
            <v>9</v>
          </cell>
          <cell r="D3596">
            <v>2</v>
          </cell>
          <cell r="E3596">
            <v>1</v>
          </cell>
          <cell r="F3596">
            <v>0</v>
          </cell>
          <cell r="G3596">
            <v>3.1652989449003521</v>
          </cell>
          <cell r="H3596">
            <v>27.142857142857142</v>
          </cell>
          <cell r="I3596">
            <v>0.95238095238095233</v>
          </cell>
          <cell r="J3596">
            <v>0</v>
          </cell>
          <cell r="K3596">
            <v>0</v>
          </cell>
          <cell r="M3596">
            <v>2003</v>
          </cell>
          <cell r="N3596">
            <v>2013</v>
          </cell>
          <cell r="O3596">
            <v>1</v>
          </cell>
          <cell r="Q3596">
            <v>1</v>
          </cell>
          <cell r="R3596">
            <v>1</v>
          </cell>
          <cell r="S3596">
            <v>0</v>
          </cell>
          <cell r="T3596">
            <v>0</v>
          </cell>
          <cell r="U3596">
            <v>1</v>
          </cell>
          <cell r="V3596">
            <v>1</v>
          </cell>
          <cell r="W3596">
            <v>1</v>
          </cell>
          <cell r="X3596">
            <v>0</v>
          </cell>
          <cell r="Y3596">
            <v>0</v>
          </cell>
          <cell r="Z3596">
            <v>1</v>
          </cell>
          <cell r="AA3596">
            <v>1</v>
          </cell>
          <cell r="AC3596">
            <v>1992</v>
          </cell>
          <cell r="AD3596">
            <v>1</v>
          </cell>
          <cell r="AE3596">
            <v>0</v>
          </cell>
          <cell r="AF3596">
            <v>1</v>
          </cell>
        </row>
        <row r="3597">
          <cell r="A3597">
            <v>53</v>
          </cell>
          <cell r="B3597">
            <v>4</v>
          </cell>
          <cell r="C3597">
            <v>9</v>
          </cell>
          <cell r="D3597">
            <v>2</v>
          </cell>
          <cell r="E3597">
            <v>1</v>
          </cell>
          <cell r="F3597">
            <v>0</v>
          </cell>
          <cell r="G3597">
            <v>3.3704572098475967</v>
          </cell>
          <cell r="H3597">
            <v>41.428571428571431</v>
          </cell>
          <cell r="I3597">
            <v>0.95238095238095233</v>
          </cell>
          <cell r="J3597">
            <v>0</v>
          </cell>
          <cell r="K3597">
            <v>0</v>
          </cell>
          <cell r="M3597">
            <v>2003</v>
          </cell>
          <cell r="N3597">
            <v>2052</v>
          </cell>
          <cell r="O3597">
            <v>1</v>
          </cell>
          <cell r="Q3597">
            <v>1</v>
          </cell>
          <cell r="R3597">
            <v>1</v>
          </cell>
          <cell r="S3597">
            <v>0</v>
          </cell>
          <cell r="T3597">
            <v>0</v>
          </cell>
          <cell r="U3597">
            <v>1</v>
          </cell>
          <cell r="V3597">
            <v>1</v>
          </cell>
          <cell r="W3597">
            <v>1</v>
          </cell>
          <cell r="X3597">
            <v>0</v>
          </cell>
          <cell r="Y3597">
            <v>0</v>
          </cell>
          <cell r="Z3597">
            <v>1</v>
          </cell>
          <cell r="AA3597">
            <v>1</v>
          </cell>
          <cell r="AC3597">
            <v>1992</v>
          </cell>
          <cell r="AD3597">
            <v>1</v>
          </cell>
          <cell r="AE3597">
            <v>0</v>
          </cell>
          <cell r="AF3597">
            <v>1</v>
          </cell>
        </row>
        <row r="3598">
          <cell r="A3598">
            <v>53</v>
          </cell>
          <cell r="B3598">
            <v>5</v>
          </cell>
          <cell r="C3598">
            <v>9</v>
          </cell>
          <cell r="D3598">
            <v>2</v>
          </cell>
          <cell r="E3598">
            <v>1</v>
          </cell>
          <cell r="F3598">
            <v>0</v>
          </cell>
          <cell r="G3598">
            <v>3.2239155920281362</v>
          </cell>
          <cell r="H3598">
            <v>38.571428571428569</v>
          </cell>
          <cell r="I3598">
            <v>0.95238095238095233</v>
          </cell>
          <cell r="J3598">
            <v>0</v>
          </cell>
          <cell r="K3598">
            <v>0</v>
          </cell>
          <cell r="M3598">
            <v>2014</v>
          </cell>
          <cell r="N3598">
            <v>2052</v>
          </cell>
          <cell r="O3598">
            <v>1</v>
          </cell>
          <cell r="Q3598">
            <v>1</v>
          </cell>
          <cell r="R3598">
            <v>1</v>
          </cell>
          <cell r="S3598">
            <v>0</v>
          </cell>
          <cell r="T3598">
            <v>0</v>
          </cell>
          <cell r="U3598">
            <v>1</v>
          </cell>
          <cell r="V3598">
            <v>1</v>
          </cell>
          <cell r="W3598">
            <v>1</v>
          </cell>
          <cell r="X3598">
            <v>0</v>
          </cell>
          <cell r="Y3598">
            <v>0</v>
          </cell>
          <cell r="Z3598">
            <v>1</v>
          </cell>
          <cell r="AA3598">
            <v>1</v>
          </cell>
          <cell r="AC3598">
            <v>1992</v>
          </cell>
          <cell r="AD3598">
            <v>1</v>
          </cell>
          <cell r="AE3598">
            <v>0</v>
          </cell>
          <cell r="AF3598">
            <v>1</v>
          </cell>
        </row>
        <row r="3599">
          <cell r="A3599">
            <v>53</v>
          </cell>
          <cell r="B3599">
            <v>6</v>
          </cell>
          <cell r="C3599">
            <v>9</v>
          </cell>
          <cell r="D3599">
            <v>2</v>
          </cell>
          <cell r="E3599">
            <v>1</v>
          </cell>
          <cell r="F3599">
            <v>0</v>
          </cell>
          <cell r="G3599">
            <v>3.3704572098475967</v>
          </cell>
          <cell r="H3599">
            <v>41.428571428571431</v>
          </cell>
          <cell r="I3599">
            <v>0.95238095238095233</v>
          </cell>
          <cell r="J3599">
            <v>0</v>
          </cell>
          <cell r="K3599">
            <v>6.2142857142857144</v>
          </cell>
          <cell r="M3599">
            <v>2020</v>
          </cell>
          <cell r="N3599">
            <v>2052</v>
          </cell>
          <cell r="O3599">
            <v>1</v>
          </cell>
          <cell r="Q3599">
            <v>1</v>
          </cell>
          <cell r="R3599">
            <v>1</v>
          </cell>
          <cell r="S3599">
            <v>0</v>
          </cell>
          <cell r="T3599">
            <v>0</v>
          </cell>
          <cell r="U3599">
            <v>1</v>
          </cell>
          <cell r="V3599">
            <v>1</v>
          </cell>
          <cell r="W3599">
            <v>1</v>
          </cell>
          <cell r="X3599">
            <v>0</v>
          </cell>
          <cell r="Y3599">
            <v>0</v>
          </cell>
          <cell r="Z3599">
            <v>1</v>
          </cell>
          <cell r="AA3599">
            <v>1</v>
          </cell>
          <cell r="AC3599">
            <v>1992</v>
          </cell>
          <cell r="AD3599">
            <v>1</v>
          </cell>
          <cell r="AE3599">
            <v>0</v>
          </cell>
          <cell r="AF3599">
            <v>1</v>
          </cell>
        </row>
        <row r="3600">
          <cell r="A3600">
            <v>53</v>
          </cell>
          <cell r="B3600">
            <v>8</v>
          </cell>
          <cell r="C3600">
            <v>9</v>
          </cell>
          <cell r="D3600">
            <v>2</v>
          </cell>
          <cell r="E3600">
            <v>1</v>
          </cell>
          <cell r="F3600">
            <v>0</v>
          </cell>
          <cell r="G3600">
            <v>3.3704572098475967</v>
          </cell>
          <cell r="H3600">
            <v>41.428571428571431</v>
          </cell>
          <cell r="I3600">
            <v>0.95238095238095233</v>
          </cell>
          <cell r="J3600">
            <v>0</v>
          </cell>
          <cell r="K3600">
            <v>6.2142857142857144</v>
          </cell>
          <cell r="M3600">
            <v>2022</v>
          </cell>
          <cell r="N3600">
            <v>2052</v>
          </cell>
          <cell r="O3600">
            <v>1</v>
          </cell>
          <cell r="Q3600">
            <v>1</v>
          </cell>
          <cell r="R3600">
            <v>1</v>
          </cell>
          <cell r="S3600">
            <v>0</v>
          </cell>
          <cell r="T3600">
            <v>0</v>
          </cell>
          <cell r="U3600">
            <v>1</v>
          </cell>
          <cell r="V3600">
            <v>1</v>
          </cell>
          <cell r="W3600">
            <v>1</v>
          </cell>
          <cell r="X3600">
            <v>0</v>
          </cell>
          <cell r="Y3600">
            <v>0</v>
          </cell>
          <cell r="Z3600">
            <v>1</v>
          </cell>
          <cell r="AA3600">
            <v>1</v>
          </cell>
          <cell r="AC3600">
            <v>1992</v>
          </cell>
          <cell r="AD3600">
            <v>1</v>
          </cell>
          <cell r="AE3600">
            <v>0</v>
          </cell>
          <cell r="AF3600">
            <v>1</v>
          </cell>
        </row>
        <row r="3601">
          <cell r="A3601">
            <v>53</v>
          </cell>
          <cell r="B3601">
            <v>7</v>
          </cell>
          <cell r="C3601">
            <v>9</v>
          </cell>
          <cell r="D3601">
            <v>2</v>
          </cell>
          <cell r="E3601">
            <v>1</v>
          </cell>
          <cell r="F3601">
            <v>0</v>
          </cell>
          <cell r="G3601">
            <v>3.8100820633059791</v>
          </cell>
          <cell r="H3601">
            <v>61.904761904761905</v>
          </cell>
          <cell r="I3601">
            <v>0.95238095238095233</v>
          </cell>
          <cell r="J3601">
            <v>0</v>
          </cell>
          <cell r="K3601">
            <v>9.2857142857142847</v>
          </cell>
          <cell r="M3601">
            <v>2030</v>
          </cell>
          <cell r="N3601">
            <v>2052</v>
          </cell>
          <cell r="O3601">
            <v>1</v>
          </cell>
          <cell r="Q3601">
            <v>1</v>
          </cell>
          <cell r="R3601">
            <v>1</v>
          </cell>
          <cell r="S3601">
            <v>0</v>
          </cell>
          <cell r="T3601">
            <v>0</v>
          </cell>
          <cell r="U3601">
            <v>1</v>
          </cell>
          <cell r="V3601">
            <v>1</v>
          </cell>
          <cell r="W3601">
            <v>1</v>
          </cell>
          <cell r="X3601">
            <v>0</v>
          </cell>
          <cell r="Y3601">
            <v>0</v>
          </cell>
          <cell r="Z3601">
            <v>1</v>
          </cell>
          <cell r="AA3601">
            <v>1</v>
          </cell>
          <cell r="AC3601">
            <v>1992</v>
          </cell>
          <cell r="AD3601">
            <v>1</v>
          </cell>
          <cell r="AE3601">
            <v>0</v>
          </cell>
          <cell r="AF3601">
            <v>1</v>
          </cell>
        </row>
        <row r="3602">
          <cell r="A3602">
            <v>54</v>
          </cell>
          <cell r="B3602">
            <v>1</v>
          </cell>
          <cell r="C3602">
            <v>9</v>
          </cell>
          <cell r="D3602">
            <v>2</v>
          </cell>
          <cell r="E3602">
            <v>1</v>
          </cell>
          <cell r="F3602">
            <v>0.10092779947850393</v>
          </cell>
          <cell r="G3602">
            <v>3.3411488862837047</v>
          </cell>
          <cell r="H3602">
            <v>58.333333333333336</v>
          </cell>
          <cell r="I3602">
            <v>2.1111111111111112</v>
          </cell>
          <cell r="J3602">
            <v>0</v>
          </cell>
          <cell r="K3602">
            <v>0</v>
          </cell>
          <cell r="M3602">
            <v>2003</v>
          </cell>
          <cell r="N3602">
            <v>2005</v>
          </cell>
          <cell r="O3602">
            <v>1</v>
          </cell>
          <cell r="Q3602">
            <v>0</v>
          </cell>
          <cell r="R3602">
            <v>1</v>
          </cell>
          <cell r="S3602">
            <v>0</v>
          </cell>
          <cell r="T3602">
            <v>0</v>
          </cell>
          <cell r="U3602">
            <v>1</v>
          </cell>
          <cell r="V3602">
            <v>1</v>
          </cell>
          <cell r="W3602">
            <v>1</v>
          </cell>
          <cell r="X3602">
            <v>0</v>
          </cell>
          <cell r="Y3602">
            <v>0</v>
          </cell>
          <cell r="Z3602">
            <v>0</v>
          </cell>
          <cell r="AA3602">
            <v>1</v>
          </cell>
          <cell r="AC3602">
            <v>1992</v>
          </cell>
          <cell r="AD3602">
            <v>1</v>
          </cell>
          <cell r="AE3602">
            <v>0</v>
          </cell>
          <cell r="AF3602">
            <v>1</v>
          </cell>
        </row>
        <row r="3603">
          <cell r="A3603">
            <v>54</v>
          </cell>
          <cell r="B3603">
            <v>2</v>
          </cell>
          <cell r="C3603">
            <v>9</v>
          </cell>
          <cell r="D3603">
            <v>2</v>
          </cell>
          <cell r="E3603">
            <v>1</v>
          </cell>
          <cell r="F3603">
            <v>0</v>
          </cell>
          <cell r="G3603">
            <v>3.8100820633059791</v>
          </cell>
          <cell r="H3603">
            <v>58.333333333333336</v>
          </cell>
          <cell r="I3603">
            <v>2.1111111111111112</v>
          </cell>
          <cell r="J3603">
            <v>0</v>
          </cell>
          <cell r="K3603">
            <v>0</v>
          </cell>
          <cell r="M3603">
            <v>2003</v>
          </cell>
          <cell r="N3603">
            <v>2014</v>
          </cell>
          <cell r="O3603">
            <v>1</v>
          </cell>
          <cell r="Q3603">
            <v>0</v>
          </cell>
          <cell r="R3603">
            <v>1</v>
          </cell>
          <cell r="S3603">
            <v>0</v>
          </cell>
          <cell r="T3603">
            <v>0</v>
          </cell>
          <cell r="U3603">
            <v>1</v>
          </cell>
          <cell r="V3603">
            <v>1</v>
          </cell>
          <cell r="W3603">
            <v>1</v>
          </cell>
          <cell r="X3603">
            <v>0</v>
          </cell>
          <cell r="Y3603">
            <v>0</v>
          </cell>
          <cell r="Z3603">
            <v>0</v>
          </cell>
          <cell r="AA3603">
            <v>1</v>
          </cell>
          <cell r="AC3603">
            <v>1992</v>
          </cell>
          <cell r="AD3603">
            <v>1</v>
          </cell>
          <cell r="AE3603">
            <v>0</v>
          </cell>
          <cell r="AF3603">
            <v>1</v>
          </cell>
        </row>
        <row r="3604">
          <cell r="A3604">
            <v>54</v>
          </cell>
          <cell r="B3604">
            <v>3</v>
          </cell>
          <cell r="C3604">
            <v>9</v>
          </cell>
          <cell r="D3604">
            <v>2</v>
          </cell>
          <cell r="E3604">
            <v>1</v>
          </cell>
          <cell r="F3604">
            <v>0</v>
          </cell>
          <cell r="G3604">
            <v>3.9566236811254396</v>
          </cell>
          <cell r="H3604">
            <v>59.722222222222221</v>
          </cell>
          <cell r="I3604">
            <v>2.1111111111111112</v>
          </cell>
          <cell r="J3604">
            <v>0</v>
          </cell>
          <cell r="K3604">
            <v>0</v>
          </cell>
          <cell r="M3604">
            <v>2003</v>
          </cell>
          <cell r="N3604">
            <v>2014</v>
          </cell>
          <cell r="O3604">
            <v>1</v>
          </cell>
          <cell r="Q3604">
            <v>0</v>
          </cell>
          <cell r="R3604">
            <v>1</v>
          </cell>
          <cell r="S3604">
            <v>0</v>
          </cell>
          <cell r="T3604">
            <v>0</v>
          </cell>
          <cell r="U3604">
            <v>1</v>
          </cell>
          <cell r="V3604">
            <v>1</v>
          </cell>
          <cell r="W3604">
            <v>1</v>
          </cell>
          <cell r="X3604">
            <v>0</v>
          </cell>
          <cell r="Y3604">
            <v>0</v>
          </cell>
          <cell r="Z3604">
            <v>0</v>
          </cell>
          <cell r="AA3604">
            <v>1</v>
          </cell>
          <cell r="AC3604">
            <v>1992</v>
          </cell>
          <cell r="AD3604">
            <v>1</v>
          </cell>
          <cell r="AE3604">
            <v>0</v>
          </cell>
          <cell r="AF3604">
            <v>1</v>
          </cell>
        </row>
        <row r="3605">
          <cell r="A3605">
            <v>54</v>
          </cell>
          <cell r="B3605">
            <v>4</v>
          </cell>
          <cell r="C3605">
            <v>9</v>
          </cell>
          <cell r="D3605">
            <v>2</v>
          </cell>
          <cell r="E3605">
            <v>1</v>
          </cell>
          <cell r="F3605">
            <v>0</v>
          </cell>
          <cell r="G3605">
            <v>4.2497069167643611</v>
          </cell>
          <cell r="H3605">
            <v>63.888888888888886</v>
          </cell>
          <cell r="I3605">
            <v>2.1111111111111112</v>
          </cell>
          <cell r="J3605">
            <v>0</v>
          </cell>
          <cell r="K3605">
            <v>0</v>
          </cell>
          <cell r="M3605">
            <v>2003</v>
          </cell>
          <cell r="N3605">
            <v>2052</v>
          </cell>
          <cell r="O3605">
            <v>1</v>
          </cell>
          <cell r="Q3605">
            <v>0</v>
          </cell>
          <cell r="R3605">
            <v>1</v>
          </cell>
          <cell r="S3605">
            <v>0</v>
          </cell>
          <cell r="T3605">
            <v>0</v>
          </cell>
          <cell r="U3605">
            <v>1</v>
          </cell>
          <cell r="V3605">
            <v>1</v>
          </cell>
          <cell r="W3605">
            <v>1</v>
          </cell>
          <cell r="X3605">
            <v>0</v>
          </cell>
          <cell r="Y3605">
            <v>0</v>
          </cell>
          <cell r="Z3605">
            <v>0</v>
          </cell>
          <cell r="AA3605">
            <v>1</v>
          </cell>
          <cell r="AC3605">
            <v>1992</v>
          </cell>
          <cell r="AD3605">
            <v>1</v>
          </cell>
          <cell r="AE3605">
            <v>0</v>
          </cell>
          <cell r="AF3605">
            <v>1</v>
          </cell>
        </row>
        <row r="3606">
          <cell r="A3606">
            <v>54</v>
          </cell>
          <cell r="B3606">
            <v>5</v>
          </cell>
          <cell r="C3606">
            <v>9</v>
          </cell>
          <cell r="D3606">
            <v>2</v>
          </cell>
          <cell r="E3606">
            <v>1</v>
          </cell>
          <cell r="F3606">
            <v>0</v>
          </cell>
          <cell r="G3606">
            <v>7.0339976553341153</v>
          </cell>
          <cell r="H3606">
            <v>141.66666666666666</v>
          </cell>
          <cell r="I3606">
            <v>2.1111111111111112</v>
          </cell>
          <cell r="J3606">
            <v>0</v>
          </cell>
          <cell r="K3606">
            <v>0</v>
          </cell>
          <cell r="M3606">
            <v>2010</v>
          </cell>
          <cell r="N3606">
            <v>2052</v>
          </cell>
          <cell r="O3606">
            <v>1</v>
          </cell>
          <cell r="Q3606">
            <v>0</v>
          </cell>
          <cell r="R3606">
            <v>1</v>
          </cell>
          <cell r="S3606">
            <v>0</v>
          </cell>
          <cell r="T3606">
            <v>0</v>
          </cell>
          <cell r="U3606">
            <v>1</v>
          </cell>
          <cell r="V3606">
            <v>1</v>
          </cell>
          <cell r="W3606">
            <v>1</v>
          </cell>
          <cell r="X3606">
            <v>0</v>
          </cell>
          <cell r="Y3606">
            <v>0</v>
          </cell>
          <cell r="Z3606">
            <v>0</v>
          </cell>
          <cell r="AA3606">
            <v>1</v>
          </cell>
          <cell r="AC3606">
            <v>1992</v>
          </cell>
          <cell r="AD3606">
            <v>1</v>
          </cell>
          <cell r="AE3606">
            <v>0</v>
          </cell>
          <cell r="AF3606">
            <v>1</v>
          </cell>
        </row>
        <row r="3607">
          <cell r="A3607">
            <v>54</v>
          </cell>
          <cell r="B3607">
            <v>6</v>
          </cell>
          <cell r="C3607">
            <v>9</v>
          </cell>
          <cell r="D3607">
            <v>2</v>
          </cell>
          <cell r="E3607">
            <v>1</v>
          </cell>
          <cell r="F3607">
            <v>0</v>
          </cell>
          <cell r="G3607">
            <v>4.2497069167643611</v>
          </cell>
          <cell r="H3607">
            <v>63.888888888888886</v>
          </cell>
          <cell r="I3607">
            <v>2.1111111111111112</v>
          </cell>
          <cell r="J3607">
            <v>0</v>
          </cell>
          <cell r="K3607">
            <v>0</v>
          </cell>
          <cell r="M3607">
            <v>2007</v>
          </cell>
          <cell r="N3607">
            <v>2052</v>
          </cell>
          <cell r="O3607">
            <v>1</v>
          </cell>
          <cell r="Q3607">
            <v>0</v>
          </cell>
          <cell r="R3607">
            <v>1</v>
          </cell>
          <cell r="S3607">
            <v>0</v>
          </cell>
          <cell r="T3607">
            <v>0</v>
          </cell>
          <cell r="U3607">
            <v>1</v>
          </cell>
          <cell r="V3607">
            <v>1</v>
          </cell>
          <cell r="W3607">
            <v>1</v>
          </cell>
          <cell r="X3607">
            <v>0</v>
          </cell>
          <cell r="Y3607">
            <v>0</v>
          </cell>
          <cell r="Z3607">
            <v>0</v>
          </cell>
          <cell r="AA3607">
            <v>1</v>
          </cell>
          <cell r="AC3607">
            <v>1992</v>
          </cell>
          <cell r="AD3607">
            <v>1</v>
          </cell>
          <cell r="AE3607">
            <v>0</v>
          </cell>
          <cell r="AF3607">
            <v>1</v>
          </cell>
        </row>
        <row r="3608">
          <cell r="A3608">
            <v>54</v>
          </cell>
          <cell r="B3608">
            <v>7</v>
          </cell>
          <cell r="C3608">
            <v>9</v>
          </cell>
          <cell r="D3608">
            <v>2</v>
          </cell>
          <cell r="E3608">
            <v>1</v>
          </cell>
          <cell r="F3608">
            <v>0</v>
          </cell>
          <cell r="G3608">
            <v>7.0339976553341153</v>
          </cell>
          <cell r="H3608">
            <v>141.66666666666666</v>
          </cell>
          <cell r="I3608">
            <v>2.1111111111111112</v>
          </cell>
          <cell r="J3608">
            <v>0</v>
          </cell>
          <cell r="K3608">
            <v>14.166666666666666</v>
          </cell>
          <cell r="M3608">
            <v>2020</v>
          </cell>
          <cell r="N3608">
            <v>2052</v>
          </cell>
          <cell r="O3608">
            <v>1</v>
          </cell>
          <cell r="Q3608">
            <v>0</v>
          </cell>
          <cell r="R3608">
            <v>1</v>
          </cell>
          <cell r="S3608">
            <v>0</v>
          </cell>
          <cell r="T3608">
            <v>0</v>
          </cell>
          <cell r="U3608">
            <v>1</v>
          </cell>
          <cell r="V3608">
            <v>1</v>
          </cell>
          <cell r="W3608">
            <v>1</v>
          </cell>
          <cell r="X3608">
            <v>0</v>
          </cell>
          <cell r="Y3608">
            <v>0</v>
          </cell>
          <cell r="Z3608">
            <v>0</v>
          </cell>
          <cell r="AA3608">
            <v>1</v>
          </cell>
          <cell r="AC3608">
            <v>1992</v>
          </cell>
          <cell r="AD3608">
            <v>1</v>
          </cell>
          <cell r="AE3608">
            <v>0</v>
          </cell>
          <cell r="AF3608">
            <v>1</v>
          </cell>
        </row>
        <row r="3609">
          <cell r="A3609">
            <v>54</v>
          </cell>
          <cell r="B3609">
            <v>9</v>
          </cell>
          <cell r="C3609">
            <v>9</v>
          </cell>
          <cell r="D3609">
            <v>2</v>
          </cell>
          <cell r="E3609">
            <v>1</v>
          </cell>
          <cell r="F3609">
            <v>0</v>
          </cell>
          <cell r="G3609">
            <v>7.0339976553341153</v>
          </cell>
          <cell r="H3609">
            <v>141.66666666666666</v>
          </cell>
          <cell r="I3609">
            <v>2.1111111111111112</v>
          </cell>
          <cell r="J3609">
            <v>0</v>
          </cell>
          <cell r="K3609">
            <v>21.249999999999996</v>
          </cell>
          <cell r="M3609">
            <v>2022</v>
          </cell>
          <cell r="N3609">
            <v>2052</v>
          </cell>
          <cell r="O3609">
            <v>1</v>
          </cell>
          <cell r="Q3609">
            <v>0</v>
          </cell>
          <cell r="R3609">
            <v>1</v>
          </cell>
          <cell r="S3609">
            <v>0</v>
          </cell>
          <cell r="T3609">
            <v>0</v>
          </cell>
          <cell r="U3609">
            <v>1</v>
          </cell>
          <cell r="V3609">
            <v>1</v>
          </cell>
          <cell r="W3609">
            <v>1</v>
          </cell>
          <cell r="X3609">
            <v>0</v>
          </cell>
          <cell r="Y3609">
            <v>0</v>
          </cell>
          <cell r="Z3609">
            <v>0</v>
          </cell>
          <cell r="AA3609">
            <v>1</v>
          </cell>
          <cell r="AC3609">
            <v>1992</v>
          </cell>
          <cell r="AD3609">
            <v>1</v>
          </cell>
          <cell r="AE3609">
            <v>0</v>
          </cell>
          <cell r="AF3609">
            <v>1</v>
          </cell>
        </row>
        <row r="3610">
          <cell r="A3610">
            <v>54</v>
          </cell>
          <cell r="B3610">
            <v>8</v>
          </cell>
          <cell r="C3610">
            <v>9</v>
          </cell>
          <cell r="D3610">
            <v>2</v>
          </cell>
          <cell r="E3610">
            <v>1</v>
          </cell>
          <cell r="F3610">
            <v>0</v>
          </cell>
          <cell r="G3610">
            <v>4.2497069167643611</v>
          </cell>
          <cell r="H3610">
            <v>63.888888888888886</v>
          </cell>
          <cell r="I3610">
            <v>2.1111111111111112</v>
          </cell>
          <cell r="J3610">
            <v>0</v>
          </cell>
          <cell r="K3610">
            <v>0</v>
          </cell>
          <cell r="M3610">
            <v>2030</v>
          </cell>
          <cell r="N3610">
            <v>2052</v>
          </cell>
          <cell r="O3610">
            <v>1</v>
          </cell>
          <cell r="Q3610">
            <v>0</v>
          </cell>
          <cell r="R3610">
            <v>1</v>
          </cell>
          <cell r="S3610">
            <v>0</v>
          </cell>
          <cell r="T3610">
            <v>0</v>
          </cell>
          <cell r="U3610">
            <v>1</v>
          </cell>
          <cell r="V3610">
            <v>1</v>
          </cell>
          <cell r="W3610">
            <v>1</v>
          </cell>
          <cell r="X3610">
            <v>0</v>
          </cell>
          <cell r="Y3610">
            <v>0</v>
          </cell>
          <cell r="Z3610">
            <v>0</v>
          </cell>
          <cell r="AA3610">
            <v>1</v>
          </cell>
          <cell r="AC3610">
            <v>1992</v>
          </cell>
          <cell r="AD3610">
            <v>1</v>
          </cell>
          <cell r="AE3610">
            <v>0</v>
          </cell>
          <cell r="AF3610">
            <v>1</v>
          </cell>
        </row>
        <row r="3611">
          <cell r="A3611">
            <v>16</v>
          </cell>
          <cell r="B3611">
            <v>1</v>
          </cell>
          <cell r="C3611">
            <v>9</v>
          </cell>
          <cell r="D3611">
            <v>2</v>
          </cell>
          <cell r="E3611">
            <v>2</v>
          </cell>
          <cell r="F3611">
            <v>6.3658652253695E-3</v>
          </cell>
          <cell r="G3611">
            <v>0.7</v>
          </cell>
          <cell r="H3611">
            <v>104.16666666666667</v>
          </cell>
          <cell r="I3611">
            <v>4.583333333333333</v>
          </cell>
          <cell r="J3611">
            <v>0</v>
          </cell>
          <cell r="K3611">
            <v>0</v>
          </cell>
          <cell r="M3611">
            <v>2003</v>
          </cell>
          <cell r="N3611">
            <v>2009</v>
          </cell>
          <cell r="O3611">
            <v>1</v>
          </cell>
          <cell r="Q3611">
            <v>0</v>
          </cell>
          <cell r="R3611">
            <v>0</v>
          </cell>
          <cell r="S3611">
            <v>0</v>
          </cell>
          <cell r="T3611">
            <v>0</v>
          </cell>
          <cell r="U3611">
            <v>0</v>
          </cell>
          <cell r="V3611">
            <v>0</v>
          </cell>
          <cell r="W3611">
            <v>0</v>
          </cell>
          <cell r="X3611">
            <v>0</v>
          </cell>
          <cell r="Y3611">
            <v>0</v>
          </cell>
          <cell r="Z3611">
            <v>0</v>
          </cell>
          <cell r="AA3611">
            <v>0</v>
          </cell>
          <cell r="AC3611">
            <v>1992</v>
          </cell>
          <cell r="AD3611">
            <v>1</v>
          </cell>
          <cell r="AE3611">
            <v>0</v>
          </cell>
          <cell r="AF3611">
            <v>1</v>
          </cell>
        </row>
        <row r="3612">
          <cell r="A3612">
            <v>16</v>
          </cell>
          <cell r="B3612">
            <v>2</v>
          </cell>
          <cell r="C3612">
            <v>9</v>
          </cell>
          <cell r="D3612">
            <v>2</v>
          </cell>
          <cell r="E3612">
            <v>2</v>
          </cell>
          <cell r="F3612">
            <v>0</v>
          </cell>
          <cell r="G3612">
            <v>0.7</v>
          </cell>
          <cell r="H3612">
            <v>999</v>
          </cell>
          <cell r="I3612">
            <v>999</v>
          </cell>
          <cell r="J3612">
            <v>0</v>
          </cell>
          <cell r="K3612">
            <v>0</v>
          </cell>
          <cell r="M3612">
            <v>2010</v>
          </cell>
          <cell r="N3612">
            <v>2052</v>
          </cell>
          <cell r="O3612">
            <v>1</v>
          </cell>
          <cell r="Q3612">
            <v>0</v>
          </cell>
          <cell r="R3612">
            <v>0</v>
          </cell>
          <cell r="S3612">
            <v>0</v>
          </cell>
          <cell r="T3612">
            <v>0</v>
          </cell>
          <cell r="U3612">
            <v>0</v>
          </cell>
          <cell r="V3612">
            <v>0</v>
          </cell>
          <cell r="W3612">
            <v>0</v>
          </cell>
          <cell r="X3612">
            <v>0</v>
          </cell>
          <cell r="Y3612">
            <v>0</v>
          </cell>
          <cell r="Z3612">
            <v>0</v>
          </cell>
          <cell r="AA3612">
            <v>0</v>
          </cell>
          <cell r="AC3612">
            <v>1992</v>
          </cell>
          <cell r="AD3612">
            <v>1</v>
          </cell>
          <cell r="AE3612">
            <v>0</v>
          </cell>
          <cell r="AF3612">
            <v>1</v>
          </cell>
        </row>
        <row r="3613">
          <cell r="A3613">
            <v>18</v>
          </cell>
          <cell r="B3613">
            <v>1</v>
          </cell>
          <cell r="C3613">
            <v>9</v>
          </cell>
          <cell r="D3613">
            <v>2</v>
          </cell>
          <cell r="E3613">
            <v>2</v>
          </cell>
          <cell r="F3613">
            <v>1.1872778048711414E-2</v>
          </cell>
          <cell r="G3613">
            <v>1</v>
          </cell>
          <cell r="H3613">
            <v>72.916666666666671</v>
          </cell>
          <cell r="I3613">
            <v>2</v>
          </cell>
          <cell r="J3613">
            <v>0</v>
          </cell>
          <cell r="K3613">
            <v>0</v>
          </cell>
          <cell r="M3613">
            <v>2003</v>
          </cell>
          <cell r="N3613">
            <v>2052</v>
          </cell>
          <cell r="O3613">
            <v>1</v>
          </cell>
          <cell r="Q3613">
            <v>0</v>
          </cell>
          <cell r="R3613">
            <v>0</v>
          </cell>
          <cell r="S3613">
            <v>1</v>
          </cell>
          <cell r="T3613">
            <v>1</v>
          </cell>
          <cell r="U3613">
            <v>0</v>
          </cell>
          <cell r="V3613">
            <v>1</v>
          </cell>
          <cell r="W3613">
            <v>0</v>
          </cell>
          <cell r="X3613">
            <v>1</v>
          </cell>
          <cell r="Y3613">
            <v>0</v>
          </cell>
          <cell r="Z3613">
            <v>1</v>
          </cell>
          <cell r="AA3613">
            <v>1</v>
          </cell>
          <cell r="AC3613">
            <v>1992</v>
          </cell>
          <cell r="AD3613">
            <v>1</v>
          </cell>
          <cell r="AE3613">
            <v>0</v>
          </cell>
          <cell r="AF3613">
            <v>1</v>
          </cell>
        </row>
        <row r="3614">
          <cell r="A3614">
            <v>18</v>
          </cell>
          <cell r="B3614">
            <v>2</v>
          </cell>
          <cell r="C3614">
            <v>9</v>
          </cell>
          <cell r="D3614">
            <v>2</v>
          </cell>
          <cell r="E3614">
            <v>2</v>
          </cell>
          <cell r="F3614">
            <v>0</v>
          </cell>
          <cell r="G3614">
            <v>1.5</v>
          </cell>
          <cell r="H3614">
            <v>79.166666666666671</v>
          </cell>
          <cell r="I3614">
            <v>3.5416666666666665</v>
          </cell>
          <cell r="J3614">
            <v>0</v>
          </cell>
          <cell r="K3614">
            <v>0</v>
          </cell>
          <cell r="M3614">
            <v>2003</v>
          </cell>
          <cell r="N3614">
            <v>2052</v>
          </cell>
          <cell r="O3614">
            <v>1</v>
          </cell>
          <cell r="Q3614">
            <v>0</v>
          </cell>
          <cell r="R3614">
            <v>0</v>
          </cell>
          <cell r="S3614">
            <v>1</v>
          </cell>
          <cell r="T3614">
            <v>1</v>
          </cell>
          <cell r="U3614">
            <v>0</v>
          </cell>
          <cell r="V3614">
            <v>1</v>
          </cell>
          <cell r="W3614">
            <v>0</v>
          </cell>
          <cell r="X3614">
            <v>1</v>
          </cell>
          <cell r="Y3614">
            <v>0</v>
          </cell>
          <cell r="Z3614">
            <v>1</v>
          </cell>
          <cell r="AA3614">
            <v>1</v>
          </cell>
          <cell r="AC3614">
            <v>1992</v>
          </cell>
          <cell r="AD3614">
            <v>1</v>
          </cell>
          <cell r="AE3614">
            <v>0</v>
          </cell>
          <cell r="AF3614">
            <v>1</v>
          </cell>
        </row>
        <row r="3615">
          <cell r="A3615">
            <v>18</v>
          </cell>
          <cell r="B3615">
            <v>3</v>
          </cell>
          <cell r="C3615">
            <v>9</v>
          </cell>
          <cell r="D3615">
            <v>2</v>
          </cell>
          <cell r="E3615">
            <v>2</v>
          </cell>
          <cell r="F3615">
            <v>0</v>
          </cell>
          <cell r="G3615">
            <v>1.1000000000000001</v>
          </cell>
          <cell r="H3615">
            <v>77.083333333333329</v>
          </cell>
          <cell r="I3615">
            <v>2</v>
          </cell>
          <cell r="J3615">
            <v>0</v>
          </cell>
          <cell r="K3615">
            <v>0</v>
          </cell>
          <cell r="M3615">
            <v>2007</v>
          </cell>
          <cell r="N3615">
            <v>2052</v>
          </cell>
          <cell r="O3615">
            <v>1</v>
          </cell>
          <cell r="Q3615">
            <v>0</v>
          </cell>
          <cell r="R3615">
            <v>0</v>
          </cell>
          <cell r="S3615">
            <v>1</v>
          </cell>
          <cell r="T3615">
            <v>1</v>
          </cell>
          <cell r="U3615">
            <v>0</v>
          </cell>
          <cell r="V3615">
            <v>1</v>
          </cell>
          <cell r="W3615">
            <v>0</v>
          </cell>
          <cell r="X3615">
            <v>1</v>
          </cell>
          <cell r="Y3615">
            <v>0</v>
          </cell>
          <cell r="Z3615">
            <v>1</v>
          </cell>
          <cell r="AA3615">
            <v>1</v>
          </cell>
          <cell r="AC3615">
            <v>1992</v>
          </cell>
          <cell r="AD3615">
            <v>1</v>
          </cell>
          <cell r="AE3615">
            <v>0</v>
          </cell>
          <cell r="AF3615">
            <v>1</v>
          </cell>
        </row>
        <row r="3616">
          <cell r="A3616">
            <v>18</v>
          </cell>
          <cell r="B3616">
            <v>4</v>
          </cell>
          <cell r="C3616">
            <v>9</v>
          </cell>
          <cell r="D3616">
            <v>2</v>
          </cell>
          <cell r="E3616">
            <v>2</v>
          </cell>
          <cell r="F3616">
            <v>0</v>
          </cell>
          <cell r="G3616">
            <v>1.7</v>
          </cell>
          <cell r="H3616">
            <v>75</v>
          </cell>
          <cell r="I3616">
            <v>3.25</v>
          </cell>
          <cell r="J3616">
            <v>0</v>
          </cell>
          <cell r="K3616">
            <v>0</v>
          </cell>
          <cell r="M3616">
            <v>2007</v>
          </cell>
          <cell r="N3616">
            <v>2052</v>
          </cell>
          <cell r="O3616">
            <v>1</v>
          </cell>
          <cell r="Q3616">
            <v>0</v>
          </cell>
          <cell r="R3616">
            <v>0</v>
          </cell>
          <cell r="S3616">
            <v>1</v>
          </cell>
          <cell r="T3616">
            <v>1</v>
          </cell>
          <cell r="U3616">
            <v>0</v>
          </cell>
          <cell r="V3616">
            <v>1</v>
          </cell>
          <cell r="W3616">
            <v>0</v>
          </cell>
          <cell r="X3616">
            <v>1</v>
          </cell>
          <cell r="Y3616">
            <v>0</v>
          </cell>
          <cell r="Z3616">
            <v>1</v>
          </cell>
          <cell r="AA3616">
            <v>1</v>
          </cell>
          <cell r="AC3616">
            <v>1992</v>
          </cell>
          <cell r="AD3616">
            <v>1</v>
          </cell>
          <cell r="AE3616">
            <v>0</v>
          </cell>
          <cell r="AF3616">
            <v>1</v>
          </cell>
        </row>
        <row r="3617">
          <cell r="A3617">
            <v>18</v>
          </cell>
          <cell r="B3617">
            <v>5</v>
          </cell>
          <cell r="C3617">
            <v>9</v>
          </cell>
          <cell r="D3617">
            <v>2</v>
          </cell>
          <cell r="E3617">
            <v>2</v>
          </cell>
          <cell r="F3617">
            <v>0</v>
          </cell>
          <cell r="G3617">
            <v>1.2</v>
          </cell>
          <cell r="H3617">
            <v>77.083333333333329</v>
          </cell>
          <cell r="I3617">
            <v>2</v>
          </cell>
          <cell r="J3617">
            <v>0</v>
          </cell>
          <cell r="K3617">
            <v>0</v>
          </cell>
          <cell r="M3617">
            <v>2020</v>
          </cell>
          <cell r="N3617">
            <v>2052</v>
          </cell>
          <cell r="O3617">
            <v>1</v>
          </cell>
          <cell r="Q3617">
            <v>0</v>
          </cell>
          <cell r="R3617">
            <v>0</v>
          </cell>
          <cell r="S3617">
            <v>1</v>
          </cell>
          <cell r="T3617">
            <v>1</v>
          </cell>
          <cell r="U3617">
            <v>0</v>
          </cell>
          <cell r="V3617">
            <v>1</v>
          </cell>
          <cell r="W3617">
            <v>0</v>
          </cell>
          <cell r="X3617">
            <v>1</v>
          </cell>
          <cell r="Y3617">
            <v>0</v>
          </cell>
          <cell r="Z3617">
            <v>1</v>
          </cell>
          <cell r="AA3617">
            <v>1</v>
          </cell>
          <cell r="AC3617">
            <v>1992</v>
          </cell>
          <cell r="AD3617">
            <v>1</v>
          </cell>
          <cell r="AE3617">
            <v>0</v>
          </cell>
          <cell r="AF3617">
            <v>1</v>
          </cell>
        </row>
        <row r="3618">
          <cell r="A3618">
            <v>18</v>
          </cell>
          <cell r="B3618">
            <v>6</v>
          </cell>
          <cell r="C3618">
            <v>9</v>
          </cell>
          <cell r="D3618">
            <v>2</v>
          </cell>
          <cell r="E3618">
            <v>2</v>
          </cell>
          <cell r="F3618">
            <v>0</v>
          </cell>
          <cell r="G3618">
            <v>1.8</v>
          </cell>
          <cell r="H3618">
            <v>75</v>
          </cell>
          <cell r="I3618">
            <v>3.25</v>
          </cell>
          <cell r="J3618">
            <v>0</v>
          </cell>
          <cell r="K3618">
            <v>0</v>
          </cell>
          <cell r="M3618">
            <v>2020</v>
          </cell>
          <cell r="N3618">
            <v>2052</v>
          </cell>
          <cell r="O3618">
            <v>1</v>
          </cell>
          <cell r="Q3618">
            <v>0</v>
          </cell>
          <cell r="R3618">
            <v>0</v>
          </cell>
          <cell r="S3618">
            <v>1</v>
          </cell>
          <cell r="T3618">
            <v>1</v>
          </cell>
          <cell r="U3618">
            <v>0</v>
          </cell>
          <cell r="V3618">
            <v>1</v>
          </cell>
          <cell r="W3618">
            <v>0</v>
          </cell>
          <cell r="X3618">
            <v>1</v>
          </cell>
          <cell r="Y3618">
            <v>0</v>
          </cell>
          <cell r="Z3618">
            <v>1</v>
          </cell>
          <cell r="AA3618">
            <v>1</v>
          </cell>
          <cell r="AC3618">
            <v>1992</v>
          </cell>
          <cell r="AD3618">
            <v>1</v>
          </cell>
          <cell r="AE3618">
            <v>0</v>
          </cell>
          <cell r="AF3618">
            <v>1</v>
          </cell>
        </row>
        <row r="3619">
          <cell r="A3619">
            <v>18</v>
          </cell>
          <cell r="B3619">
            <v>7</v>
          </cell>
          <cell r="C3619">
            <v>9</v>
          </cell>
          <cell r="D3619">
            <v>2</v>
          </cell>
          <cell r="E3619">
            <v>2</v>
          </cell>
          <cell r="F3619">
            <v>0</v>
          </cell>
          <cell r="G3619">
            <v>1.3</v>
          </cell>
          <cell r="H3619">
            <v>77.083333333333329</v>
          </cell>
          <cell r="I3619">
            <v>2</v>
          </cell>
          <cell r="J3619">
            <v>0</v>
          </cell>
          <cell r="K3619">
            <v>0</v>
          </cell>
          <cell r="M3619">
            <v>2030</v>
          </cell>
          <cell r="N3619">
            <v>2052</v>
          </cell>
          <cell r="O3619">
            <v>1</v>
          </cell>
          <cell r="Q3619">
            <v>0</v>
          </cell>
          <cell r="R3619">
            <v>0</v>
          </cell>
          <cell r="S3619">
            <v>1</v>
          </cell>
          <cell r="T3619">
            <v>1</v>
          </cell>
          <cell r="U3619">
            <v>0</v>
          </cell>
          <cell r="V3619">
            <v>1</v>
          </cell>
          <cell r="W3619">
            <v>0</v>
          </cell>
          <cell r="X3619">
            <v>1</v>
          </cell>
          <cell r="Y3619">
            <v>0</v>
          </cell>
          <cell r="Z3619">
            <v>1</v>
          </cell>
          <cell r="AA3619">
            <v>1</v>
          </cell>
          <cell r="AC3619">
            <v>1992</v>
          </cell>
          <cell r="AD3619">
            <v>1</v>
          </cell>
          <cell r="AE3619">
            <v>0</v>
          </cell>
          <cell r="AF3619">
            <v>1</v>
          </cell>
        </row>
        <row r="3620">
          <cell r="A3620">
            <v>19</v>
          </cell>
          <cell r="B3620">
            <v>1</v>
          </cell>
          <cell r="C3620">
            <v>9</v>
          </cell>
          <cell r="D3620">
            <v>3</v>
          </cell>
          <cell r="E3620">
            <v>1</v>
          </cell>
          <cell r="F3620">
            <v>0</v>
          </cell>
          <cell r="G3620">
            <v>0.97</v>
          </cell>
          <cell r="H3620">
            <v>11.340206185567011</v>
          </cell>
          <cell r="I3620">
            <v>6.8728522336769765E-2</v>
          </cell>
          <cell r="J3620">
            <v>0</v>
          </cell>
          <cell r="K3620">
            <v>0</v>
          </cell>
          <cell r="M3620">
            <v>2051</v>
          </cell>
          <cell r="N3620">
            <v>2052</v>
          </cell>
          <cell r="O3620">
            <v>1</v>
          </cell>
          <cell r="Q3620">
            <v>1</v>
          </cell>
          <cell r="R3620">
            <v>1</v>
          </cell>
          <cell r="S3620">
            <v>1</v>
          </cell>
          <cell r="T3620">
            <v>1</v>
          </cell>
          <cell r="U3620">
            <v>1</v>
          </cell>
          <cell r="V3620">
            <v>1</v>
          </cell>
          <cell r="W3620">
            <v>0</v>
          </cell>
          <cell r="X3620">
            <v>0</v>
          </cell>
          <cell r="Y3620">
            <v>0</v>
          </cell>
          <cell r="Z3620">
            <v>1</v>
          </cell>
          <cell r="AA3620">
            <v>1</v>
          </cell>
          <cell r="AC3620">
            <v>1992</v>
          </cell>
          <cell r="AD3620">
            <v>1</v>
          </cell>
          <cell r="AE3620">
            <v>0</v>
          </cell>
          <cell r="AF3620">
            <v>1</v>
          </cell>
        </row>
        <row r="3621">
          <cell r="A3621">
            <v>19</v>
          </cell>
          <cell r="B3621">
            <v>2</v>
          </cell>
          <cell r="C3621">
            <v>9</v>
          </cell>
          <cell r="D3621">
            <v>3</v>
          </cell>
          <cell r="E3621">
            <v>1</v>
          </cell>
          <cell r="F3621">
            <v>0</v>
          </cell>
          <cell r="G3621">
            <v>0.97</v>
          </cell>
          <cell r="H3621">
            <v>14.948453608247423</v>
          </cell>
          <cell r="I3621">
            <v>6.8728522336769765E-2</v>
          </cell>
          <cell r="J3621">
            <v>0</v>
          </cell>
          <cell r="K3621">
            <v>0</v>
          </cell>
          <cell r="M3621">
            <v>2051</v>
          </cell>
          <cell r="N3621">
            <v>2052</v>
          </cell>
          <cell r="O3621">
            <v>1</v>
          </cell>
          <cell r="Q3621">
            <v>1</v>
          </cell>
          <cell r="R3621">
            <v>1</v>
          </cell>
          <cell r="S3621">
            <v>1</v>
          </cell>
          <cell r="T3621">
            <v>1</v>
          </cell>
          <cell r="U3621">
            <v>1</v>
          </cell>
          <cell r="V3621">
            <v>1</v>
          </cell>
          <cell r="W3621">
            <v>0</v>
          </cell>
          <cell r="X3621">
            <v>0</v>
          </cell>
          <cell r="Y3621">
            <v>0</v>
          </cell>
          <cell r="Z3621">
            <v>1</v>
          </cell>
          <cell r="AA3621">
            <v>1</v>
          </cell>
          <cell r="AC3621">
            <v>1992</v>
          </cell>
          <cell r="AD3621">
            <v>1</v>
          </cell>
          <cell r="AE3621">
            <v>0</v>
          </cell>
          <cell r="AF3621">
            <v>1</v>
          </cell>
        </row>
        <row r="3622">
          <cell r="A3622">
            <v>19</v>
          </cell>
          <cell r="B3622">
            <v>3</v>
          </cell>
          <cell r="C3622">
            <v>9</v>
          </cell>
          <cell r="D3622">
            <v>3</v>
          </cell>
          <cell r="E3622">
            <v>1</v>
          </cell>
          <cell r="F3622">
            <v>0</v>
          </cell>
          <cell r="G3622">
            <v>0.97</v>
          </cell>
          <cell r="H3622">
            <v>14.948453608247423</v>
          </cell>
          <cell r="I3622">
            <v>6.8728522336769765E-2</v>
          </cell>
          <cell r="J3622">
            <v>0</v>
          </cell>
          <cell r="K3622">
            <v>0</v>
          </cell>
          <cell r="M3622">
            <v>2051</v>
          </cell>
          <cell r="N3622">
            <v>2052</v>
          </cell>
          <cell r="O3622">
            <v>1</v>
          </cell>
          <cell r="Q3622">
            <v>1</v>
          </cell>
          <cell r="R3622">
            <v>1</v>
          </cell>
          <cell r="S3622">
            <v>1</v>
          </cell>
          <cell r="T3622">
            <v>1</v>
          </cell>
          <cell r="U3622">
            <v>1</v>
          </cell>
          <cell r="V3622">
            <v>1</v>
          </cell>
          <cell r="W3622">
            <v>0</v>
          </cell>
          <cell r="X3622">
            <v>0</v>
          </cell>
          <cell r="Y3622">
            <v>0</v>
          </cell>
          <cell r="Z3622">
            <v>1</v>
          </cell>
          <cell r="AA3622">
            <v>1</v>
          </cell>
          <cell r="AC3622">
            <v>1992</v>
          </cell>
          <cell r="AD3622">
            <v>1</v>
          </cell>
          <cell r="AE3622">
            <v>0</v>
          </cell>
          <cell r="AF3622">
            <v>1</v>
          </cell>
        </row>
        <row r="3623">
          <cell r="A3623">
            <v>20</v>
          </cell>
          <cell r="B3623">
            <v>1</v>
          </cell>
          <cell r="C3623">
            <v>9</v>
          </cell>
          <cell r="D3623">
            <v>3</v>
          </cell>
          <cell r="E3623">
            <v>1</v>
          </cell>
          <cell r="F3623">
            <v>1.6132594010374794E-3</v>
          </cell>
          <cell r="G3623">
            <v>2.5</v>
          </cell>
          <cell r="H3623">
            <v>267.692568159789</v>
          </cell>
          <cell r="I3623">
            <v>0.88056765842035867</v>
          </cell>
          <cell r="J3623">
            <v>26.769256815978903</v>
          </cell>
          <cell r="K3623">
            <v>0</v>
          </cell>
          <cell r="M3623">
            <v>2003</v>
          </cell>
          <cell r="N3623">
            <v>2052</v>
          </cell>
          <cell r="O3623">
            <v>1</v>
          </cell>
          <cell r="Q3623">
            <v>1</v>
          </cell>
          <cell r="R3623">
            <v>0</v>
          </cell>
          <cell r="S3623">
            <v>1</v>
          </cell>
          <cell r="T3623">
            <v>0</v>
          </cell>
          <cell r="U3623">
            <v>0</v>
          </cell>
          <cell r="V3623">
            <v>0</v>
          </cell>
          <cell r="W3623">
            <v>0</v>
          </cell>
          <cell r="X3623">
            <v>0</v>
          </cell>
          <cell r="Y3623">
            <v>0</v>
          </cell>
          <cell r="Z3623">
            <v>1</v>
          </cell>
          <cell r="AA3623">
            <v>0</v>
          </cell>
          <cell r="AC3623">
            <v>1992</v>
          </cell>
          <cell r="AD3623">
            <v>1</v>
          </cell>
          <cell r="AE3623">
            <v>0</v>
          </cell>
          <cell r="AF3623">
            <v>1</v>
          </cell>
        </row>
        <row r="3624">
          <cell r="A3624">
            <v>20</v>
          </cell>
          <cell r="B3624">
            <v>2</v>
          </cell>
          <cell r="C3624">
            <v>9</v>
          </cell>
          <cell r="D3624">
            <v>3</v>
          </cell>
          <cell r="E3624">
            <v>1</v>
          </cell>
          <cell r="F3624">
            <v>0</v>
          </cell>
          <cell r="G3624">
            <v>2.5</v>
          </cell>
          <cell r="H3624">
            <v>267.692568159789</v>
          </cell>
          <cell r="I3624">
            <v>0.88056765842035867</v>
          </cell>
          <cell r="J3624">
            <v>119.05274741843249</v>
          </cell>
          <cell r="K3624">
            <v>0</v>
          </cell>
          <cell r="M3624">
            <v>2006</v>
          </cell>
          <cell r="N3624">
            <v>2019</v>
          </cell>
          <cell r="O3624">
            <v>1</v>
          </cell>
          <cell r="Q3624">
            <v>1</v>
          </cell>
          <cell r="R3624">
            <v>0</v>
          </cell>
          <cell r="S3624">
            <v>1</v>
          </cell>
          <cell r="T3624">
            <v>0</v>
          </cell>
          <cell r="U3624">
            <v>0</v>
          </cell>
          <cell r="V3624">
            <v>0</v>
          </cell>
          <cell r="W3624">
            <v>0</v>
          </cell>
          <cell r="X3624">
            <v>0</v>
          </cell>
          <cell r="Y3624">
            <v>0</v>
          </cell>
          <cell r="Z3624">
            <v>1</v>
          </cell>
          <cell r="AA3624">
            <v>0</v>
          </cell>
          <cell r="AC3624">
            <v>1992</v>
          </cell>
          <cell r="AD3624">
            <v>1</v>
          </cell>
          <cell r="AE3624">
            <v>0</v>
          </cell>
          <cell r="AF3624">
            <v>1</v>
          </cell>
        </row>
        <row r="3625">
          <cell r="A3625">
            <v>20</v>
          </cell>
          <cell r="B3625">
            <v>3</v>
          </cell>
          <cell r="C3625">
            <v>9</v>
          </cell>
          <cell r="D3625">
            <v>3</v>
          </cell>
          <cell r="E3625">
            <v>1</v>
          </cell>
          <cell r="F3625">
            <v>0</v>
          </cell>
          <cell r="G3625">
            <v>2.5</v>
          </cell>
          <cell r="H3625">
            <v>267.692568159789</v>
          </cell>
          <cell r="I3625">
            <v>0.88056765842035867</v>
          </cell>
          <cell r="J3625">
            <v>26.769256815978903</v>
          </cell>
          <cell r="K3625">
            <v>0</v>
          </cell>
          <cell r="M3625">
            <v>2010</v>
          </cell>
          <cell r="N3625">
            <v>2052</v>
          </cell>
          <cell r="O3625">
            <v>1</v>
          </cell>
          <cell r="Q3625">
            <v>1</v>
          </cell>
          <cell r="R3625">
            <v>0</v>
          </cell>
          <cell r="S3625">
            <v>1</v>
          </cell>
          <cell r="T3625">
            <v>0</v>
          </cell>
          <cell r="U3625">
            <v>0</v>
          </cell>
          <cell r="V3625">
            <v>0</v>
          </cell>
          <cell r="W3625">
            <v>0</v>
          </cell>
          <cell r="X3625">
            <v>0</v>
          </cell>
          <cell r="Y3625">
            <v>0</v>
          </cell>
          <cell r="Z3625">
            <v>1</v>
          </cell>
          <cell r="AA3625">
            <v>0</v>
          </cell>
          <cell r="AC3625">
            <v>1992</v>
          </cell>
          <cell r="AD3625">
            <v>1</v>
          </cell>
          <cell r="AE3625">
            <v>0</v>
          </cell>
          <cell r="AF3625">
            <v>1</v>
          </cell>
        </row>
        <row r="3626">
          <cell r="A3626">
            <v>20</v>
          </cell>
          <cell r="B3626">
            <v>4</v>
          </cell>
          <cell r="C3626">
            <v>9</v>
          </cell>
          <cell r="D3626">
            <v>3</v>
          </cell>
          <cell r="E3626">
            <v>1</v>
          </cell>
          <cell r="F3626">
            <v>0</v>
          </cell>
          <cell r="G3626">
            <v>3</v>
          </cell>
          <cell r="H3626">
            <v>214.2714635489539</v>
          </cell>
          <cell r="I3626">
            <v>0.73380638201696535</v>
          </cell>
          <cell r="J3626">
            <v>21.427146354895388</v>
          </cell>
          <cell r="K3626">
            <v>0</v>
          </cell>
          <cell r="M3626">
            <v>2020</v>
          </cell>
          <cell r="N3626">
            <v>2052</v>
          </cell>
          <cell r="O3626">
            <v>1</v>
          </cell>
          <cell r="Q3626">
            <v>1</v>
          </cell>
          <cell r="R3626">
            <v>0</v>
          </cell>
          <cell r="S3626">
            <v>1</v>
          </cell>
          <cell r="T3626">
            <v>0</v>
          </cell>
          <cell r="U3626">
            <v>0</v>
          </cell>
          <cell r="V3626">
            <v>0</v>
          </cell>
          <cell r="W3626">
            <v>0</v>
          </cell>
          <cell r="X3626">
            <v>0</v>
          </cell>
          <cell r="Y3626">
            <v>0</v>
          </cell>
          <cell r="Z3626">
            <v>1</v>
          </cell>
          <cell r="AA3626">
            <v>0</v>
          </cell>
          <cell r="AC3626">
            <v>1992</v>
          </cell>
          <cell r="AD3626">
            <v>1</v>
          </cell>
          <cell r="AE3626">
            <v>0</v>
          </cell>
          <cell r="AF3626">
            <v>1</v>
          </cell>
        </row>
        <row r="3627">
          <cell r="A3627">
            <v>20</v>
          </cell>
          <cell r="B3627">
            <v>5</v>
          </cell>
          <cell r="C3627">
            <v>9</v>
          </cell>
          <cell r="D3627">
            <v>3</v>
          </cell>
          <cell r="E3627">
            <v>1</v>
          </cell>
          <cell r="F3627">
            <v>0</v>
          </cell>
          <cell r="G3627">
            <v>3</v>
          </cell>
          <cell r="H3627">
            <v>214.2714635489539</v>
          </cell>
          <cell r="I3627">
            <v>0.73380638201696535</v>
          </cell>
          <cell r="J3627">
            <v>55.710580522728016</v>
          </cell>
          <cell r="K3627">
            <v>0</v>
          </cell>
          <cell r="M3627">
            <v>2020</v>
          </cell>
          <cell r="N3627">
            <v>2020</v>
          </cell>
          <cell r="O3627">
            <v>1</v>
          </cell>
          <cell r="Q3627">
            <v>1</v>
          </cell>
          <cell r="R3627">
            <v>0</v>
          </cell>
          <cell r="S3627">
            <v>1</v>
          </cell>
          <cell r="T3627">
            <v>0</v>
          </cell>
          <cell r="U3627">
            <v>0</v>
          </cell>
          <cell r="V3627">
            <v>0</v>
          </cell>
          <cell r="W3627">
            <v>0</v>
          </cell>
          <cell r="X3627">
            <v>0</v>
          </cell>
          <cell r="Y3627">
            <v>0</v>
          </cell>
          <cell r="Z3627">
            <v>1</v>
          </cell>
          <cell r="AA3627">
            <v>0</v>
          </cell>
          <cell r="AC3627">
            <v>1992</v>
          </cell>
          <cell r="AD3627">
            <v>1</v>
          </cell>
          <cell r="AE3627">
            <v>0</v>
          </cell>
          <cell r="AF3627">
            <v>1</v>
          </cell>
        </row>
        <row r="3628">
          <cell r="A3628">
            <v>20</v>
          </cell>
          <cell r="B3628">
            <v>6</v>
          </cell>
          <cell r="C3628">
            <v>9</v>
          </cell>
          <cell r="D3628">
            <v>3</v>
          </cell>
          <cell r="E3628">
            <v>1</v>
          </cell>
          <cell r="F3628">
            <v>0</v>
          </cell>
          <cell r="G3628">
            <v>3</v>
          </cell>
          <cell r="H3628">
            <v>214.2714635489539</v>
          </cell>
          <cell r="I3628">
            <v>0.73380638201696535</v>
          </cell>
          <cell r="J3628">
            <v>47.139721980769856</v>
          </cell>
          <cell r="K3628">
            <v>0</v>
          </cell>
          <cell r="M3628">
            <v>2021</v>
          </cell>
          <cell r="N3628">
            <v>2021</v>
          </cell>
          <cell r="O3628">
            <v>1</v>
          </cell>
          <cell r="Q3628">
            <v>1</v>
          </cell>
          <cell r="R3628">
            <v>0</v>
          </cell>
          <cell r="S3628">
            <v>1</v>
          </cell>
          <cell r="T3628">
            <v>0</v>
          </cell>
          <cell r="U3628">
            <v>0</v>
          </cell>
          <cell r="V3628">
            <v>0</v>
          </cell>
          <cell r="W3628">
            <v>0</v>
          </cell>
          <cell r="X3628">
            <v>0</v>
          </cell>
          <cell r="Y3628">
            <v>0</v>
          </cell>
          <cell r="Z3628">
            <v>1</v>
          </cell>
          <cell r="AA3628">
            <v>0</v>
          </cell>
          <cell r="AC3628">
            <v>1992</v>
          </cell>
          <cell r="AD3628">
            <v>1</v>
          </cell>
          <cell r="AE3628">
            <v>0</v>
          </cell>
          <cell r="AF3628">
            <v>1</v>
          </cell>
        </row>
        <row r="3629">
          <cell r="A3629">
            <v>20</v>
          </cell>
          <cell r="B3629">
            <v>7</v>
          </cell>
          <cell r="C3629">
            <v>9</v>
          </cell>
          <cell r="D3629">
            <v>3</v>
          </cell>
          <cell r="E3629">
            <v>1</v>
          </cell>
          <cell r="F3629">
            <v>0</v>
          </cell>
          <cell r="G3629">
            <v>3.5</v>
          </cell>
          <cell r="H3629">
            <v>173.59762408858498</v>
          </cell>
          <cell r="I3629">
            <v>0.62897689887168462</v>
          </cell>
          <cell r="J3629">
            <v>17.359762408858497</v>
          </cell>
          <cell r="K3629">
            <v>0</v>
          </cell>
          <cell r="M3629">
            <v>2030</v>
          </cell>
          <cell r="N3629">
            <v>2052</v>
          </cell>
          <cell r="O3629">
            <v>1</v>
          </cell>
          <cell r="Q3629">
            <v>1</v>
          </cell>
          <cell r="R3629">
            <v>0</v>
          </cell>
          <cell r="S3629">
            <v>1</v>
          </cell>
          <cell r="T3629">
            <v>0</v>
          </cell>
          <cell r="U3629">
            <v>0</v>
          </cell>
          <cell r="V3629">
            <v>0</v>
          </cell>
          <cell r="W3629">
            <v>0</v>
          </cell>
          <cell r="X3629">
            <v>0</v>
          </cell>
          <cell r="Y3629">
            <v>0</v>
          </cell>
          <cell r="Z3629">
            <v>1</v>
          </cell>
          <cell r="AA3629">
            <v>0</v>
          </cell>
          <cell r="AC3629">
            <v>1992</v>
          </cell>
          <cell r="AD3629">
            <v>1</v>
          </cell>
          <cell r="AE3629">
            <v>0</v>
          </cell>
          <cell r="AF3629">
            <v>1</v>
          </cell>
        </row>
        <row r="3630">
          <cell r="A3630">
            <v>21</v>
          </cell>
          <cell r="B3630">
            <v>1</v>
          </cell>
          <cell r="C3630">
            <v>9</v>
          </cell>
          <cell r="D3630">
            <v>3</v>
          </cell>
          <cell r="E3630">
            <v>1</v>
          </cell>
          <cell r="F3630">
            <v>2.1412017548510822E-2</v>
          </cell>
          <cell r="G3630">
            <v>2</v>
          </cell>
          <cell r="H3630">
            <v>281.42857142857144</v>
          </cell>
          <cell r="I3630">
            <v>2.2857142857142856</v>
          </cell>
          <cell r="J3630">
            <v>0</v>
          </cell>
          <cell r="K3630">
            <v>0</v>
          </cell>
          <cell r="M3630">
            <v>2003</v>
          </cell>
          <cell r="N3630">
            <v>2052</v>
          </cell>
          <cell r="O3630">
            <v>1</v>
          </cell>
          <cell r="Q3630">
            <v>0</v>
          </cell>
          <cell r="R3630">
            <v>0</v>
          </cell>
          <cell r="S3630">
            <v>0</v>
          </cell>
          <cell r="T3630">
            <v>0</v>
          </cell>
          <cell r="U3630">
            <v>0</v>
          </cell>
          <cell r="V3630">
            <v>0</v>
          </cell>
          <cell r="W3630">
            <v>0</v>
          </cell>
          <cell r="X3630">
            <v>0</v>
          </cell>
          <cell r="Y3630">
            <v>0</v>
          </cell>
          <cell r="Z3630">
            <v>0</v>
          </cell>
          <cell r="AA3630">
            <v>0</v>
          </cell>
          <cell r="AC3630">
            <v>1992</v>
          </cell>
          <cell r="AD3630">
            <v>1</v>
          </cell>
          <cell r="AE3630">
            <v>0</v>
          </cell>
          <cell r="AF3630">
            <v>1</v>
          </cell>
        </row>
        <row r="3631">
          <cell r="A3631">
            <v>21</v>
          </cell>
          <cell r="B3631">
            <v>2</v>
          </cell>
          <cell r="C3631">
            <v>9</v>
          </cell>
          <cell r="D3631">
            <v>3</v>
          </cell>
          <cell r="E3631">
            <v>1</v>
          </cell>
          <cell r="F3631">
            <v>0</v>
          </cell>
          <cell r="G3631">
            <v>2</v>
          </cell>
          <cell r="H3631">
            <v>281.42857142857144</v>
          </cell>
          <cell r="I3631">
            <v>2.2857142857142856</v>
          </cell>
          <cell r="J3631">
            <v>0</v>
          </cell>
          <cell r="K3631">
            <v>0</v>
          </cell>
          <cell r="M3631">
            <v>2003</v>
          </cell>
          <cell r="N3631">
            <v>2052</v>
          </cell>
          <cell r="O3631">
            <v>1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C3631">
            <v>1992</v>
          </cell>
          <cell r="AD3631">
            <v>1</v>
          </cell>
          <cell r="AE3631">
            <v>0</v>
          </cell>
          <cell r="AF3631">
            <v>1</v>
          </cell>
        </row>
        <row r="3632">
          <cell r="A3632">
            <v>21</v>
          </cell>
          <cell r="B3632">
            <v>3</v>
          </cell>
          <cell r="C3632">
            <v>9</v>
          </cell>
          <cell r="D3632">
            <v>3</v>
          </cell>
          <cell r="E3632">
            <v>1</v>
          </cell>
          <cell r="F3632">
            <v>0</v>
          </cell>
          <cell r="G3632">
            <v>2.4500000000000002</v>
          </cell>
          <cell r="H3632">
            <v>310</v>
          </cell>
          <cell r="I3632">
            <v>2.2857142857142856</v>
          </cell>
          <cell r="J3632">
            <v>0</v>
          </cell>
          <cell r="K3632">
            <v>0</v>
          </cell>
          <cell r="M3632">
            <v>2003</v>
          </cell>
          <cell r="N3632">
            <v>2052</v>
          </cell>
          <cell r="O3632">
            <v>1</v>
          </cell>
          <cell r="Q3632">
            <v>0</v>
          </cell>
          <cell r="R3632">
            <v>0</v>
          </cell>
          <cell r="S3632">
            <v>0</v>
          </cell>
          <cell r="T3632">
            <v>0</v>
          </cell>
          <cell r="U3632">
            <v>0</v>
          </cell>
          <cell r="V3632">
            <v>0</v>
          </cell>
          <cell r="W3632">
            <v>0</v>
          </cell>
          <cell r="X3632">
            <v>0</v>
          </cell>
          <cell r="Y3632">
            <v>0</v>
          </cell>
          <cell r="Z3632">
            <v>0</v>
          </cell>
          <cell r="AA3632">
            <v>0</v>
          </cell>
          <cell r="AC3632">
            <v>1992</v>
          </cell>
          <cell r="AD3632">
            <v>1</v>
          </cell>
          <cell r="AE3632">
            <v>0</v>
          </cell>
          <cell r="AF3632">
            <v>1</v>
          </cell>
        </row>
        <row r="3633">
          <cell r="A3633">
            <v>21</v>
          </cell>
          <cell r="B3633">
            <v>4</v>
          </cell>
          <cell r="C3633">
            <v>9</v>
          </cell>
          <cell r="D3633">
            <v>3</v>
          </cell>
          <cell r="E3633">
            <v>1</v>
          </cell>
          <cell r="F3633">
            <v>0</v>
          </cell>
          <cell r="G3633">
            <v>2</v>
          </cell>
          <cell r="H3633">
            <v>267.14285714285717</v>
          </cell>
          <cell r="I3633">
            <v>2.2857142857142856</v>
          </cell>
          <cell r="J3633">
            <v>0</v>
          </cell>
          <cell r="K3633">
            <v>0</v>
          </cell>
          <cell r="M3633">
            <v>2020</v>
          </cell>
          <cell r="N3633">
            <v>2052</v>
          </cell>
          <cell r="O3633">
            <v>1</v>
          </cell>
          <cell r="Q3633">
            <v>0</v>
          </cell>
          <cell r="R3633">
            <v>0</v>
          </cell>
          <cell r="S3633">
            <v>0</v>
          </cell>
          <cell r="T3633">
            <v>0</v>
          </cell>
          <cell r="U3633">
            <v>0</v>
          </cell>
          <cell r="V3633">
            <v>0</v>
          </cell>
          <cell r="W3633">
            <v>0</v>
          </cell>
          <cell r="X3633">
            <v>0</v>
          </cell>
          <cell r="Y3633">
            <v>0</v>
          </cell>
          <cell r="Z3633">
            <v>0</v>
          </cell>
          <cell r="AA3633">
            <v>0</v>
          </cell>
          <cell r="AC3633">
            <v>1992</v>
          </cell>
          <cell r="AD3633">
            <v>1</v>
          </cell>
          <cell r="AE3633">
            <v>0</v>
          </cell>
          <cell r="AF3633">
            <v>1</v>
          </cell>
        </row>
        <row r="3634">
          <cell r="A3634">
            <v>21</v>
          </cell>
          <cell r="B3634">
            <v>5</v>
          </cell>
          <cell r="C3634">
            <v>9</v>
          </cell>
          <cell r="D3634">
            <v>3</v>
          </cell>
          <cell r="E3634">
            <v>1</v>
          </cell>
          <cell r="F3634">
            <v>0</v>
          </cell>
          <cell r="G3634">
            <v>2.4500000000000002</v>
          </cell>
          <cell r="H3634">
            <v>310</v>
          </cell>
          <cell r="I3634">
            <v>2.2857142857142856</v>
          </cell>
          <cell r="J3634">
            <v>0</v>
          </cell>
          <cell r="K3634">
            <v>46.5</v>
          </cell>
          <cell r="M3634">
            <v>2022</v>
          </cell>
          <cell r="N3634">
            <v>2052</v>
          </cell>
          <cell r="O3634">
            <v>1</v>
          </cell>
          <cell r="Q3634">
            <v>0</v>
          </cell>
          <cell r="R3634">
            <v>0</v>
          </cell>
          <cell r="S3634">
            <v>0</v>
          </cell>
          <cell r="T3634">
            <v>0</v>
          </cell>
          <cell r="U3634">
            <v>0</v>
          </cell>
          <cell r="V3634">
            <v>0</v>
          </cell>
          <cell r="W3634">
            <v>0</v>
          </cell>
          <cell r="X3634">
            <v>0</v>
          </cell>
          <cell r="Y3634">
            <v>0</v>
          </cell>
          <cell r="Z3634">
            <v>0</v>
          </cell>
          <cell r="AA3634">
            <v>0</v>
          </cell>
          <cell r="AC3634">
            <v>1992</v>
          </cell>
          <cell r="AD3634">
            <v>1</v>
          </cell>
          <cell r="AE3634">
            <v>0</v>
          </cell>
          <cell r="AF3634">
            <v>1</v>
          </cell>
        </row>
        <row r="3635">
          <cell r="A3635">
            <v>58</v>
          </cell>
          <cell r="B3635">
            <v>1</v>
          </cell>
          <cell r="C3635">
            <v>9</v>
          </cell>
          <cell r="D3635">
            <v>3</v>
          </cell>
          <cell r="E3635">
            <v>1</v>
          </cell>
          <cell r="F3635">
            <v>0.39847763080855136</v>
          </cell>
          <cell r="G3635">
            <v>0.97474999999999989</v>
          </cell>
          <cell r="H3635">
            <v>35.156696519952256</v>
          </cell>
          <cell r="I3635">
            <v>1.0633405374654747</v>
          </cell>
          <cell r="J3635">
            <v>0</v>
          </cell>
          <cell r="K3635">
            <v>0</v>
          </cell>
          <cell r="M3635">
            <v>2003</v>
          </cell>
          <cell r="N3635">
            <v>2052</v>
          </cell>
          <cell r="O3635">
            <v>1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C3635">
            <v>1992</v>
          </cell>
          <cell r="AD3635">
            <v>1</v>
          </cell>
          <cell r="AE3635">
            <v>0</v>
          </cell>
          <cell r="AF3635">
            <v>1</v>
          </cell>
        </row>
        <row r="3636">
          <cell r="A3636">
            <v>58</v>
          </cell>
          <cell r="B3636">
            <v>2</v>
          </cell>
          <cell r="C3636">
            <v>9</v>
          </cell>
          <cell r="D3636">
            <v>3</v>
          </cell>
          <cell r="E3636">
            <v>1</v>
          </cell>
          <cell r="F3636">
            <v>0</v>
          </cell>
          <cell r="G3636">
            <v>0.97474999999999989</v>
          </cell>
          <cell r="H3636">
            <v>29.297247099960213</v>
          </cell>
          <cell r="I3636">
            <v>0.88611711455456221</v>
          </cell>
          <cell r="J3636">
            <v>0</v>
          </cell>
          <cell r="K3636">
            <v>0</v>
          </cell>
          <cell r="M3636">
            <v>2013</v>
          </cell>
          <cell r="N3636">
            <v>2052</v>
          </cell>
          <cell r="O3636">
            <v>1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C3636">
            <v>1992</v>
          </cell>
          <cell r="AD3636">
            <v>1</v>
          </cell>
          <cell r="AE3636">
            <v>0</v>
          </cell>
          <cell r="AF3636">
            <v>1</v>
          </cell>
        </row>
        <row r="3637">
          <cell r="A3637">
            <v>22</v>
          </cell>
          <cell r="B3637">
            <v>1</v>
          </cell>
          <cell r="C3637">
            <v>9</v>
          </cell>
          <cell r="D3637">
            <v>3</v>
          </cell>
          <cell r="E3637">
            <v>2</v>
          </cell>
          <cell r="F3637">
            <v>0</v>
          </cell>
          <cell r="G3637">
            <v>0.76</v>
          </cell>
          <cell r="H3637">
            <v>5.2310654685494216</v>
          </cell>
          <cell r="I3637">
            <v>6.4184852374839535E-2</v>
          </cell>
          <cell r="J3637">
            <v>0</v>
          </cell>
          <cell r="K3637">
            <v>0</v>
          </cell>
          <cell r="M3637">
            <v>2051</v>
          </cell>
          <cell r="N3637">
            <v>2052</v>
          </cell>
          <cell r="O3637">
            <v>1</v>
          </cell>
          <cell r="Q3637">
            <v>1</v>
          </cell>
          <cell r="R3637">
            <v>1</v>
          </cell>
          <cell r="S3637">
            <v>1</v>
          </cell>
          <cell r="T3637">
            <v>0</v>
          </cell>
          <cell r="U3637">
            <v>1</v>
          </cell>
          <cell r="V3637">
            <v>1</v>
          </cell>
          <cell r="W3637">
            <v>0</v>
          </cell>
          <cell r="X3637">
            <v>0</v>
          </cell>
          <cell r="Y3637">
            <v>1</v>
          </cell>
          <cell r="Z3637">
            <v>1</v>
          </cell>
          <cell r="AA3637">
            <v>1</v>
          </cell>
          <cell r="AC3637">
            <v>1992</v>
          </cell>
          <cell r="AD3637">
            <v>1</v>
          </cell>
          <cell r="AE3637">
            <v>0</v>
          </cell>
          <cell r="AF3637">
            <v>1</v>
          </cell>
        </row>
        <row r="3638">
          <cell r="A3638">
            <v>22</v>
          </cell>
          <cell r="B3638">
            <v>2</v>
          </cell>
          <cell r="C3638">
            <v>9</v>
          </cell>
          <cell r="D3638">
            <v>3</v>
          </cell>
          <cell r="E3638">
            <v>2</v>
          </cell>
          <cell r="F3638">
            <v>0</v>
          </cell>
          <cell r="G3638">
            <v>0.78</v>
          </cell>
          <cell r="H3638">
            <v>5.7535959974984365</v>
          </cell>
          <cell r="I3638">
            <v>6.2539086929330828E-2</v>
          </cell>
          <cell r="J3638">
            <v>0</v>
          </cell>
          <cell r="K3638">
            <v>0</v>
          </cell>
          <cell r="M3638">
            <v>2051</v>
          </cell>
          <cell r="N3638">
            <v>2052</v>
          </cell>
          <cell r="O3638">
            <v>1</v>
          </cell>
          <cell r="Q3638">
            <v>1</v>
          </cell>
          <cell r="R3638">
            <v>1</v>
          </cell>
          <cell r="S3638">
            <v>1</v>
          </cell>
          <cell r="T3638">
            <v>0</v>
          </cell>
          <cell r="U3638">
            <v>1</v>
          </cell>
          <cell r="V3638">
            <v>1</v>
          </cell>
          <cell r="W3638">
            <v>0</v>
          </cell>
          <cell r="X3638">
            <v>0</v>
          </cell>
          <cell r="Y3638">
            <v>1</v>
          </cell>
          <cell r="Z3638">
            <v>1</v>
          </cell>
          <cell r="AA3638">
            <v>1</v>
          </cell>
          <cell r="AC3638">
            <v>1992</v>
          </cell>
          <cell r="AD3638">
            <v>1</v>
          </cell>
          <cell r="AE3638">
            <v>0</v>
          </cell>
          <cell r="AF3638">
            <v>1</v>
          </cell>
        </row>
        <row r="3639">
          <cell r="A3639">
            <v>22</v>
          </cell>
          <cell r="B3639">
            <v>3</v>
          </cell>
          <cell r="C3639">
            <v>9</v>
          </cell>
          <cell r="D3639">
            <v>3</v>
          </cell>
          <cell r="E3639">
            <v>2</v>
          </cell>
          <cell r="F3639">
            <v>0</v>
          </cell>
          <cell r="G3639">
            <v>0.8</v>
          </cell>
          <cell r="H3639">
            <v>6.3953488372093021</v>
          </cell>
          <cell r="I3639">
            <v>5.8139534883720929E-2</v>
          </cell>
          <cell r="J3639">
            <v>0</v>
          </cell>
          <cell r="K3639">
            <v>0</v>
          </cell>
          <cell r="M3639">
            <v>2051</v>
          </cell>
          <cell r="N3639">
            <v>2052</v>
          </cell>
          <cell r="O3639">
            <v>1</v>
          </cell>
          <cell r="Q3639">
            <v>1</v>
          </cell>
          <cell r="R3639">
            <v>1</v>
          </cell>
          <cell r="S3639">
            <v>1</v>
          </cell>
          <cell r="T3639">
            <v>0</v>
          </cell>
          <cell r="U3639">
            <v>1</v>
          </cell>
          <cell r="V3639">
            <v>1</v>
          </cell>
          <cell r="W3639">
            <v>0</v>
          </cell>
          <cell r="X3639">
            <v>0</v>
          </cell>
          <cell r="Y3639">
            <v>1</v>
          </cell>
          <cell r="Z3639">
            <v>1</v>
          </cell>
          <cell r="AA3639">
            <v>1</v>
          </cell>
          <cell r="AC3639">
            <v>1992</v>
          </cell>
          <cell r="AD3639">
            <v>1</v>
          </cell>
          <cell r="AE3639">
            <v>0</v>
          </cell>
          <cell r="AF3639">
            <v>1</v>
          </cell>
        </row>
        <row r="3640">
          <cell r="A3640">
            <v>22</v>
          </cell>
          <cell r="B3640">
            <v>4</v>
          </cell>
          <cell r="C3640">
            <v>9</v>
          </cell>
          <cell r="D3640">
            <v>3</v>
          </cell>
          <cell r="E3640">
            <v>2</v>
          </cell>
          <cell r="F3640">
            <v>0</v>
          </cell>
          <cell r="G3640">
            <v>0.89</v>
          </cell>
          <cell r="H3640">
            <v>9.79879801411027</v>
          </cell>
          <cell r="I3640">
            <v>5.2260256075254773E-2</v>
          </cell>
          <cell r="J3640">
            <v>0</v>
          </cell>
          <cell r="K3640">
            <v>0</v>
          </cell>
          <cell r="M3640">
            <v>2051</v>
          </cell>
          <cell r="N3640">
            <v>2052</v>
          </cell>
          <cell r="O3640">
            <v>1</v>
          </cell>
          <cell r="Q3640">
            <v>1</v>
          </cell>
          <cell r="R3640">
            <v>1</v>
          </cell>
          <cell r="S3640">
            <v>1</v>
          </cell>
          <cell r="T3640">
            <v>0</v>
          </cell>
          <cell r="U3640">
            <v>1</v>
          </cell>
          <cell r="V3640">
            <v>1</v>
          </cell>
          <cell r="W3640">
            <v>0</v>
          </cell>
          <cell r="X3640">
            <v>0</v>
          </cell>
          <cell r="Y3640">
            <v>1</v>
          </cell>
          <cell r="Z3640">
            <v>1</v>
          </cell>
          <cell r="AA3640">
            <v>1</v>
          </cell>
          <cell r="AC3640">
            <v>1992</v>
          </cell>
          <cell r="AD3640">
            <v>1</v>
          </cell>
          <cell r="AE3640">
            <v>0</v>
          </cell>
          <cell r="AF3640">
            <v>1</v>
          </cell>
        </row>
        <row r="3641">
          <cell r="A3641">
            <v>22</v>
          </cell>
          <cell r="B3641">
            <v>5</v>
          </cell>
          <cell r="C3641">
            <v>9</v>
          </cell>
          <cell r="D3641">
            <v>3</v>
          </cell>
          <cell r="E3641">
            <v>2</v>
          </cell>
          <cell r="F3641">
            <v>0</v>
          </cell>
          <cell r="G3641">
            <v>0.97</v>
          </cell>
          <cell r="H3641">
            <v>9.9496523615439934</v>
          </cell>
          <cell r="I3641">
            <v>4.7950131862862622E-2</v>
          </cell>
          <cell r="J3641">
            <v>0</v>
          </cell>
          <cell r="K3641">
            <v>0</v>
          </cell>
          <cell r="M3641">
            <v>2051</v>
          </cell>
          <cell r="N3641">
            <v>2052</v>
          </cell>
          <cell r="O3641">
            <v>1</v>
          </cell>
          <cell r="Q3641">
            <v>1</v>
          </cell>
          <cell r="R3641">
            <v>1</v>
          </cell>
          <cell r="S3641">
            <v>1</v>
          </cell>
          <cell r="T3641">
            <v>0</v>
          </cell>
          <cell r="U3641">
            <v>1</v>
          </cell>
          <cell r="V3641">
            <v>1</v>
          </cell>
          <cell r="W3641">
            <v>0</v>
          </cell>
          <cell r="X3641">
            <v>0</v>
          </cell>
          <cell r="Y3641">
            <v>1</v>
          </cell>
          <cell r="Z3641">
            <v>1</v>
          </cell>
          <cell r="AA3641">
            <v>1</v>
          </cell>
          <cell r="AC3641">
            <v>1992</v>
          </cell>
          <cell r="AD3641">
            <v>1</v>
          </cell>
          <cell r="AE3641">
            <v>0</v>
          </cell>
          <cell r="AF3641">
            <v>1</v>
          </cell>
        </row>
        <row r="3642">
          <cell r="A3642">
            <v>23</v>
          </cell>
          <cell r="B3642">
            <v>1</v>
          </cell>
          <cell r="C3642">
            <v>9</v>
          </cell>
          <cell r="D3642">
            <v>3</v>
          </cell>
          <cell r="E3642">
            <v>2</v>
          </cell>
          <cell r="F3642">
            <v>0</v>
          </cell>
          <cell r="G3642">
            <v>0.77</v>
          </cell>
          <cell r="H3642">
            <v>53.246753246753244</v>
          </cell>
          <cell r="I3642">
            <v>1.3852813852813852</v>
          </cell>
          <cell r="J3642">
            <v>0</v>
          </cell>
          <cell r="K3642">
            <v>0</v>
          </cell>
          <cell r="M3642">
            <v>2051</v>
          </cell>
          <cell r="N3642">
            <v>2052</v>
          </cell>
          <cell r="O3642">
            <v>1</v>
          </cell>
          <cell r="Q3642">
            <v>1</v>
          </cell>
          <cell r="R3642">
            <v>1</v>
          </cell>
          <cell r="S3642">
            <v>1</v>
          </cell>
          <cell r="T3642">
            <v>0</v>
          </cell>
          <cell r="U3642">
            <v>1</v>
          </cell>
          <cell r="V3642">
            <v>1</v>
          </cell>
          <cell r="W3642">
            <v>0</v>
          </cell>
          <cell r="X3642">
            <v>0</v>
          </cell>
          <cell r="Y3642">
            <v>1</v>
          </cell>
          <cell r="Z3642">
            <v>1</v>
          </cell>
          <cell r="AA3642">
            <v>1</v>
          </cell>
          <cell r="AC3642">
            <v>1992</v>
          </cell>
          <cell r="AD3642">
            <v>1</v>
          </cell>
          <cell r="AE3642">
            <v>0</v>
          </cell>
          <cell r="AF3642">
            <v>1</v>
          </cell>
        </row>
        <row r="3643">
          <cell r="A3643">
            <v>23</v>
          </cell>
          <cell r="B3643">
            <v>2</v>
          </cell>
          <cell r="C3643">
            <v>9</v>
          </cell>
          <cell r="D3643">
            <v>3</v>
          </cell>
          <cell r="E3643">
            <v>2</v>
          </cell>
          <cell r="F3643">
            <v>0</v>
          </cell>
          <cell r="G3643">
            <v>0.78</v>
          </cell>
          <cell r="H3643">
            <v>49.572649572649574</v>
          </cell>
          <cell r="I3643">
            <v>1.3675213675213675</v>
          </cell>
          <cell r="J3643">
            <v>0</v>
          </cell>
          <cell r="K3643">
            <v>0</v>
          </cell>
          <cell r="M3643">
            <v>2051</v>
          </cell>
          <cell r="N3643">
            <v>2052</v>
          </cell>
          <cell r="O3643">
            <v>1</v>
          </cell>
          <cell r="Q3643">
            <v>1</v>
          </cell>
          <cell r="R3643">
            <v>1</v>
          </cell>
          <cell r="S3643">
            <v>1</v>
          </cell>
          <cell r="T3643">
            <v>0</v>
          </cell>
          <cell r="U3643">
            <v>1</v>
          </cell>
          <cell r="V3643">
            <v>1</v>
          </cell>
          <cell r="W3643">
            <v>0</v>
          </cell>
          <cell r="X3643">
            <v>0</v>
          </cell>
          <cell r="Y3643">
            <v>1</v>
          </cell>
          <cell r="Z3643">
            <v>1</v>
          </cell>
          <cell r="AA3643">
            <v>1</v>
          </cell>
          <cell r="AC3643">
            <v>1992</v>
          </cell>
          <cell r="AD3643">
            <v>1</v>
          </cell>
          <cell r="AE3643">
            <v>0</v>
          </cell>
          <cell r="AF3643">
            <v>1</v>
          </cell>
        </row>
        <row r="3644">
          <cell r="A3644">
            <v>23</v>
          </cell>
          <cell r="B3644">
            <v>3</v>
          </cell>
          <cell r="C3644">
            <v>9</v>
          </cell>
          <cell r="D3644">
            <v>3</v>
          </cell>
          <cell r="E3644">
            <v>2</v>
          </cell>
          <cell r="F3644">
            <v>0</v>
          </cell>
          <cell r="G3644">
            <v>0.89</v>
          </cell>
          <cell r="H3644">
            <v>69.662921348314612</v>
          </cell>
          <cell r="I3644">
            <v>1.1985018726591761</v>
          </cell>
          <cell r="J3644">
            <v>0</v>
          </cell>
          <cell r="K3644">
            <v>0</v>
          </cell>
          <cell r="M3644">
            <v>2051</v>
          </cell>
          <cell r="N3644">
            <v>2052</v>
          </cell>
          <cell r="O3644">
            <v>1</v>
          </cell>
          <cell r="Q3644">
            <v>1</v>
          </cell>
          <cell r="R3644">
            <v>1</v>
          </cell>
          <cell r="S3644">
            <v>1</v>
          </cell>
          <cell r="T3644">
            <v>0</v>
          </cell>
          <cell r="U3644">
            <v>1</v>
          </cell>
          <cell r="V3644">
            <v>1</v>
          </cell>
          <cell r="W3644">
            <v>0</v>
          </cell>
          <cell r="X3644">
            <v>0</v>
          </cell>
          <cell r="Y3644">
            <v>1</v>
          </cell>
          <cell r="Z3644">
            <v>1</v>
          </cell>
          <cell r="AA3644">
            <v>1</v>
          </cell>
          <cell r="AC3644">
            <v>1992</v>
          </cell>
          <cell r="AD3644">
            <v>1</v>
          </cell>
          <cell r="AE3644">
            <v>0</v>
          </cell>
          <cell r="AF3644">
            <v>1</v>
          </cell>
        </row>
        <row r="3645">
          <cell r="A3645">
            <v>23</v>
          </cell>
          <cell r="B3645">
            <v>4</v>
          </cell>
          <cell r="C3645">
            <v>9</v>
          </cell>
          <cell r="D3645">
            <v>3</v>
          </cell>
          <cell r="E3645">
            <v>2</v>
          </cell>
          <cell r="F3645">
            <v>0</v>
          </cell>
          <cell r="G3645">
            <v>0.8</v>
          </cell>
          <cell r="H3645">
            <v>48.333333333333336</v>
          </cell>
          <cell r="I3645">
            <v>1.3333333333333333</v>
          </cell>
          <cell r="J3645">
            <v>0</v>
          </cell>
          <cell r="K3645">
            <v>0</v>
          </cell>
          <cell r="M3645">
            <v>2051</v>
          </cell>
          <cell r="N3645">
            <v>2052</v>
          </cell>
          <cell r="O3645">
            <v>1</v>
          </cell>
          <cell r="Q3645">
            <v>1</v>
          </cell>
          <cell r="R3645">
            <v>1</v>
          </cell>
          <cell r="S3645">
            <v>1</v>
          </cell>
          <cell r="T3645">
            <v>0</v>
          </cell>
          <cell r="U3645">
            <v>1</v>
          </cell>
          <cell r="V3645">
            <v>1</v>
          </cell>
          <cell r="W3645">
            <v>0</v>
          </cell>
          <cell r="X3645">
            <v>0</v>
          </cell>
          <cell r="Y3645">
            <v>1</v>
          </cell>
          <cell r="Z3645">
            <v>1</v>
          </cell>
          <cell r="AA3645">
            <v>1</v>
          </cell>
          <cell r="AC3645">
            <v>1992</v>
          </cell>
          <cell r="AD3645">
            <v>1</v>
          </cell>
          <cell r="AE3645">
            <v>0</v>
          </cell>
          <cell r="AF3645">
            <v>1</v>
          </cell>
        </row>
        <row r="3646">
          <cell r="A3646">
            <v>23</v>
          </cell>
          <cell r="B3646">
            <v>5</v>
          </cell>
          <cell r="C3646">
            <v>9</v>
          </cell>
          <cell r="D3646">
            <v>3</v>
          </cell>
          <cell r="E3646">
            <v>2</v>
          </cell>
          <cell r="F3646">
            <v>0</v>
          </cell>
          <cell r="G3646">
            <v>0.91</v>
          </cell>
          <cell r="H3646">
            <v>68.131868131868131</v>
          </cell>
          <cell r="I3646">
            <v>1.1721611721611722</v>
          </cell>
          <cell r="J3646">
            <v>0</v>
          </cell>
          <cell r="K3646">
            <v>0</v>
          </cell>
          <cell r="M3646">
            <v>2051</v>
          </cell>
          <cell r="N3646">
            <v>2052</v>
          </cell>
          <cell r="O3646">
            <v>1</v>
          </cell>
          <cell r="Q3646">
            <v>1</v>
          </cell>
          <cell r="R3646">
            <v>1</v>
          </cell>
          <cell r="S3646">
            <v>1</v>
          </cell>
          <cell r="T3646">
            <v>0</v>
          </cell>
          <cell r="U3646">
            <v>1</v>
          </cell>
          <cell r="V3646">
            <v>1</v>
          </cell>
          <cell r="W3646">
            <v>0</v>
          </cell>
          <cell r="X3646">
            <v>0</v>
          </cell>
          <cell r="Y3646">
            <v>1</v>
          </cell>
          <cell r="Z3646">
            <v>1</v>
          </cell>
          <cell r="AA3646">
            <v>1</v>
          </cell>
          <cell r="AC3646">
            <v>1992</v>
          </cell>
          <cell r="AD3646">
            <v>1</v>
          </cell>
          <cell r="AE3646">
            <v>0</v>
          </cell>
          <cell r="AF3646">
            <v>1</v>
          </cell>
        </row>
        <row r="3647">
          <cell r="A3647">
            <v>23</v>
          </cell>
          <cell r="B3647">
            <v>6</v>
          </cell>
          <cell r="C3647">
            <v>9</v>
          </cell>
          <cell r="D3647">
            <v>3</v>
          </cell>
          <cell r="E3647">
            <v>2</v>
          </cell>
          <cell r="F3647">
            <v>0</v>
          </cell>
          <cell r="G3647">
            <v>0.83</v>
          </cell>
          <cell r="H3647">
            <v>46.586345381526101</v>
          </cell>
          <cell r="I3647">
            <v>1.285140562248996</v>
          </cell>
          <cell r="J3647">
            <v>0</v>
          </cell>
          <cell r="K3647">
            <v>0</v>
          </cell>
          <cell r="M3647">
            <v>2051</v>
          </cell>
          <cell r="N3647">
            <v>2052</v>
          </cell>
          <cell r="O3647">
            <v>1</v>
          </cell>
          <cell r="Q3647">
            <v>1</v>
          </cell>
          <cell r="R3647">
            <v>1</v>
          </cell>
          <cell r="S3647">
            <v>1</v>
          </cell>
          <cell r="T3647">
            <v>0</v>
          </cell>
          <cell r="U3647">
            <v>1</v>
          </cell>
          <cell r="V3647">
            <v>1</v>
          </cell>
          <cell r="W3647">
            <v>0</v>
          </cell>
          <cell r="X3647">
            <v>0</v>
          </cell>
          <cell r="Y3647">
            <v>1</v>
          </cell>
          <cell r="Z3647">
            <v>1</v>
          </cell>
          <cell r="AA3647">
            <v>1</v>
          </cell>
          <cell r="AC3647">
            <v>1992</v>
          </cell>
          <cell r="AD3647">
            <v>1</v>
          </cell>
          <cell r="AE3647">
            <v>0</v>
          </cell>
          <cell r="AF3647">
            <v>1</v>
          </cell>
        </row>
        <row r="3648">
          <cell r="A3648">
            <v>23</v>
          </cell>
          <cell r="B3648">
            <v>7</v>
          </cell>
          <cell r="C3648">
            <v>9</v>
          </cell>
          <cell r="D3648">
            <v>3</v>
          </cell>
          <cell r="E3648">
            <v>2</v>
          </cell>
          <cell r="F3648">
            <v>0</v>
          </cell>
          <cell r="G3648">
            <v>0.93</v>
          </cell>
          <cell r="H3648">
            <v>66.666666666666671</v>
          </cell>
          <cell r="I3648">
            <v>1.1469534050179211</v>
          </cell>
          <cell r="J3648">
            <v>0</v>
          </cell>
          <cell r="K3648">
            <v>0</v>
          </cell>
          <cell r="M3648">
            <v>2051</v>
          </cell>
          <cell r="N3648">
            <v>2052</v>
          </cell>
          <cell r="O3648">
            <v>1</v>
          </cell>
          <cell r="Q3648">
            <v>1</v>
          </cell>
          <cell r="R3648">
            <v>1</v>
          </cell>
          <cell r="S3648">
            <v>1</v>
          </cell>
          <cell r="T3648">
            <v>0</v>
          </cell>
          <cell r="U3648">
            <v>1</v>
          </cell>
          <cell r="V3648">
            <v>1</v>
          </cell>
          <cell r="W3648">
            <v>0</v>
          </cell>
          <cell r="X3648">
            <v>0</v>
          </cell>
          <cell r="Y3648">
            <v>1</v>
          </cell>
          <cell r="Z3648">
            <v>1</v>
          </cell>
          <cell r="AA3648">
            <v>1</v>
          </cell>
          <cell r="AC3648">
            <v>1992</v>
          </cell>
          <cell r="AD3648">
            <v>1</v>
          </cell>
          <cell r="AE3648">
            <v>0</v>
          </cell>
          <cell r="AF3648">
            <v>1</v>
          </cell>
        </row>
        <row r="3649">
          <cell r="A3649">
            <v>57</v>
          </cell>
          <cell r="B3649">
            <v>1</v>
          </cell>
          <cell r="C3649">
            <v>9</v>
          </cell>
          <cell r="D3649">
            <v>3</v>
          </cell>
          <cell r="E3649">
            <v>2</v>
          </cell>
          <cell r="F3649">
            <v>0.57415758145523255</v>
          </cell>
          <cell r="G3649">
            <v>0.77</v>
          </cell>
          <cell r="H3649">
            <v>23.077853432748974</v>
          </cell>
          <cell r="I3649">
            <v>0.7191399086692315</v>
          </cell>
          <cell r="J3649">
            <v>0</v>
          </cell>
          <cell r="K3649">
            <v>0</v>
          </cell>
          <cell r="M3649">
            <v>2003</v>
          </cell>
          <cell r="N3649">
            <v>2003</v>
          </cell>
          <cell r="O3649">
            <v>1</v>
          </cell>
          <cell r="Q3649">
            <v>0</v>
          </cell>
          <cell r="R3649">
            <v>0</v>
          </cell>
          <cell r="S3649">
            <v>0</v>
          </cell>
          <cell r="T3649">
            <v>0</v>
          </cell>
          <cell r="U3649">
            <v>0</v>
          </cell>
          <cell r="V3649">
            <v>0</v>
          </cell>
          <cell r="W3649">
            <v>0</v>
          </cell>
          <cell r="X3649">
            <v>0</v>
          </cell>
          <cell r="Y3649">
            <v>0</v>
          </cell>
          <cell r="Z3649">
            <v>0</v>
          </cell>
          <cell r="AA3649">
            <v>0</v>
          </cell>
          <cell r="AC3649">
            <v>1992</v>
          </cell>
          <cell r="AD3649">
            <v>1</v>
          </cell>
          <cell r="AE3649">
            <v>0</v>
          </cell>
          <cell r="AF3649">
            <v>1</v>
          </cell>
        </row>
        <row r="3650">
          <cell r="A3650">
            <v>57</v>
          </cell>
          <cell r="B3650">
            <v>2</v>
          </cell>
          <cell r="C3650">
            <v>9</v>
          </cell>
          <cell r="D3650">
            <v>3</v>
          </cell>
          <cell r="E3650">
            <v>2</v>
          </cell>
          <cell r="F3650">
            <v>0</v>
          </cell>
          <cell r="G3650">
            <v>0.8</v>
          </cell>
          <cell r="H3650">
            <v>26.4375</v>
          </cell>
          <cell r="I3650">
            <v>0.6875</v>
          </cell>
          <cell r="J3650">
            <v>0</v>
          </cell>
          <cell r="K3650">
            <v>0</v>
          </cell>
          <cell r="M3650">
            <v>2003</v>
          </cell>
          <cell r="N3650">
            <v>2052</v>
          </cell>
          <cell r="O3650">
            <v>1</v>
          </cell>
          <cell r="Q3650">
            <v>0</v>
          </cell>
          <cell r="R3650">
            <v>0</v>
          </cell>
          <cell r="S3650">
            <v>0</v>
          </cell>
          <cell r="T3650">
            <v>0</v>
          </cell>
          <cell r="U3650">
            <v>0</v>
          </cell>
          <cell r="V3650">
            <v>0</v>
          </cell>
          <cell r="W3650">
            <v>0</v>
          </cell>
          <cell r="X3650">
            <v>0</v>
          </cell>
          <cell r="Y3650">
            <v>0</v>
          </cell>
          <cell r="Z3650">
            <v>0</v>
          </cell>
          <cell r="AA3650">
            <v>0</v>
          </cell>
          <cell r="AC3650">
            <v>1992</v>
          </cell>
          <cell r="AD3650">
            <v>1</v>
          </cell>
          <cell r="AE3650">
            <v>0</v>
          </cell>
          <cell r="AF3650">
            <v>1</v>
          </cell>
        </row>
        <row r="3651">
          <cell r="A3651">
            <v>57</v>
          </cell>
          <cell r="B3651">
            <v>3</v>
          </cell>
          <cell r="C3651">
            <v>9</v>
          </cell>
          <cell r="D3651">
            <v>3</v>
          </cell>
          <cell r="E3651">
            <v>2</v>
          </cell>
          <cell r="F3651">
            <v>0</v>
          </cell>
          <cell r="G3651">
            <v>0.99</v>
          </cell>
          <cell r="H3651">
            <v>29.444444444444443</v>
          </cell>
          <cell r="I3651">
            <v>0.55555555555555558</v>
          </cell>
          <cell r="J3651">
            <v>0</v>
          </cell>
          <cell r="K3651">
            <v>0</v>
          </cell>
          <cell r="M3651">
            <v>2013</v>
          </cell>
          <cell r="N3651">
            <v>2052</v>
          </cell>
          <cell r="O3651">
            <v>1</v>
          </cell>
          <cell r="Q3651">
            <v>0</v>
          </cell>
          <cell r="R3651">
            <v>0</v>
          </cell>
          <cell r="S3651">
            <v>0</v>
          </cell>
          <cell r="T3651">
            <v>0</v>
          </cell>
          <cell r="U3651">
            <v>0</v>
          </cell>
          <cell r="V3651">
            <v>0</v>
          </cell>
          <cell r="W3651">
            <v>0</v>
          </cell>
          <cell r="X3651">
            <v>0</v>
          </cell>
          <cell r="Y3651">
            <v>0</v>
          </cell>
          <cell r="Z3651">
            <v>0</v>
          </cell>
          <cell r="AA3651">
            <v>0</v>
          </cell>
          <cell r="AC3651">
            <v>1992</v>
          </cell>
          <cell r="AD3651">
            <v>1</v>
          </cell>
          <cell r="AE3651">
            <v>0</v>
          </cell>
          <cell r="AF3651">
            <v>1</v>
          </cell>
        </row>
        <row r="3652">
          <cell r="A3652">
            <v>57</v>
          </cell>
          <cell r="B3652">
            <v>4</v>
          </cell>
          <cell r="C3652">
            <v>9</v>
          </cell>
          <cell r="D3652">
            <v>3</v>
          </cell>
          <cell r="E3652">
            <v>2</v>
          </cell>
          <cell r="F3652">
            <v>0</v>
          </cell>
          <cell r="G3652">
            <v>0.8</v>
          </cell>
          <cell r="H3652">
            <v>26.4375</v>
          </cell>
          <cell r="I3652">
            <v>0.6875</v>
          </cell>
          <cell r="J3652">
            <v>0</v>
          </cell>
          <cell r="K3652">
            <v>0</v>
          </cell>
          <cell r="M3652">
            <v>2020</v>
          </cell>
          <cell r="N3652">
            <v>2052</v>
          </cell>
          <cell r="O3652">
            <v>1</v>
          </cell>
          <cell r="Q3652">
            <v>0</v>
          </cell>
          <cell r="R3652">
            <v>0</v>
          </cell>
          <cell r="S3652">
            <v>0</v>
          </cell>
          <cell r="T3652">
            <v>0</v>
          </cell>
          <cell r="U3652">
            <v>0</v>
          </cell>
          <cell r="V3652">
            <v>0</v>
          </cell>
          <cell r="W3652">
            <v>0</v>
          </cell>
          <cell r="X3652">
            <v>0</v>
          </cell>
          <cell r="Y3652">
            <v>0</v>
          </cell>
          <cell r="Z3652">
            <v>0</v>
          </cell>
          <cell r="AA3652">
            <v>0</v>
          </cell>
          <cell r="AC3652">
            <v>1992</v>
          </cell>
          <cell r="AD3652">
            <v>1</v>
          </cell>
          <cell r="AE3652">
            <v>0</v>
          </cell>
          <cell r="AF3652">
            <v>1</v>
          </cell>
        </row>
        <row r="3653">
          <cell r="A3653">
            <v>57</v>
          </cell>
          <cell r="B3653">
            <v>5</v>
          </cell>
          <cell r="C3653">
            <v>9</v>
          </cell>
          <cell r="D3653">
            <v>3</v>
          </cell>
          <cell r="E3653">
            <v>2</v>
          </cell>
          <cell r="F3653">
            <v>0</v>
          </cell>
          <cell r="G3653">
            <v>0.99</v>
          </cell>
          <cell r="H3653">
            <v>29.444444444444443</v>
          </cell>
          <cell r="I3653">
            <v>0.55555555555555558</v>
          </cell>
          <cell r="J3653">
            <v>0</v>
          </cell>
          <cell r="K3653">
            <v>0</v>
          </cell>
          <cell r="M3653">
            <v>2020</v>
          </cell>
          <cell r="N3653">
            <v>2052</v>
          </cell>
          <cell r="O3653">
            <v>1</v>
          </cell>
          <cell r="Q3653">
            <v>0</v>
          </cell>
          <cell r="R3653">
            <v>0</v>
          </cell>
          <cell r="S3653">
            <v>0</v>
          </cell>
          <cell r="T3653">
            <v>0</v>
          </cell>
          <cell r="U3653">
            <v>0</v>
          </cell>
          <cell r="V3653">
            <v>0</v>
          </cell>
          <cell r="W3653">
            <v>0</v>
          </cell>
          <cell r="X3653">
            <v>0</v>
          </cell>
          <cell r="Y3653">
            <v>0</v>
          </cell>
          <cell r="Z3653">
            <v>0</v>
          </cell>
          <cell r="AA3653">
            <v>0</v>
          </cell>
          <cell r="AC3653">
            <v>1992</v>
          </cell>
          <cell r="AD3653">
            <v>1</v>
          </cell>
          <cell r="AE3653">
            <v>0</v>
          </cell>
          <cell r="AF3653">
            <v>1</v>
          </cell>
        </row>
        <row r="3654">
          <cell r="A3654">
            <v>59</v>
          </cell>
          <cell r="B3654">
            <v>1</v>
          </cell>
          <cell r="C3654">
            <v>9</v>
          </cell>
          <cell r="D3654">
            <v>3</v>
          </cell>
          <cell r="E3654">
            <v>3</v>
          </cell>
          <cell r="F3654">
            <v>4.339510786667727E-3</v>
          </cell>
          <cell r="G3654">
            <v>0.78</v>
          </cell>
          <cell r="H3654">
            <v>44.780219780219781</v>
          </cell>
          <cell r="I3654">
            <v>1.4652014652014651</v>
          </cell>
          <cell r="J3654">
            <v>0</v>
          </cell>
          <cell r="K3654">
            <v>0</v>
          </cell>
          <cell r="M3654">
            <v>2003</v>
          </cell>
          <cell r="N3654">
            <v>2003</v>
          </cell>
          <cell r="O3654">
            <v>1</v>
          </cell>
          <cell r="Q3654">
            <v>0</v>
          </cell>
          <cell r="R3654">
            <v>0</v>
          </cell>
          <cell r="S3654">
            <v>0</v>
          </cell>
          <cell r="T3654">
            <v>0</v>
          </cell>
          <cell r="U3654">
            <v>0</v>
          </cell>
          <cell r="V3654">
            <v>0</v>
          </cell>
          <cell r="W3654">
            <v>0</v>
          </cell>
          <cell r="X3654">
            <v>0</v>
          </cell>
          <cell r="Y3654">
            <v>0</v>
          </cell>
          <cell r="Z3654">
            <v>0</v>
          </cell>
          <cell r="AA3654">
            <v>0</v>
          </cell>
          <cell r="AC3654">
            <v>1992</v>
          </cell>
          <cell r="AD3654">
            <v>1</v>
          </cell>
          <cell r="AE3654">
            <v>0</v>
          </cell>
          <cell r="AF3654">
            <v>1</v>
          </cell>
        </row>
        <row r="3655">
          <cell r="A3655">
            <v>59</v>
          </cell>
          <cell r="B3655">
            <v>2</v>
          </cell>
          <cell r="C3655">
            <v>9</v>
          </cell>
          <cell r="D3655">
            <v>3</v>
          </cell>
          <cell r="E3655">
            <v>3</v>
          </cell>
          <cell r="F3655">
            <v>0</v>
          </cell>
          <cell r="G3655">
            <v>0.79</v>
          </cell>
          <cell r="H3655">
            <v>44.755877034358051</v>
          </cell>
          <cell r="I3655">
            <v>1.4466546112115732</v>
          </cell>
          <cell r="J3655">
            <v>0</v>
          </cell>
          <cell r="K3655">
            <v>0</v>
          </cell>
          <cell r="M3655">
            <v>2007</v>
          </cell>
          <cell r="N3655">
            <v>2052</v>
          </cell>
          <cell r="O3655">
            <v>1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C3655">
            <v>1992</v>
          </cell>
          <cell r="AD3655">
            <v>1</v>
          </cell>
          <cell r="AE3655">
            <v>0</v>
          </cell>
          <cell r="AF3655">
            <v>1</v>
          </cell>
        </row>
        <row r="3656">
          <cell r="A3656">
            <v>59</v>
          </cell>
          <cell r="B3656">
            <v>3</v>
          </cell>
          <cell r="C3656">
            <v>9</v>
          </cell>
          <cell r="D3656">
            <v>3</v>
          </cell>
          <cell r="E3656">
            <v>3</v>
          </cell>
          <cell r="F3656">
            <v>0</v>
          </cell>
          <cell r="G3656">
            <v>0.78</v>
          </cell>
          <cell r="H3656">
            <v>44.780219780219781</v>
          </cell>
          <cell r="I3656">
            <v>1.4652014652014651</v>
          </cell>
          <cell r="J3656">
            <v>0</v>
          </cell>
          <cell r="K3656">
            <v>0</v>
          </cell>
          <cell r="M3656">
            <v>2003</v>
          </cell>
          <cell r="N3656">
            <v>2052</v>
          </cell>
          <cell r="O3656">
            <v>1</v>
          </cell>
          <cell r="Q3656">
            <v>0</v>
          </cell>
          <cell r="R3656">
            <v>0</v>
          </cell>
          <cell r="S3656">
            <v>0</v>
          </cell>
          <cell r="T3656">
            <v>0</v>
          </cell>
          <cell r="U3656">
            <v>0</v>
          </cell>
          <cell r="V3656">
            <v>0</v>
          </cell>
          <cell r="W3656">
            <v>0</v>
          </cell>
          <cell r="X3656">
            <v>0</v>
          </cell>
          <cell r="Y3656">
            <v>0</v>
          </cell>
          <cell r="Z3656">
            <v>0</v>
          </cell>
          <cell r="AA3656">
            <v>0</v>
          </cell>
          <cell r="AC3656">
            <v>1992</v>
          </cell>
          <cell r="AD3656">
            <v>1</v>
          </cell>
          <cell r="AE3656">
            <v>0</v>
          </cell>
          <cell r="AF3656">
            <v>1</v>
          </cell>
        </row>
        <row r="3657">
          <cell r="A3657">
            <v>59</v>
          </cell>
          <cell r="B3657">
            <v>4</v>
          </cell>
          <cell r="C3657">
            <v>9</v>
          </cell>
          <cell r="D3657">
            <v>3</v>
          </cell>
          <cell r="E3657">
            <v>3</v>
          </cell>
          <cell r="F3657">
            <v>0</v>
          </cell>
          <cell r="G3657">
            <v>0.8</v>
          </cell>
          <cell r="H3657">
            <v>62.767857142857146</v>
          </cell>
          <cell r="I3657">
            <v>1.4285714285714286</v>
          </cell>
          <cell r="J3657">
            <v>0</v>
          </cell>
          <cell r="K3657">
            <v>0</v>
          </cell>
          <cell r="M3657">
            <v>2003</v>
          </cell>
          <cell r="N3657">
            <v>2052</v>
          </cell>
          <cell r="O3657">
            <v>1</v>
          </cell>
          <cell r="Q3657">
            <v>0</v>
          </cell>
          <cell r="R3657">
            <v>0</v>
          </cell>
          <cell r="S3657">
            <v>0</v>
          </cell>
          <cell r="T3657">
            <v>0</v>
          </cell>
          <cell r="U3657">
            <v>0</v>
          </cell>
          <cell r="V3657">
            <v>0</v>
          </cell>
          <cell r="W3657">
            <v>0</v>
          </cell>
          <cell r="X3657">
            <v>0</v>
          </cell>
          <cell r="Y3657">
            <v>0</v>
          </cell>
          <cell r="Z3657">
            <v>0</v>
          </cell>
          <cell r="AA3657">
            <v>0</v>
          </cell>
          <cell r="AC3657">
            <v>1992</v>
          </cell>
          <cell r="AD3657">
            <v>1</v>
          </cell>
          <cell r="AE3657">
            <v>0</v>
          </cell>
          <cell r="AF3657">
            <v>1</v>
          </cell>
        </row>
        <row r="3658">
          <cell r="A3658">
            <v>59</v>
          </cell>
          <cell r="B3658">
            <v>5</v>
          </cell>
          <cell r="C3658">
            <v>9</v>
          </cell>
          <cell r="D3658">
            <v>3</v>
          </cell>
          <cell r="E3658">
            <v>3</v>
          </cell>
          <cell r="F3658">
            <v>0</v>
          </cell>
          <cell r="G3658">
            <v>0.85</v>
          </cell>
          <cell r="H3658">
            <v>75.882352941176464</v>
          </cell>
          <cell r="I3658">
            <v>1.3445378151260505</v>
          </cell>
          <cell r="J3658">
            <v>0</v>
          </cell>
          <cell r="K3658">
            <v>0</v>
          </cell>
          <cell r="M3658">
            <v>2007</v>
          </cell>
          <cell r="N3658">
            <v>2052</v>
          </cell>
          <cell r="O3658">
            <v>1</v>
          </cell>
          <cell r="Q3658">
            <v>0</v>
          </cell>
          <cell r="R3658">
            <v>0</v>
          </cell>
          <cell r="S3658">
            <v>0</v>
          </cell>
          <cell r="T3658">
            <v>0</v>
          </cell>
          <cell r="U3658">
            <v>0</v>
          </cell>
          <cell r="V3658">
            <v>0</v>
          </cell>
          <cell r="W3658">
            <v>0</v>
          </cell>
          <cell r="X3658">
            <v>0</v>
          </cell>
          <cell r="Y3658">
            <v>0</v>
          </cell>
          <cell r="Z3658">
            <v>0</v>
          </cell>
          <cell r="AA3658">
            <v>0</v>
          </cell>
          <cell r="AC3658">
            <v>1992</v>
          </cell>
          <cell r="AD3658">
            <v>1</v>
          </cell>
          <cell r="AE3658">
            <v>0</v>
          </cell>
          <cell r="AF3658">
            <v>1</v>
          </cell>
        </row>
        <row r="3659">
          <cell r="A3659">
            <v>31</v>
          </cell>
          <cell r="B3659">
            <v>1</v>
          </cell>
          <cell r="C3659">
            <v>9</v>
          </cell>
          <cell r="D3659">
            <v>4</v>
          </cell>
          <cell r="E3659">
            <v>1</v>
          </cell>
          <cell r="F3659">
            <v>0.86291172897573043</v>
          </cell>
          <cell r="G3659">
            <v>0.37430809149287547</v>
          </cell>
          <cell r="H3659">
            <v>4798.9330145229314</v>
          </cell>
          <cell r="I3659">
            <v>32.64580281988389</v>
          </cell>
          <cell r="J3659">
            <v>0</v>
          </cell>
          <cell r="K3659">
            <v>0</v>
          </cell>
          <cell r="M3659">
            <v>2003</v>
          </cell>
          <cell r="N3659">
            <v>2003</v>
          </cell>
          <cell r="O3659">
            <v>1</v>
          </cell>
          <cell r="Q3659">
            <v>0</v>
          </cell>
          <cell r="R3659">
            <v>0</v>
          </cell>
          <cell r="S3659">
            <v>0</v>
          </cell>
          <cell r="T3659">
            <v>0</v>
          </cell>
          <cell r="U3659">
            <v>0</v>
          </cell>
          <cell r="V3659">
            <v>0</v>
          </cell>
          <cell r="W3659">
            <v>0</v>
          </cell>
          <cell r="X3659">
            <v>0</v>
          </cell>
          <cell r="Y3659">
            <v>0</v>
          </cell>
          <cell r="Z3659">
            <v>0</v>
          </cell>
          <cell r="AA3659">
            <v>0</v>
          </cell>
          <cell r="AC3659">
            <v>1992</v>
          </cell>
          <cell r="AD3659">
            <v>1</v>
          </cell>
          <cell r="AE3659">
            <v>0</v>
          </cell>
          <cell r="AF3659">
            <v>1</v>
          </cell>
        </row>
        <row r="3660">
          <cell r="A3660">
            <v>31</v>
          </cell>
          <cell r="B3660">
            <v>2</v>
          </cell>
          <cell r="C3660">
            <v>9</v>
          </cell>
          <cell r="D3660">
            <v>4</v>
          </cell>
          <cell r="E3660">
            <v>1</v>
          </cell>
          <cell r="F3660">
            <v>0</v>
          </cell>
          <cell r="G3660">
            <v>0.380627578751846</v>
          </cell>
          <cell r="H3660">
            <v>5061.5584767364226</v>
          </cell>
          <cell r="I3660">
            <v>34.432370590043696</v>
          </cell>
          <cell r="J3660">
            <v>0</v>
          </cell>
          <cell r="K3660">
            <v>0</v>
          </cell>
          <cell r="M3660">
            <v>2004</v>
          </cell>
          <cell r="N3660">
            <v>2052</v>
          </cell>
          <cell r="O3660">
            <v>1</v>
          </cell>
          <cell r="Q3660">
            <v>0</v>
          </cell>
          <cell r="R3660">
            <v>0</v>
          </cell>
          <cell r="S3660">
            <v>0</v>
          </cell>
          <cell r="T3660">
            <v>0</v>
          </cell>
          <cell r="U3660">
            <v>0</v>
          </cell>
          <cell r="V3660">
            <v>0</v>
          </cell>
          <cell r="W3660">
            <v>0</v>
          </cell>
          <cell r="X3660">
            <v>0</v>
          </cell>
          <cell r="Y3660">
            <v>0</v>
          </cell>
          <cell r="Z3660">
            <v>0</v>
          </cell>
          <cell r="AA3660">
            <v>0</v>
          </cell>
          <cell r="AC3660">
            <v>1992</v>
          </cell>
          <cell r="AD3660">
            <v>1</v>
          </cell>
          <cell r="AE3660">
            <v>0</v>
          </cell>
          <cell r="AF3660">
            <v>1</v>
          </cell>
        </row>
        <row r="3661">
          <cell r="A3661">
            <v>31</v>
          </cell>
          <cell r="B3661">
            <v>3</v>
          </cell>
          <cell r="C3661">
            <v>9</v>
          </cell>
          <cell r="D3661">
            <v>4</v>
          </cell>
          <cell r="E3661">
            <v>1</v>
          </cell>
          <cell r="F3661">
            <v>0</v>
          </cell>
          <cell r="G3661">
            <v>0.40626810387690959</v>
          </cell>
          <cell r="H3661">
            <v>5061.5584767364226</v>
          </cell>
          <cell r="I3661">
            <v>34.432370590043696</v>
          </cell>
          <cell r="J3661">
            <v>0</v>
          </cell>
          <cell r="K3661">
            <v>0</v>
          </cell>
          <cell r="M3661">
            <v>2011</v>
          </cell>
          <cell r="N3661">
            <v>2052</v>
          </cell>
          <cell r="O3661">
            <v>1</v>
          </cell>
          <cell r="Q3661">
            <v>0</v>
          </cell>
          <cell r="R3661">
            <v>0</v>
          </cell>
          <cell r="S3661">
            <v>0</v>
          </cell>
          <cell r="T3661">
            <v>0</v>
          </cell>
          <cell r="U3661">
            <v>0</v>
          </cell>
          <cell r="V3661">
            <v>0</v>
          </cell>
          <cell r="W3661">
            <v>0</v>
          </cell>
          <cell r="X3661">
            <v>0</v>
          </cell>
          <cell r="Y3661">
            <v>0</v>
          </cell>
          <cell r="Z3661">
            <v>0</v>
          </cell>
          <cell r="AA3661">
            <v>0</v>
          </cell>
          <cell r="AC3661">
            <v>1992</v>
          </cell>
          <cell r="AD3661">
            <v>1</v>
          </cell>
          <cell r="AE3661">
            <v>0</v>
          </cell>
          <cell r="AF3661">
            <v>1</v>
          </cell>
        </row>
        <row r="3662">
          <cell r="A3662">
            <v>31</v>
          </cell>
          <cell r="B3662">
            <v>4</v>
          </cell>
          <cell r="C3662">
            <v>9</v>
          </cell>
          <cell r="D3662">
            <v>4</v>
          </cell>
          <cell r="E3662">
            <v>1</v>
          </cell>
          <cell r="F3662">
            <v>0</v>
          </cell>
          <cell r="G3662">
            <v>0.42765063565990485</v>
          </cell>
          <cell r="H3662">
            <v>5061.5584767364226</v>
          </cell>
          <cell r="I3662">
            <v>34.432370590043696</v>
          </cell>
          <cell r="J3662">
            <v>0</v>
          </cell>
          <cell r="K3662">
            <v>0</v>
          </cell>
          <cell r="M3662">
            <v>2011</v>
          </cell>
          <cell r="N3662">
            <v>2052</v>
          </cell>
          <cell r="O3662">
            <v>1</v>
          </cell>
          <cell r="Q3662">
            <v>0</v>
          </cell>
          <cell r="R3662">
            <v>0</v>
          </cell>
          <cell r="S3662">
            <v>0</v>
          </cell>
          <cell r="T3662">
            <v>0</v>
          </cell>
          <cell r="U3662">
            <v>0</v>
          </cell>
          <cell r="V3662">
            <v>0</v>
          </cell>
          <cell r="W3662">
            <v>0</v>
          </cell>
          <cell r="X3662">
            <v>0</v>
          </cell>
          <cell r="Y3662">
            <v>0</v>
          </cell>
          <cell r="Z3662">
            <v>0</v>
          </cell>
          <cell r="AA3662">
            <v>0</v>
          </cell>
          <cell r="AC3662">
            <v>1992</v>
          </cell>
          <cell r="AD3662">
            <v>1</v>
          </cell>
          <cell r="AE3662">
            <v>0</v>
          </cell>
          <cell r="AF3662">
            <v>1</v>
          </cell>
        </row>
        <row r="3663">
          <cell r="A3663">
            <v>31</v>
          </cell>
          <cell r="B3663">
            <v>5</v>
          </cell>
          <cell r="C3663">
            <v>9</v>
          </cell>
          <cell r="D3663">
            <v>4</v>
          </cell>
          <cell r="E3663">
            <v>1</v>
          </cell>
          <cell r="F3663">
            <v>0</v>
          </cell>
          <cell r="G3663">
            <v>0.4779624751493054</v>
          </cell>
          <cell r="H3663">
            <v>5509.1792944069903</v>
          </cell>
          <cell r="I3663">
            <v>34.432370590043696</v>
          </cell>
          <cell r="J3663">
            <v>0</v>
          </cell>
          <cell r="K3663">
            <v>0</v>
          </cell>
          <cell r="M3663">
            <v>2011</v>
          </cell>
          <cell r="N3663">
            <v>2052</v>
          </cell>
          <cell r="O3663">
            <v>1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C3663">
            <v>1992</v>
          </cell>
          <cell r="AD3663">
            <v>1</v>
          </cell>
          <cell r="AE3663">
            <v>0</v>
          </cell>
          <cell r="AF3663">
            <v>1</v>
          </cell>
        </row>
        <row r="3664">
          <cell r="A3664">
            <v>31</v>
          </cell>
          <cell r="B3664">
            <v>6</v>
          </cell>
          <cell r="C3664">
            <v>9</v>
          </cell>
          <cell r="D3664">
            <v>4</v>
          </cell>
          <cell r="E3664">
            <v>1</v>
          </cell>
          <cell r="F3664">
            <v>0</v>
          </cell>
          <cell r="G3664">
            <v>0.45140900430767733</v>
          </cell>
          <cell r="H3664">
            <v>5061.5584767364226</v>
          </cell>
          <cell r="I3664">
            <v>34.432370590043696</v>
          </cell>
          <cell r="J3664">
            <v>0</v>
          </cell>
          <cell r="K3664">
            <v>0</v>
          </cell>
          <cell r="M3664">
            <v>2020</v>
          </cell>
          <cell r="N3664">
            <v>2052</v>
          </cell>
          <cell r="O3664">
            <v>1</v>
          </cell>
          <cell r="Q3664">
            <v>0</v>
          </cell>
          <cell r="R3664">
            <v>0</v>
          </cell>
          <cell r="S3664">
            <v>0</v>
          </cell>
          <cell r="T3664">
            <v>0</v>
          </cell>
          <cell r="U3664">
            <v>0</v>
          </cell>
          <cell r="V3664">
            <v>0</v>
          </cell>
          <cell r="W3664">
            <v>0</v>
          </cell>
          <cell r="X3664">
            <v>0</v>
          </cell>
          <cell r="Y3664">
            <v>0</v>
          </cell>
          <cell r="Z3664">
            <v>0</v>
          </cell>
          <cell r="AA3664">
            <v>0</v>
          </cell>
          <cell r="AC3664">
            <v>1992</v>
          </cell>
          <cell r="AD3664">
            <v>1</v>
          </cell>
          <cell r="AE3664">
            <v>0</v>
          </cell>
          <cell r="AF3664">
            <v>1</v>
          </cell>
        </row>
        <row r="3665">
          <cell r="A3665">
            <v>31</v>
          </cell>
          <cell r="B3665">
            <v>7</v>
          </cell>
          <cell r="C3665">
            <v>9</v>
          </cell>
          <cell r="D3665">
            <v>4</v>
          </cell>
          <cell r="E3665">
            <v>1</v>
          </cell>
          <cell r="F3665">
            <v>0</v>
          </cell>
          <cell r="G3665">
            <v>0.50783512984613699</v>
          </cell>
          <cell r="H3665">
            <v>5509.1792944069903</v>
          </cell>
          <cell r="I3665">
            <v>34.432370590043696</v>
          </cell>
          <cell r="J3665">
            <v>0</v>
          </cell>
          <cell r="K3665">
            <v>0</v>
          </cell>
          <cell r="M3665">
            <v>2020</v>
          </cell>
          <cell r="N3665">
            <v>2052</v>
          </cell>
          <cell r="O3665">
            <v>1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C3665">
            <v>1992</v>
          </cell>
          <cell r="AD3665">
            <v>1</v>
          </cell>
          <cell r="AE3665">
            <v>0</v>
          </cell>
          <cell r="AF3665">
            <v>1</v>
          </cell>
        </row>
        <row r="3666">
          <cell r="A3666">
            <v>31</v>
          </cell>
          <cell r="B3666">
            <v>8</v>
          </cell>
          <cell r="C3666">
            <v>9</v>
          </cell>
          <cell r="D3666">
            <v>4</v>
          </cell>
          <cell r="E3666">
            <v>1</v>
          </cell>
          <cell r="F3666">
            <v>0</v>
          </cell>
          <cell r="G3666">
            <v>0.4779624751493054</v>
          </cell>
          <cell r="H3666">
            <v>5061.5584767364226</v>
          </cell>
          <cell r="I3666">
            <v>34.432370590043696</v>
          </cell>
          <cell r="J3666">
            <v>0</v>
          </cell>
          <cell r="K3666">
            <v>0</v>
          </cell>
          <cell r="M3666">
            <v>2030</v>
          </cell>
          <cell r="N3666">
            <v>2052</v>
          </cell>
          <cell r="O3666">
            <v>1</v>
          </cell>
          <cell r="Q3666">
            <v>0</v>
          </cell>
          <cell r="R3666">
            <v>0</v>
          </cell>
          <cell r="S3666">
            <v>0</v>
          </cell>
          <cell r="T3666">
            <v>0</v>
          </cell>
          <cell r="U3666">
            <v>0</v>
          </cell>
          <cell r="V3666">
            <v>0</v>
          </cell>
          <cell r="W3666">
            <v>0</v>
          </cell>
          <cell r="X3666">
            <v>0</v>
          </cell>
          <cell r="Y3666">
            <v>0</v>
          </cell>
          <cell r="Z3666">
            <v>0</v>
          </cell>
          <cell r="AA3666">
            <v>0</v>
          </cell>
          <cell r="AC3666">
            <v>1992</v>
          </cell>
          <cell r="AD3666">
            <v>1</v>
          </cell>
          <cell r="AE3666">
            <v>0</v>
          </cell>
          <cell r="AF3666">
            <v>1</v>
          </cell>
        </row>
        <row r="3667">
          <cell r="A3667">
            <v>31</v>
          </cell>
          <cell r="B3667">
            <v>9</v>
          </cell>
          <cell r="C3667">
            <v>9</v>
          </cell>
          <cell r="D3667">
            <v>4</v>
          </cell>
          <cell r="E3667">
            <v>1</v>
          </cell>
          <cell r="F3667">
            <v>0</v>
          </cell>
          <cell r="G3667">
            <v>0.54169080516921275</v>
          </cell>
          <cell r="H3667">
            <v>5509.1792944069903</v>
          </cell>
          <cell r="I3667">
            <v>34.432370590043696</v>
          </cell>
          <cell r="J3667">
            <v>0</v>
          </cell>
          <cell r="K3667">
            <v>0</v>
          </cell>
          <cell r="M3667">
            <v>2030</v>
          </cell>
          <cell r="N3667">
            <v>2052</v>
          </cell>
          <cell r="O3667">
            <v>1</v>
          </cell>
          <cell r="Q3667">
            <v>0</v>
          </cell>
          <cell r="R3667">
            <v>0</v>
          </cell>
          <cell r="S3667">
            <v>0</v>
          </cell>
          <cell r="T3667">
            <v>0</v>
          </cell>
          <cell r="U3667">
            <v>0</v>
          </cell>
          <cell r="V3667">
            <v>0</v>
          </cell>
          <cell r="W3667">
            <v>0</v>
          </cell>
          <cell r="X3667">
            <v>0</v>
          </cell>
          <cell r="Y3667">
            <v>0</v>
          </cell>
          <cell r="Z3667">
            <v>0</v>
          </cell>
          <cell r="AA3667">
            <v>0</v>
          </cell>
          <cell r="AC3667">
            <v>1992</v>
          </cell>
          <cell r="AD3667">
            <v>1</v>
          </cell>
          <cell r="AE3667">
            <v>0</v>
          </cell>
          <cell r="AF3667">
            <v>1</v>
          </cell>
        </row>
        <row r="3668">
          <cell r="A3668">
            <v>32</v>
          </cell>
          <cell r="B3668">
            <v>1</v>
          </cell>
          <cell r="C3668">
            <v>9</v>
          </cell>
          <cell r="D3668">
            <v>4</v>
          </cell>
          <cell r="E3668">
            <v>1</v>
          </cell>
          <cell r="F3668">
            <v>0.13708827102426951</v>
          </cell>
          <cell r="G3668">
            <v>1.1519614143855001</v>
          </cell>
          <cell r="H3668">
            <v>6266.6914473879524</v>
          </cell>
          <cell r="I3668">
            <v>18.937803824524028</v>
          </cell>
          <cell r="J3668">
            <v>0</v>
          </cell>
          <cell r="K3668">
            <v>0</v>
          </cell>
          <cell r="M3668">
            <v>2003</v>
          </cell>
          <cell r="N3668">
            <v>2003</v>
          </cell>
          <cell r="O3668">
            <v>1</v>
          </cell>
          <cell r="Q3668">
            <v>0</v>
          </cell>
          <cell r="R3668">
            <v>0</v>
          </cell>
          <cell r="S3668">
            <v>0</v>
          </cell>
          <cell r="T3668">
            <v>0</v>
          </cell>
          <cell r="U3668">
            <v>0</v>
          </cell>
          <cell r="V3668">
            <v>0</v>
          </cell>
          <cell r="W3668">
            <v>0</v>
          </cell>
          <cell r="X3668">
            <v>0</v>
          </cell>
          <cell r="Y3668">
            <v>0</v>
          </cell>
          <cell r="Z3668">
            <v>0</v>
          </cell>
          <cell r="AA3668">
            <v>0</v>
          </cell>
          <cell r="AC3668">
            <v>1992</v>
          </cell>
          <cell r="AD3668">
            <v>1</v>
          </cell>
          <cell r="AE3668">
            <v>0</v>
          </cell>
          <cell r="AF3668">
            <v>1</v>
          </cell>
        </row>
        <row r="3669">
          <cell r="A3669">
            <v>32</v>
          </cell>
          <cell r="B3669">
            <v>2</v>
          </cell>
          <cell r="C3669">
            <v>9</v>
          </cell>
          <cell r="D3669">
            <v>4</v>
          </cell>
          <cell r="E3669">
            <v>1</v>
          </cell>
          <cell r="F3669">
            <v>0</v>
          </cell>
          <cell r="G3669">
            <v>1.2555989801892915</v>
          </cell>
          <cell r="H3669">
            <v>6266.6914473879524</v>
          </cell>
          <cell r="I3669">
            <v>18.937803824524028</v>
          </cell>
          <cell r="J3669">
            <v>0</v>
          </cell>
          <cell r="K3669">
            <v>0</v>
          </cell>
          <cell r="M3669">
            <v>2004</v>
          </cell>
          <cell r="N3669">
            <v>2052</v>
          </cell>
          <cell r="O3669">
            <v>1</v>
          </cell>
          <cell r="Q3669">
            <v>0</v>
          </cell>
          <cell r="R3669">
            <v>0</v>
          </cell>
          <cell r="S3669">
            <v>0</v>
          </cell>
          <cell r="T3669">
            <v>0</v>
          </cell>
          <cell r="U3669">
            <v>0</v>
          </cell>
          <cell r="V3669">
            <v>0</v>
          </cell>
          <cell r="W3669">
            <v>0</v>
          </cell>
          <cell r="X3669">
            <v>0</v>
          </cell>
          <cell r="Y3669">
            <v>0</v>
          </cell>
          <cell r="Z3669">
            <v>0</v>
          </cell>
          <cell r="AA3669">
            <v>0</v>
          </cell>
          <cell r="AC3669">
            <v>1992</v>
          </cell>
          <cell r="AD3669">
            <v>1</v>
          </cell>
          <cell r="AE3669">
            <v>0</v>
          </cell>
          <cell r="AF3669">
            <v>1</v>
          </cell>
        </row>
        <row r="3670">
          <cell r="A3670">
            <v>32</v>
          </cell>
          <cell r="B3670">
            <v>3</v>
          </cell>
          <cell r="C3670">
            <v>9</v>
          </cell>
          <cell r="D3670">
            <v>4</v>
          </cell>
          <cell r="E3670">
            <v>1</v>
          </cell>
          <cell r="F3670">
            <v>0</v>
          </cell>
          <cell r="G3670">
            <v>1.2756371740545605</v>
          </cell>
          <cell r="H3670">
            <v>6266.6914473879524</v>
          </cell>
          <cell r="I3670">
            <v>18.937803824524028</v>
          </cell>
          <cell r="J3670">
            <v>0</v>
          </cell>
          <cell r="K3670">
            <v>0</v>
          </cell>
          <cell r="M3670">
            <v>2011</v>
          </cell>
          <cell r="N3670">
            <v>2052</v>
          </cell>
          <cell r="O3670">
            <v>1</v>
          </cell>
          <cell r="Q3670">
            <v>0</v>
          </cell>
          <cell r="R3670">
            <v>0</v>
          </cell>
          <cell r="S3670">
            <v>0</v>
          </cell>
          <cell r="T3670">
            <v>0</v>
          </cell>
          <cell r="U3670">
            <v>0</v>
          </cell>
          <cell r="V3670">
            <v>0</v>
          </cell>
          <cell r="W3670">
            <v>0</v>
          </cell>
          <cell r="X3670">
            <v>0</v>
          </cell>
          <cell r="Y3670">
            <v>0</v>
          </cell>
          <cell r="Z3670">
            <v>0</v>
          </cell>
          <cell r="AA3670">
            <v>0</v>
          </cell>
          <cell r="AC3670">
            <v>1992</v>
          </cell>
          <cell r="AD3670">
            <v>1</v>
          </cell>
          <cell r="AE3670">
            <v>0</v>
          </cell>
          <cell r="AF3670">
            <v>1</v>
          </cell>
        </row>
        <row r="3671">
          <cell r="A3671">
            <v>32</v>
          </cell>
          <cell r="B3671">
            <v>4</v>
          </cell>
          <cell r="C3671">
            <v>9</v>
          </cell>
          <cell r="D3671">
            <v>4</v>
          </cell>
          <cell r="E3671">
            <v>1</v>
          </cell>
          <cell r="F3671">
            <v>0</v>
          </cell>
          <cell r="G3671">
            <v>1.3427975589919237</v>
          </cell>
          <cell r="H3671">
            <v>6266.6914473879524</v>
          </cell>
          <cell r="I3671">
            <v>18.937803824524028</v>
          </cell>
          <cell r="J3671">
            <v>0</v>
          </cell>
          <cell r="K3671">
            <v>0</v>
          </cell>
          <cell r="M3671">
            <v>2011</v>
          </cell>
          <cell r="N3671">
            <v>2052</v>
          </cell>
          <cell r="O3671">
            <v>1</v>
          </cell>
          <cell r="Q3671">
            <v>0</v>
          </cell>
          <cell r="R3671">
            <v>0</v>
          </cell>
          <cell r="S3671">
            <v>0</v>
          </cell>
          <cell r="T3671">
            <v>0</v>
          </cell>
          <cell r="U3671">
            <v>0</v>
          </cell>
          <cell r="V3671">
            <v>0</v>
          </cell>
          <cell r="W3671">
            <v>0</v>
          </cell>
          <cell r="X3671">
            <v>0</v>
          </cell>
          <cell r="Y3671">
            <v>0</v>
          </cell>
          <cell r="Z3671">
            <v>0</v>
          </cell>
          <cell r="AA3671">
            <v>0</v>
          </cell>
          <cell r="AC3671">
            <v>1992</v>
          </cell>
          <cell r="AD3671">
            <v>1</v>
          </cell>
          <cell r="AE3671">
            <v>0</v>
          </cell>
          <cell r="AF3671">
            <v>1</v>
          </cell>
        </row>
        <row r="3672">
          <cell r="A3672">
            <v>32</v>
          </cell>
          <cell r="B3672">
            <v>5</v>
          </cell>
          <cell r="C3672">
            <v>9</v>
          </cell>
          <cell r="D3672">
            <v>4</v>
          </cell>
          <cell r="E3672">
            <v>1</v>
          </cell>
          <cell r="F3672">
            <v>0</v>
          </cell>
          <cell r="G3672">
            <v>1.5008305122108097</v>
          </cell>
          <cell r="H3672">
            <v>6886.4741180087385</v>
          </cell>
          <cell r="I3672">
            <v>18.937803824524028</v>
          </cell>
          <cell r="J3672">
            <v>0</v>
          </cell>
          <cell r="K3672">
            <v>0</v>
          </cell>
          <cell r="M3672">
            <v>2011</v>
          </cell>
          <cell r="N3672">
            <v>2052</v>
          </cell>
          <cell r="O3672">
            <v>1</v>
          </cell>
          <cell r="Q3672">
            <v>0</v>
          </cell>
          <cell r="R3672">
            <v>0</v>
          </cell>
          <cell r="S3672">
            <v>0</v>
          </cell>
          <cell r="T3672">
            <v>0</v>
          </cell>
          <cell r="U3672">
            <v>0</v>
          </cell>
          <cell r="V3672">
            <v>0</v>
          </cell>
          <cell r="W3672">
            <v>0</v>
          </cell>
          <cell r="X3672">
            <v>0</v>
          </cell>
          <cell r="Y3672">
            <v>0</v>
          </cell>
          <cell r="Z3672">
            <v>0</v>
          </cell>
          <cell r="AA3672">
            <v>0</v>
          </cell>
          <cell r="AC3672">
            <v>1992</v>
          </cell>
          <cell r="AD3672">
            <v>1</v>
          </cell>
          <cell r="AE3672">
            <v>0</v>
          </cell>
          <cell r="AF3672">
            <v>1</v>
          </cell>
        </row>
        <row r="3673">
          <cell r="A3673">
            <v>32</v>
          </cell>
          <cell r="B3673">
            <v>6</v>
          </cell>
          <cell r="C3673">
            <v>9</v>
          </cell>
          <cell r="D3673">
            <v>4</v>
          </cell>
          <cell r="E3673">
            <v>1</v>
          </cell>
          <cell r="F3673">
            <v>0</v>
          </cell>
          <cell r="G3673">
            <v>1.4174227415084442</v>
          </cell>
          <cell r="H3673">
            <v>6266.6914473879524</v>
          </cell>
          <cell r="I3673">
            <v>18.937803824524028</v>
          </cell>
          <cell r="J3673">
            <v>0</v>
          </cell>
          <cell r="K3673">
            <v>0</v>
          </cell>
          <cell r="M3673">
            <v>2020</v>
          </cell>
          <cell r="N3673">
            <v>2052</v>
          </cell>
          <cell r="O3673">
            <v>1</v>
          </cell>
          <cell r="Q3673">
            <v>0</v>
          </cell>
          <cell r="R3673">
            <v>0</v>
          </cell>
          <cell r="S3673">
            <v>0</v>
          </cell>
          <cell r="T3673">
            <v>0</v>
          </cell>
          <cell r="U3673">
            <v>0</v>
          </cell>
          <cell r="V3673">
            <v>0</v>
          </cell>
          <cell r="W3673">
            <v>0</v>
          </cell>
          <cell r="X3673">
            <v>0</v>
          </cell>
          <cell r="Y3673">
            <v>0</v>
          </cell>
          <cell r="Z3673">
            <v>0</v>
          </cell>
          <cell r="AA3673">
            <v>0</v>
          </cell>
          <cell r="AC3673">
            <v>1992</v>
          </cell>
          <cell r="AD3673">
            <v>1</v>
          </cell>
          <cell r="AE3673">
            <v>0</v>
          </cell>
          <cell r="AF3673">
            <v>1</v>
          </cell>
        </row>
        <row r="3674">
          <cell r="A3674">
            <v>32</v>
          </cell>
          <cell r="B3674">
            <v>7</v>
          </cell>
          <cell r="C3674">
            <v>9</v>
          </cell>
          <cell r="D3674">
            <v>4</v>
          </cell>
          <cell r="E3674">
            <v>1</v>
          </cell>
          <cell r="F3674">
            <v>0</v>
          </cell>
          <cell r="G3674">
            <v>1.5945160285786506</v>
          </cell>
          <cell r="H3674">
            <v>6886.4741180087385</v>
          </cell>
          <cell r="I3674">
            <v>18.937803824524028</v>
          </cell>
          <cell r="J3674">
            <v>0</v>
          </cell>
          <cell r="K3674">
            <v>0</v>
          </cell>
          <cell r="M3674">
            <v>2020</v>
          </cell>
          <cell r="N3674">
            <v>2052</v>
          </cell>
          <cell r="O3674">
            <v>1</v>
          </cell>
          <cell r="Q3674">
            <v>0</v>
          </cell>
          <cell r="R3674">
            <v>0</v>
          </cell>
          <cell r="S3674">
            <v>0</v>
          </cell>
          <cell r="T3674">
            <v>0</v>
          </cell>
          <cell r="U3674">
            <v>0</v>
          </cell>
          <cell r="V3674">
            <v>0</v>
          </cell>
          <cell r="W3674">
            <v>0</v>
          </cell>
          <cell r="X3674">
            <v>0</v>
          </cell>
          <cell r="Y3674">
            <v>0</v>
          </cell>
          <cell r="Z3674">
            <v>0</v>
          </cell>
          <cell r="AA3674">
            <v>0</v>
          </cell>
          <cell r="AC3674">
            <v>1992</v>
          </cell>
          <cell r="AD3674">
            <v>1</v>
          </cell>
          <cell r="AE3674">
            <v>0</v>
          </cell>
          <cell r="AF3674">
            <v>1</v>
          </cell>
        </row>
        <row r="3675">
          <cell r="A3675">
            <v>32</v>
          </cell>
          <cell r="B3675">
            <v>12</v>
          </cell>
          <cell r="C3675">
            <v>9</v>
          </cell>
          <cell r="D3675">
            <v>4</v>
          </cell>
          <cell r="E3675">
            <v>1</v>
          </cell>
          <cell r="F3675">
            <v>0</v>
          </cell>
          <cell r="G3675">
            <v>1.5945160285786506</v>
          </cell>
          <cell r="H3675">
            <v>6886.4741180087385</v>
          </cell>
          <cell r="I3675">
            <v>18.937803824524028</v>
          </cell>
          <cell r="J3675">
            <v>0</v>
          </cell>
          <cell r="K3675">
            <v>688.6474118008739</v>
          </cell>
          <cell r="M3675">
            <v>2022</v>
          </cell>
          <cell r="N3675">
            <v>2052</v>
          </cell>
          <cell r="O3675">
            <v>1</v>
          </cell>
          <cell r="Q3675">
            <v>0</v>
          </cell>
          <cell r="R3675">
            <v>0</v>
          </cell>
          <cell r="S3675">
            <v>0</v>
          </cell>
          <cell r="T3675">
            <v>0</v>
          </cell>
          <cell r="U3675">
            <v>0</v>
          </cell>
          <cell r="V3675">
            <v>0</v>
          </cell>
          <cell r="W3675">
            <v>0</v>
          </cell>
          <cell r="X3675">
            <v>0</v>
          </cell>
          <cell r="Y3675">
            <v>0</v>
          </cell>
          <cell r="Z3675">
            <v>0</v>
          </cell>
          <cell r="AA3675">
            <v>0</v>
          </cell>
          <cell r="AC3675">
            <v>1992</v>
          </cell>
          <cell r="AD3675">
            <v>1</v>
          </cell>
          <cell r="AE3675">
            <v>0</v>
          </cell>
          <cell r="AF3675">
            <v>1</v>
          </cell>
        </row>
        <row r="3676">
          <cell r="A3676">
            <v>32</v>
          </cell>
          <cell r="B3676">
            <v>13</v>
          </cell>
          <cell r="C3676">
            <v>9</v>
          </cell>
          <cell r="D3676">
            <v>4</v>
          </cell>
          <cell r="E3676">
            <v>1</v>
          </cell>
          <cell r="F3676">
            <v>0</v>
          </cell>
          <cell r="G3676">
            <v>1.5945160285786506</v>
          </cell>
          <cell r="H3676">
            <v>6886.4741180087385</v>
          </cell>
          <cell r="I3676">
            <v>18.937803824524028</v>
          </cell>
          <cell r="J3676">
            <v>0</v>
          </cell>
          <cell r="K3676">
            <v>1032.9711177013107</v>
          </cell>
          <cell r="M3676">
            <v>2025</v>
          </cell>
          <cell r="N3676">
            <v>2052</v>
          </cell>
          <cell r="O3676">
            <v>1</v>
          </cell>
          <cell r="Q3676">
            <v>0</v>
          </cell>
          <cell r="R3676">
            <v>0</v>
          </cell>
          <cell r="S3676">
            <v>0</v>
          </cell>
          <cell r="T3676">
            <v>0</v>
          </cell>
          <cell r="U3676">
            <v>0</v>
          </cell>
          <cell r="V3676">
            <v>0</v>
          </cell>
          <cell r="W3676">
            <v>0</v>
          </cell>
          <cell r="X3676">
            <v>0</v>
          </cell>
          <cell r="Y3676">
            <v>0</v>
          </cell>
          <cell r="Z3676">
            <v>0</v>
          </cell>
          <cell r="AA3676">
            <v>0</v>
          </cell>
          <cell r="AC3676">
            <v>1992</v>
          </cell>
          <cell r="AD3676">
            <v>1</v>
          </cell>
          <cell r="AE3676">
            <v>0</v>
          </cell>
          <cell r="AF3676">
            <v>1</v>
          </cell>
        </row>
        <row r="3677">
          <cell r="A3677">
            <v>32</v>
          </cell>
          <cell r="B3677">
            <v>8</v>
          </cell>
          <cell r="C3677">
            <v>9</v>
          </cell>
          <cell r="D3677">
            <v>4</v>
          </cell>
          <cell r="E3677">
            <v>1</v>
          </cell>
          <cell r="F3677">
            <v>0</v>
          </cell>
          <cell r="G3677">
            <v>1.5008305122108097</v>
          </cell>
          <cell r="H3677">
            <v>6266.6914473879524</v>
          </cell>
          <cell r="I3677">
            <v>18.937803824524028</v>
          </cell>
          <cell r="J3677">
            <v>0</v>
          </cell>
          <cell r="K3677">
            <v>0</v>
          </cell>
          <cell r="M3677">
            <v>2030</v>
          </cell>
          <cell r="N3677">
            <v>2052</v>
          </cell>
          <cell r="O3677">
            <v>1</v>
          </cell>
          <cell r="Q3677">
            <v>0</v>
          </cell>
          <cell r="R3677">
            <v>0</v>
          </cell>
          <cell r="S3677">
            <v>0</v>
          </cell>
          <cell r="T3677">
            <v>0</v>
          </cell>
          <cell r="U3677">
            <v>0</v>
          </cell>
          <cell r="V3677">
            <v>0</v>
          </cell>
          <cell r="W3677">
            <v>0</v>
          </cell>
          <cell r="X3677">
            <v>0</v>
          </cell>
          <cell r="Y3677">
            <v>0</v>
          </cell>
          <cell r="Z3677">
            <v>0</v>
          </cell>
          <cell r="AA3677">
            <v>0</v>
          </cell>
          <cell r="AC3677">
            <v>1992</v>
          </cell>
          <cell r="AD3677">
            <v>1</v>
          </cell>
          <cell r="AE3677">
            <v>0</v>
          </cell>
          <cell r="AF3677">
            <v>1</v>
          </cell>
        </row>
        <row r="3678">
          <cell r="A3678">
            <v>32</v>
          </cell>
          <cell r="B3678">
            <v>9</v>
          </cell>
          <cell r="C3678">
            <v>9</v>
          </cell>
          <cell r="D3678">
            <v>4</v>
          </cell>
          <cell r="E3678">
            <v>1</v>
          </cell>
          <cell r="F3678">
            <v>0</v>
          </cell>
          <cell r="G3678">
            <v>1.7008495654060805</v>
          </cell>
          <cell r="H3678">
            <v>6886.4741180087385</v>
          </cell>
          <cell r="I3678">
            <v>18.937803824524028</v>
          </cell>
          <cell r="J3678">
            <v>0</v>
          </cell>
          <cell r="K3678">
            <v>1032.9711177013107</v>
          </cell>
          <cell r="M3678">
            <v>2030</v>
          </cell>
          <cell r="N3678">
            <v>2052</v>
          </cell>
          <cell r="O3678">
            <v>1</v>
          </cell>
          <cell r="Q3678">
            <v>0</v>
          </cell>
          <cell r="R3678">
            <v>0</v>
          </cell>
          <cell r="S3678">
            <v>0</v>
          </cell>
          <cell r="T3678">
            <v>0</v>
          </cell>
          <cell r="U3678">
            <v>0</v>
          </cell>
          <cell r="V3678">
            <v>0</v>
          </cell>
          <cell r="W3678">
            <v>0</v>
          </cell>
          <cell r="X3678">
            <v>0</v>
          </cell>
          <cell r="Y3678">
            <v>0</v>
          </cell>
          <cell r="Z3678">
            <v>0</v>
          </cell>
          <cell r="AA3678">
            <v>0</v>
          </cell>
          <cell r="AC3678">
            <v>1992</v>
          </cell>
          <cell r="AD3678">
            <v>1</v>
          </cell>
          <cell r="AE3678">
            <v>0</v>
          </cell>
          <cell r="AF3678">
            <v>1</v>
          </cell>
        </row>
        <row r="3679">
          <cell r="A3679">
            <v>34</v>
          </cell>
          <cell r="B3679">
            <v>1</v>
          </cell>
          <cell r="C3679">
            <v>9</v>
          </cell>
          <cell r="D3679">
            <v>5</v>
          </cell>
          <cell r="E3679">
            <v>1</v>
          </cell>
          <cell r="F3679">
            <v>0.65558592958290496</v>
          </cell>
          <cell r="G3679">
            <v>0.7</v>
          </cell>
          <cell r="H3679">
            <v>52.560439969176251</v>
          </cell>
          <cell r="I3679">
            <v>0.4277070160240386</v>
          </cell>
          <cell r="J3679">
            <v>0</v>
          </cell>
          <cell r="K3679">
            <v>0</v>
          </cell>
          <cell r="M3679">
            <v>1995</v>
          </cell>
          <cell r="N3679">
            <v>2052</v>
          </cell>
          <cell r="O3679">
            <v>1</v>
          </cell>
          <cell r="Q3679">
            <v>0</v>
          </cell>
          <cell r="R3679">
            <v>0</v>
          </cell>
          <cell r="S3679">
            <v>0</v>
          </cell>
          <cell r="T3679">
            <v>0</v>
          </cell>
          <cell r="U3679">
            <v>0</v>
          </cell>
          <cell r="V3679">
            <v>0</v>
          </cell>
          <cell r="W3679">
            <v>0</v>
          </cell>
          <cell r="X3679">
            <v>0</v>
          </cell>
          <cell r="Y3679">
            <v>0</v>
          </cell>
          <cell r="Z3679">
            <v>0</v>
          </cell>
          <cell r="AA3679">
            <v>0</v>
          </cell>
          <cell r="AC3679">
            <v>1992</v>
          </cell>
          <cell r="AD3679">
            <v>1</v>
          </cell>
          <cell r="AE3679">
            <v>0</v>
          </cell>
          <cell r="AF3679">
            <v>1</v>
          </cell>
        </row>
        <row r="3680">
          <cell r="A3680">
            <v>34</v>
          </cell>
          <cell r="B3680">
            <v>2</v>
          </cell>
          <cell r="C3680">
            <v>9</v>
          </cell>
          <cell r="D3680">
            <v>5</v>
          </cell>
          <cell r="E3680">
            <v>1</v>
          </cell>
          <cell r="F3680">
            <v>0</v>
          </cell>
          <cell r="G3680">
            <v>0.8</v>
          </cell>
          <cell r="H3680">
            <v>61.463082302713701</v>
          </cell>
          <cell r="I3680">
            <v>0.4277070160240386</v>
          </cell>
          <cell r="J3680">
            <v>0</v>
          </cell>
          <cell r="K3680">
            <v>0</v>
          </cell>
          <cell r="M3680">
            <v>2000</v>
          </cell>
          <cell r="N3680">
            <v>2052</v>
          </cell>
          <cell r="O3680">
            <v>1</v>
          </cell>
          <cell r="Q3680">
            <v>0</v>
          </cell>
          <cell r="R3680">
            <v>0</v>
          </cell>
          <cell r="S3680">
            <v>0</v>
          </cell>
          <cell r="T3680">
            <v>0</v>
          </cell>
          <cell r="U3680">
            <v>0</v>
          </cell>
          <cell r="V3680">
            <v>0</v>
          </cell>
          <cell r="W3680">
            <v>0</v>
          </cell>
          <cell r="X3680">
            <v>0</v>
          </cell>
          <cell r="Y3680">
            <v>0</v>
          </cell>
          <cell r="Z3680">
            <v>0</v>
          </cell>
          <cell r="AA3680">
            <v>0</v>
          </cell>
          <cell r="AC3680">
            <v>1992</v>
          </cell>
          <cell r="AD3680">
            <v>1</v>
          </cell>
          <cell r="AE3680">
            <v>0</v>
          </cell>
          <cell r="AF3680">
            <v>1</v>
          </cell>
        </row>
        <row r="3681">
          <cell r="A3681">
            <v>35</v>
          </cell>
          <cell r="B3681">
            <v>1</v>
          </cell>
          <cell r="C3681">
            <v>9</v>
          </cell>
          <cell r="D3681">
            <v>5</v>
          </cell>
          <cell r="E3681">
            <v>2</v>
          </cell>
          <cell r="F3681">
            <v>0.20664843927922269</v>
          </cell>
          <cell r="G3681">
            <v>0.45</v>
          </cell>
          <cell r="H3681">
            <v>37.701581412489269</v>
          </cell>
          <cell r="I3681">
            <v>0.4277070160240386</v>
          </cell>
          <cell r="J3681">
            <v>0</v>
          </cell>
          <cell r="K3681">
            <v>0</v>
          </cell>
          <cell r="M3681">
            <v>1995</v>
          </cell>
          <cell r="N3681">
            <v>2052</v>
          </cell>
          <cell r="O3681">
            <v>1</v>
          </cell>
          <cell r="Q3681">
            <v>0</v>
          </cell>
          <cell r="R3681">
            <v>0</v>
          </cell>
          <cell r="S3681">
            <v>0</v>
          </cell>
          <cell r="T3681">
            <v>0</v>
          </cell>
          <cell r="U3681">
            <v>0</v>
          </cell>
          <cell r="V3681">
            <v>0</v>
          </cell>
          <cell r="W3681">
            <v>0</v>
          </cell>
          <cell r="X3681">
            <v>0</v>
          </cell>
          <cell r="Y3681">
            <v>0</v>
          </cell>
          <cell r="Z3681">
            <v>0</v>
          </cell>
          <cell r="AA3681">
            <v>0</v>
          </cell>
          <cell r="AC3681">
            <v>1992</v>
          </cell>
          <cell r="AD3681">
            <v>1</v>
          </cell>
          <cell r="AE3681">
            <v>0</v>
          </cell>
          <cell r="AF3681">
            <v>1</v>
          </cell>
        </row>
        <row r="3682">
          <cell r="A3682">
            <v>35</v>
          </cell>
          <cell r="B3682">
            <v>2</v>
          </cell>
          <cell r="C3682">
            <v>9</v>
          </cell>
          <cell r="D3682">
            <v>5</v>
          </cell>
          <cell r="E3682">
            <v>2</v>
          </cell>
          <cell r="F3682">
            <v>0.13776562618614849</v>
          </cell>
          <cell r="G3682">
            <v>0.6</v>
          </cell>
          <cell r="H3682">
            <v>51.372364924665021</v>
          </cell>
          <cell r="I3682">
            <v>0.4277070160240386</v>
          </cell>
          <cell r="J3682">
            <v>0</v>
          </cell>
          <cell r="K3682">
            <v>0</v>
          </cell>
          <cell r="M3682">
            <v>1995</v>
          </cell>
          <cell r="N3682">
            <v>2052</v>
          </cell>
          <cell r="O3682">
            <v>1</v>
          </cell>
          <cell r="Q3682">
            <v>0</v>
          </cell>
          <cell r="R3682">
            <v>0</v>
          </cell>
          <cell r="S3682">
            <v>0</v>
          </cell>
          <cell r="T3682">
            <v>0</v>
          </cell>
          <cell r="U3682">
            <v>0</v>
          </cell>
          <cell r="V3682">
            <v>0</v>
          </cell>
          <cell r="W3682">
            <v>0</v>
          </cell>
          <cell r="X3682">
            <v>0</v>
          </cell>
          <cell r="Y3682">
            <v>0</v>
          </cell>
          <cell r="Z3682">
            <v>0</v>
          </cell>
          <cell r="AA3682">
            <v>0</v>
          </cell>
          <cell r="AC3682">
            <v>1992</v>
          </cell>
          <cell r="AD3682">
            <v>1</v>
          </cell>
          <cell r="AE3682">
            <v>0</v>
          </cell>
          <cell r="AF3682">
            <v>1</v>
          </cell>
        </row>
        <row r="3683">
          <cell r="A3683">
            <v>24</v>
          </cell>
          <cell r="B3683">
            <v>1</v>
          </cell>
          <cell r="C3683">
            <v>9</v>
          </cell>
          <cell r="D3683">
            <v>6</v>
          </cell>
          <cell r="E3683">
            <v>1</v>
          </cell>
          <cell r="F3683">
            <v>9.085172922600479E-2</v>
          </cell>
          <cell r="G3683">
            <v>10</v>
          </cell>
          <cell r="H3683">
            <v>92.998482973791027</v>
          </cell>
          <cell r="I3683">
            <v>4.7852631976013074</v>
          </cell>
          <cell r="J3683">
            <v>0</v>
          </cell>
          <cell r="K3683">
            <v>0</v>
          </cell>
          <cell r="M3683">
            <v>2003</v>
          </cell>
          <cell r="N3683">
            <v>2007</v>
          </cell>
          <cell r="O3683">
            <v>1</v>
          </cell>
          <cell r="Q3683">
            <v>0</v>
          </cell>
          <cell r="R3683">
            <v>0</v>
          </cell>
          <cell r="S3683">
            <v>0</v>
          </cell>
          <cell r="T3683">
            <v>0</v>
          </cell>
          <cell r="U3683">
            <v>0</v>
          </cell>
          <cell r="V3683">
            <v>0</v>
          </cell>
          <cell r="W3683">
            <v>0</v>
          </cell>
          <cell r="X3683">
            <v>0</v>
          </cell>
          <cell r="Y3683">
            <v>0</v>
          </cell>
          <cell r="Z3683">
            <v>0</v>
          </cell>
          <cell r="AA3683">
            <v>0</v>
          </cell>
          <cell r="AC3683">
            <v>2005</v>
          </cell>
          <cell r="AD3683">
            <v>1</v>
          </cell>
          <cell r="AE3683">
            <v>0</v>
          </cell>
          <cell r="AF3683">
            <v>1</v>
          </cell>
        </row>
        <row r="3684">
          <cell r="A3684">
            <v>24</v>
          </cell>
          <cell r="B3684">
            <v>2</v>
          </cell>
          <cell r="C3684">
            <v>9</v>
          </cell>
          <cell r="D3684">
            <v>6</v>
          </cell>
          <cell r="E3684">
            <v>1</v>
          </cell>
          <cell r="F3684">
            <v>0</v>
          </cell>
          <cell r="G3684">
            <v>10</v>
          </cell>
          <cell r="H3684">
            <v>76.103504888536023</v>
          </cell>
          <cell r="I3684">
            <v>4.5899646778998626</v>
          </cell>
          <cell r="J3684">
            <v>0</v>
          </cell>
          <cell r="K3684">
            <v>0</v>
          </cell>
          <cell r="M3684">
            <v>2007</v>
          </cell>
          <cell r="N3684">
            <v>2010</v>
          </cell>
          <cell r="O3684">
            <v>1</v>
          </cell>
          <cell r="Q3684">
            <v>0</v>
          </cell>
          <cell r="R3684">
            <v>0</v>
          </cell>
          <cell r="S3684">
            <v>0</v>
          </cell>
          <cell r="T3684">
            <v>0</v>
          </cell>
          <cell r="U3684">
            <v>0</v>
          </cell>
          <cell r="V3684">
            <v>0</v>
          </cell>
          <cell r="W3684">
            <v>0</v>
          </cell>
          <cell r="X3684">
            <v>0</v>
          </cell>
          <cell r="Y3684">
            <v>0</v>
          </cell>
          <cell r="Z3684">
            <v>0</v>
          </cell>
          <cell r="AA3684">
            <v>0</v>
          </cell>
          <cell r="AC3684">
            <v>2005</v>
          </cell>
          <cell r="AD3684">
            <v>1</v>
          </cell>
          <cell r="AE3684">
            <v>0</v>
          </cell>
          <cell r="AF3684">
            <v>1</v>
          </cell>
        </row>
        <row r="3685">
          <cell r="A3685">
            <v>24</v>
          </cell>
          <cell r="B3685">
            <v>3</v>
          </cell>
          <cell r="C3685">
            <v>9</v>
          </cell>
          <cell r="D3685">
            <v>6</v>
          </cell>
          <cell r="E3685">
            <v>1</v>
          </cell>
          <cell r="F3685">
            <v>0</v>
          </cell>
          <cell r="G3685">
            <v>9.6</v>
          </cell>
          <cell r="H3685">
            <v>91.358177884712831</v>
          </cell>
          <cell r="I3685">
            <v>5.4606870986280347</v>
          </cell>
          <cell r="J3685">
            <v>0</v>
          </cell>
          <cell r="K3685">
            <v>0</v>
          </cell>
          <cell r="M3685">
            <v>2011</v>
          </cell>
          <cell r="N3685">
            <v>2011</v>
          </cell>
          <cell r="O3685">
            <v>1</v>
          </cell>
          <cell r="Q3685">
            <v>0</v>
          </cell>
          <cell r="R3685">
            <v>0</v>
          </cell>
          <cell r="S3685">
            <v>0</v>
          </cell>
          <cell r="T3685">
            <v>0</v>
          </cell>
          <cell r="U3685">
            <v>0</v>
          </cell>
          <cell r="V3685">
            <v>0</v>
          </cell>
          <cell r="W3685">
            <v>0</v>
          </cell>
          <cell r="X3685">
            <v>0</v>
          </cell>
          <cell r="Y3685">
            <v>0</v>
          </cell>
          <cell r="Z3685">
            <v>0</v>
          </cell>
          <cell r="AA3685">
            <v>0</v>
          </cell>
          <cell r="AC3685">
            <v>2005</v>
          </cell>
          <cell r="AD3685">
            <v>1</v>
          </cell>
          <cell r="AE3685">
            <v>0</v>
          </cell>
          <cell r="AF3685">
            <v>1</v>
          </cell>
        </row>
        <row r="3686">
          <cell r="A3686">
            <v>24</v>
          </cell>
          <cell r="B3686">
            <v>4</v>
          </cell>
          <cell r="C3686">
            <v>9</v>
          </cell>
          <cell r="D3686">
            <v>6</v>
          </cell>
          <cell r="E3686">
            <v>1</v>
          </cell>
          <cell r="F3686">
            <v>0</v>
          </cell>
          <cell r="G3686">
            <v>12.2</v>
          </cell>
          <cell r="H3686">
            <v>83.436802453689495</v>
          </cell>
          <cell r="I3686">
            <v>4.602572767458625</v>
          </cell>
          <cell r="J3686">
            <v>0</v>
          </cell>
          <cell r="K3686">
            <v>0</v>
          </cell>
          <cell r="M3686">
            <v>2012</v>
          </cell>
          <cell r="N3686">
            <v>2019</v>
          </cell>
          <cell r="O3686">
            <v>1</v>
          </cell>
          <cell r="Q3686">
            <v>0</v>
          </cell>
          <cell r="R3686">
            <v>0</v>
          </cell>
          <cell r="S3686">
            <v>0</v>
          </cell>
          <cell r="T3686">
            <v>0</v>
          </cell>
          <cell r="U3686">
            <v>0</v>
          </cell>
          <cell r="V3686">
            <v>0</v>
          </cell>
          <cell r="W3686">
            <v>0</v>
          </cell>
          <cell r="X3686">
            <v>0</v>
          </cell>
          <cell r="Y3686">
            <v>0</v>
          </cell>
          <cell r="Z3686">
            <v>0</v>
          </cell>
          <cell r="AA3686">
            <v>0</v>
          </cell>
          <cell r="AC3686">
            <v>2005</v>
          </cell>
          <cell r="AD3686">
            <v>1</v>
          </cell>
          <cell r="AE3686">
            <v>0</v>
          </cell>
          <cell r="AF3686">
            <v>1</v>
          </cell>
        </row>
        <row r="3687">
          <cell r="A3687">
            <v>24</v>
          </cell>
          <cell r="B3687">
            <v>5</v>
          </cell>
          <cell r="C3687">
            <v>9</v>
          </cell>
          <cell r="D3687">
            <v>6</v>
          </cell>
          <cell r="E3687">
            <v>1</v>
          </cell>
          <cell r="F3687">
            <v>6.0748151607831327E-2</v>
          </cell>
          <cell r="G3687">
            <v>41.1</v>
          </cell>
          <cell r="H3687">
            <v>93.39296921838816</v>
          </cell>
          <cell r="I3687">
            <v>1.8851992166924549</v>
          </cell>
          <cell r="J3687">
            <v>0</v>
          </cell>
          <cell r="K3687">
            <v>0</v>
          </cell>
          <cell r="M3687">
            <v>2003</v>
          </cell>
          <cell r="N3687">
            <v>2052</v>
          </cell>
          <cell r="O3687">
            <v>1</v>
          </cell>
          <cell r="Q3687">
            <v>0</v>
          </cell>
          <cell r="R3687">
            <v>0</v>
          </cell>
          <cell r="S3687">
            <v>0</v>
          </cell>
          <cell r="T3687">
            <v>0</v>
          </cell>
          <cell r="U3687">
            <v>0</v>
          </cell>
          <cell r="V3687">
            <v>0</v>
          </cell>
          <cell r="W3687">
            <v>0</v>
          </cell>
          <cell r="X3687">
            <v>0</v>
          </cell>
          <cell r="Y3687">
            <v>0</v>
          </cell>
          <cell r="Z3687">
            <v>0</v>
          </cell>
          <cell r="AA3687">
            <v>0</v>
          </cell>
          <cell r="AC3687">
            <v>2005</v>
          </cell>
          <cell r="AD3687">
            <v>1</v>
          </cell>
          <cell r="AE3687">
            <v>0</v>
          </cell>
          <cell r="AF3687">
            <v>0.82</v>
          </cell>
        </row>
        <row r="3688">
          <cell r="A3688">
            <v>24</v>
          </cell>
          <cell r="B3688">
            <v>6</v>
          </cell>
          <cell r="C3688">
            <v>9</v>
          </cell>
          <cell r="D3688">
            <v>6</v>
          </cell>
          <cell r="E3688">
            <v>1</v>
          </cell>
          <cell r="F3688">
            <v>0</v>
          </cell>
          <cell r="G3688">
            <v>41.1</v>
          </cell>
          <cell r="H3688">
            <v>76.426325055964128</v>
          </cell>
          <cell r="I3688">
            <v>1.610394782596418</v>
          </cell>
          <cell r="J3688">
            <v>0</v>
          </cell>
          <cell r="K3688">
            <v>0</v>
          </cell>
          <cell r="M3688">
            <v>2007</v>
          </cell>
          <cell r="N3688">
            <v>2052</v>
          </cell>
          <cell r="O3688">
            <v>1</v>
          </cell>
          <cell r="Q3688">
            <v>0</v>
          </cell>
          <cell r="R3688">
            <v>0</v>
          </cell>
          <cell r="S3688">
            <v>0</v>
          </cell>
          <cell r="T3688">
            <v>0</v>
          </cell>
          <cell r="U3688">
            <v>0</v>
          </cell>
          <cell r="V3688">
            <v>0</v>
          </cell>
          <cell r="W3688">
            <v>0</v>
          </cell>
          <cell r="X3688">
            <v>0</v>
          </cell>
          <cell r="Y3688">
            <v>0</v>
          </cell>
          <cell r="Z3688">
            <v>0</v>
          </cell>
          <cell r="AA3688">
            <v>0</v>
          </cell>
          <cell r="AC3688">
            <v>2005</v>
          </cell>
          <cell r="AD3688">
            <v>1</v>
          </cell>
          <cell r="AE3688">
            <v>0</v>
          </cell>
          <cell r="AF3688">
            <v>0.82</v>
          </cell>
        </row>
        <row r="3689">
          <cell r="A3689">
            <v>24</v>
          </cell>
          <cell r="B3689">
            <v>7</v>
          </cell>
          <cell r="C3689">
            <v>9</v>
          </cell>
          <cell r="D3689">
            <v>6</v>
          </cell>
          <cell r="E3689">
            <v>1</v>
          </cell>
          <cell r="F3689">
            <v>0</v>
          </cell>
          <cell r="G3689">
            <v>42.4</v>
          </cell>
          <cell r="H3689">
            <v>84.669763746009082</v>
          </cell>
          <cell r="I3689">
            <v>0.89858344507898613</v>
          </cell>
          <cell r="J3689">
            <v>0</v>
          </cell>
          <cell r="K3689">
            <v>0</v>
          </cell>
          <cell r="M3689">
            <v>2011</v>
          </cell>
          <cell r="N3689">
            <v>2052</v>
          </cell>
          <cell r="O3689">
            <v>1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C3689">
            <v>2005</v>
          </cell>
          <cell r="AD3689">
            <v>1</v>
          </cell>
          <cell r="AE3689">
            <v>0</v>
          </cell>
          <cell r="AF3689">
            <v>0.82</v>
          </cell>
        </row>
        <row r="3690">
          <cell r="A3690">
            <v>24</v>
          </cell>
          <cell r="B3690">
            <v>8</v>
          </cell>
          <cell r="C3690">
            <v>9</v>
          </cell>
          <cell r="D3690">
            <v>6</v>
          </cell>
          <cell r="E3690">
            <v>1</v>
          </cell>
          <cell r="F3690">
            <v>0</v>
          </cell>
          <cell r="G3690">
            <v>44.556521739130432</v>
          </cell>
          <cell r="H3690">
            <v>78.621923478437012</v>
          </cell>
          <cell r="I3690">
            <v>0.85522357105803182</v>
          </cell>
          <cell r="J3690">
            <v>0</v>
          </cell>
          <cell r="K3690">
            <v>0</v>
          </cell>
          <cell r="M3690">
            <v>2020</v>
          </cell>
          <cell r="N3690">
            <v>2052</v>
          </cell>
          <cell r="O3690">
            <v>1</v>
          </cell>
          <cell r="Q3690">
            <v>0</v>
          </cell>
          <cell r="R3690">
            <v>0</v>
          </cell>
          <cell r="S3690">
            <v>0</v>
          </cell>
          <cell r="T3690">
            <v>0</v>
          </cell>
          <cell r="U3690">
            <v>0</v>
          </cell>
          <cell r="V3690">
            <v>0</v>
          </cell>
          <cell r="W3690">
            <v>0</v>
          </cell>
          <cell r="X3690">
            <v>0</v>
          </cell>
          <cell r="Y3690">
            <v>0</v>
          </cell>
          <cell r="Z3690">
            <v>0</v>
          </cell>
          <cell r="AA3690">
            <v>0</v>
          </cell>
          <cell r="AC3690">
            <v>2005</v>
          </cell>
          <cell r="AD3690">
            <v>1</v>
          </cell>
          <cell r="AE3690">
            <v>0</v>
          </cell>
          <cell r="AF3690">
            <v>0.82</v>
          </cell>
        </row>
        <row r="3691">
          <cell r="A3691">
            <v>24</v>
          </cell>
          <cell r="B3691">
            <v>9</v>
          </cell>
          <cell r="C3691">
            <v>9</v>
          </cell>
          <cell r="D3691">
            <v>6</v>
          </cell>
          <cell r="E3691">
            <v>1</v>
          </cell>
          <cell r="F3691">
            <v>0</v>
          </cell>
          <cell r="G3691">
            <v>46.784347826086957</v>
          </cell>
          <cell r="H3691">
            <v>73.006071801405795</v>
          </cell>
          <cell r="I3691">
            <v>0.81395626690186407</v>
          </cell>
          <cell r="J3691">
            <v>0</v>
          </cell>
          <cell r="K3691">
            <v>0</v>
          </cell>
          <cell r="M3691">
            <v>2030</v>
          </cell>
          <cell r="N3691">
            <v>2052</v>
          </cell>
          <cell r="O3691">
            <v>1</v>
          </cell>
          <cell r="Q3691">
            <v>0</v>
          </cell>
          <cell r="R3691">
            <v>0</v>
          </cell>
          <cell r="S3691">
            <v>0</v>
          </cell>
          <cell r="T3691">
            <v>0</v>
          </cell>
          <cell r="U3691">
            <v>0</v>
          </cell>
          <cell r="V3691">
            <v>0</v>
          </cell>
          <cell r="W3691">
            <v>0</v>
          </cell>
          <cell r="X3691">
            <v>0</v>
          </cell>
          <cell r="Y3691">
            <v>0</v>
          </cell>
          <cell r="Z3691">
            <v>0</v>
          </cell>
          <cell r="AA3691">
            <v>0</v>
          </cell>
          <cell r="AC3691">
            <v>2005</v>
          </cell>
          <cell r="AD3691">
            <v>1</v>
          </cell>
          <cell r="AE3691">
            <v>0</v>
          </cell>
          <cell r="AF3691">
            <v>0.82</v>
          </cell>
        </row>
        <row r="3692">
          <cell r="A3692">
            <v>24</v>
          </cell>
          <cell r="B3692">
            <v>10</v>
          </cell>
          <cell r="C3692">
            <v>9</v>
          </cell>
          <cell r="D3692">
            <v>6</v>
          </cell>
          <cell r="E3692">
            <v>1</v>
          </cell>
          <cell r="F3692">
            <v>0</v>
          </cell>
          <cell r="G3692">
            <v>13.5</v>
          </cell>
          <cell r="H3692">
            <v>81.891372024005392</v>
          </cell>
          <cell r="I3692">
            <v>8.721862953369051</v>
          </cell>
          <cell r="J3692">
            <v>0</v>
          </cell>
          <cell r="K3692">
            <v>0</v>
          </cell>
          <cell r="M3692">
            <v>2003</v>
          </cell>
          <cell r="N3692">
            <v>2012</v>
          </cell>
          <cell r="O3692">
            <v>1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C3692">
            <v>2005</v>
          </cell>
          <cell r="AD3692">
            <v>1</v>
          </cell>
          <cell r="AE3692">
            <v>0</v>
          </cell>
          <cell r="AF3692">
            <v>1</v>
          </cell>
        </row>
        <row r="3693">
          <cell r="A3693">
            <v>24</v>
          </cell>
          <cell r="B3693">
            <v>11</v>
          </cell>
          <cell r="C3693">
            <v>9</v>
          </cell>
          <cell r="D3693">
            <v>6</v>
          </cell>
          <cell r="E3693">
            <v>1</v>
          </cell>
          <cell r="F3693">
            <v>0</v>
          </cell>
          <cell r="G3693">
            <v>13.5</v>
          </cell>
          <cell r="H3693">
            <v>67.01421605892422</v>
          </cell>
          <cell r="I3693">
            <v>7.1373673922823659</v>
          </cell>
          <cell r="J3693">
            <v>0</v>
          </cell>
          <cell r="K3693">
            <v>0</v>
          </cell>
          <cell r="M3693">
            <v>2007</v>
          </cell>
          <cell r="N3693">
            <v>2012</v>
          </cell>
          <cell r="O3693">
            <v>1</v>
          </cell>
          <cell r="Q3693">
            <v>0</v>
          </cell>
          <cell r="R3693">
            <v>0</v>
          </cell>
          <cell r="S3693">
            <v>0</v>
          </cell>
          <cell r="T3693">
            <v>0</v>
          </cell>
          <cell r="U3693">
            <v>0</v>
          </cell>
          <cell r="V3693">
            <v>0</v>
          </cell>
          <cell r="W3693">
            <v>0</v>
          </cell>
          <cell r="X3693">
            <v>0</v>
          </cell>
          <cell r="Y3693">
            <v>0</v>
          </cell>
          <cell r="Z3693">
            <v>0</v>
          </cell>
          <cell r="AA3693">
            <v>0</v>
          </cell>
          <cell r="AC3693">
            <v>2005</v>
          </cell>
          <cell r="AD3693">
            <v>1</v>
          </cell>
          <cell r="AE3693">
            <v>0</v>
          </cell>
          <cell r="AF3693">
            <v>1</v>
          </cell>
        </row>
        <row r="3694">
          <cell r="A3694">
            <v>24</v>
          </cell>
          <cell r="B3694">
            <v>12</v>
          </cell>
          <cell r="C3694">
            <v>9</v>
          </cell>
          <cell r="D3694">
            <v>6</v>
          </cell>
          <cell r="E3694">
            <v>1</v>
          </cell>
          <cell r="F3694">
            <v>0</v>
          </cell>
          <cell r="G3694">
            <v>19.399999999999999</v>
          </cell>
          <cell r="H3694">
            <v>59.238487036634311</v>
          </cell>
          <cell r="I3694">
            <v>5.7838663075931454</v>
          </cell>
          <cell r="J3694">
            <v>0</v>
          </cell>
          <cell r="K3694">
            <v>0</v>
          </cell>
          <cell r="M3694">
            <v>2011</v>
          </cell>
          <cell r="N3694">
            <v>2052</v>
          </cell>
          <cell r="O3694">
            <v>1</v>
          </cell>
          <cell r="Q3694">
            <v>0</v>
          </cell>
          <cell r="R3694">
            <v>0</v>
          </cell>
          <cell r="S3694">
            <v>0</v>
          </cell>
          <cell r="T3694">
            <v>0</v>
          </cell>
          <cell r="U3694">
            <v>0</v>
          </cell>
          <cell r="V3694">
            <v>0</v>
          </cell>
          <cell r="W3694">
            <v>0</v>
          </cell>
          <cell r="X3694">
            <v>0</v>
          </cell>
          <cell r="Y3694">
            <v>0</v>
          </cell>
          <cell r="Z3694">
            <v>0</v>
          </cell>
          <cell r="AA3694">
            <v>0</v>
          </cell>
          <cell r="AC3694">
            <v>2005</v>
          </cell>
          <cell r="AD3694">
            <v>1</v>
          </cell>
          <cell r="AE3694">
            <v>0</v>
          </cell>
          <cell r="AF3694">
            <v>1</v>
          </cell>
        </row>
        <row r="3695">
          <cell r="A3695">
            <v>24</v>
          </cell>
          <cell r="B3695">
            <v>13</v>
          </cell>
          <cell r="C3695">
            <v>9</v>
          </cell>
          <cell r="D3695">
            <v>6</v>
          </cell>
          <cell r="E3695">
            <v>1</v>
          </cell>
          <cell r="F3695">
            <v>0</v>
          </cell>
          <cell r="G3695">
            <v>20.34375</v>
          </cell>
          <cell r="H3695">
            <v>55.007166534017578</v>
          </cell>
          <cell r="I3695">
            <v>5.5029391222448396</v>
          </cell>
          <cell r="J3695">
            <v>0</v>
          </cell>
          <cell r="K3695">
            <v>0</v>
          </cell>
          <cell r="M3695">
            <v>2020</v>
          </cell>
          <cell r="N3695">
            <v>2052</v>
          </cell>
          <cell r="O3695">
            <v>1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C3695">
            <v>2005</v>
          </cell>
          <cell r="AD3695">
            <v>1</v>
          </cell>
          <cell r="AE3695">
            <v>0</v>
          </cell>
          <cell r="AF3695">
            <v>1</v>
          </cell>
        </row>
        <row r="3696">
          <cell r="A3696">
            <v>24</v>
          </cell>
          <cell r="B3696">
            <v>14</v>
          </cell>
          <cell r="C3696">
            <v>9</v>
          </cell>
          <cell r="D3696">
            <v>6</v>
          </cell>
          <cell r="E3696">
            <v>1</v>
          </cell>
          <cell r="F3696">
            <v>0</v>
          </cell>
          <cell r="G3696">
            <v>21.360937500000002</v>
          </cell>
          <cell r="H3696">
            <v>51.078083210159164</v>
          </cell>
          <cell r="I3696">
            <v>5.2356579575338422</v>
          </cell>
          <cell r="J3696">
            <v>0</v>
          </cell>
          <cell r="K3696">
            <v>0</v>
          </cell>
          <cell r="M3696">
            <v>2030</v>
          </cell>
          <cell r="N3696">
            <v>2052</v>
          </cell>
          <cell r="O3696">
            <v>1</v>
          </cell>
          <cell r="Q3696">
            <v>0</v>
          </cell>
          <cell r="R3696">
            <v>0</v>
          </cell>
          <cell r="S3696">
            <v>0</v>
          </cell>
          <cell r="T3696">
            <v>0</v>
          </cell>
          <cell r="U3696">
            <v>0</v>
          </cell>
          <cell r="V3696">
            <v>0</v>
          </cell>
          <cell r="W3696">
            <v>0</v>
          </cell>
          <cell r="X3696">
            <v>0</v>
          </cell>
          <cell r="Y3696">
            <v>0</v>
          </cell>
          <cell r="Z3696">
            <v>0</v>
          </cell>
          <cell r="AA3696">
            <v>0</v>
          </cell>
          <cell r="AC3696">
            <v>2005</v>
          </cell>
          <cell r="AD3696">
            <v>1</v>
          </cell>
          <cell r="AE3696">
            <v>0</v>
          </cell>
          <cell r="AF3696">
            <v>1</v>
          </cell>
        </row>
        <row r="3697">
          <cell r="A3697">
            <v>24</v>
          </cell>
          <cell r="B3697">
            <v>15</v>
          </cell>
          <cell r="C3697">
            <v>9</v>
          </cell>
          <cell r="D3697">
            <v>6</v>
          </cell>
          <cell r="E3697">
            <v>1</v>
          </cell>
          <cell r="F3697">
            <v>3.8308021345657459E-2</v>
          </cell>
          <cell r="G3697">
            <v>13.5</v>
          </cell>
          <cell r="H3697">
            <v>81.891372024005392</v>
          </cell>
          <cell r="I3697">
            <v>8.340401476332211</v>
          </cell>
          <cell r="J3697">
            <v>0</v>
          </cell>
          <cell r="K3697">
            <v>0</v>
          </cell>
          <cell r="M3697">
            <v>2003</v>
          </cell>
          <cell r="N3697">
            <v>2012</v>
          </cell>
          <cell r="O3697">
            <v>1</v>
          </cell>
          <cell r="Q3697">
            <v>0</v>
          </cell>
          <cell r="R3697">
            <v>0</v>
          </cell>
          <cell r="S3697">
            <v>0</v>
          </cell>
          <cell r="T3697">
            <v>0</v>
          </cell>
          <cell r="U3697">
            <v>0</v>
          </cell>
          <cell r="V3697">
            <v>0</v>
          </cell>
          <cell r="W3697">
            <v>0</v>
          </cell>
          <cell r="X3697">
            <v>0</v>
          </cell>
          <cell r="Y3697">
            <v>0</v>
          </cell>
          <cell r="Z3697">
            <v>0</v>
          </cell>
          <cell r="AA3697">
            <v>0</v>
          </cell>
          <cell r="AC3697">
            <v>2005</v>
          </cell>
          <cell r="AD3697">
            <v>1</v>
          </cell>
          <cell r="AE3697">
            <v>0</v>
          </cell>
          <cell r="AF3697">
            <v>1</v>
          </cell>
        </row>
        <row r="3698">
          <cell r="A3698">
            <v>24</v>
          </cell>
          <cell r="B3698">
            <v>16</v>
          </cell>
          <cell r="C3698">
            <v>9</v>
          </cell>
          <cell r="D3698">
            <v>6</v>
          </cell>
          <cell r="E3698">
            <v>1</v>
          </cell>
          <cell r="F3698">
            <v>0</v>
          </cell>
          <cell r="G3698">
            <v>13.5</v>
          </cell>
          <cell r="H3698">
            <v>67.01421605892422</v>
          </cell>
          <cell r="I3698">
            <v>7.0513536604675595</v>
          </cell>
          <cell r="J3698">
            <v>0</v>
          </cell>
          <cell r="K3698">
            <v>0</v>
          </cell>
          <cell r="M3698">
            <v>2007</v>
          </cell>
          <cell r="N3698">
            <v>2012</v>
          </cell>
          <cell r="O3698">
            <v>1</v>
          </cell>
          <cell r="Q3698">
            <v>0</v>
          </cell>
          <cell r="R3698">
            <v>0</v>
          </cell>
          <cell r="S3698">
            <v>0</v>
          </cell>
          <cell r="T3698">
            <v>0</v>
          </cell>
          <cell r="U3698">
            <v>0</v>
          </cell>
          <cell r="V3698">
            <v>0</v>
          </cell>
          <cell r="W3698">
            <v>0</v>
          </cell>
          <cell r="X3698">
            <v>0</v>
          </cell>
          <cell r="Y3698">
            <v>0</v>
          </cell>
          <cell r="Z3698">
            <v>0</v>
          </cell>
          <cell r="AA3698">
            <v>0</v>
          </cell>
          <cell r="AC3698">
            <v>2005</v>
          </cell>
          <cell r="AD3698">
            <v>1</v>
          </cell>
          <cell r="AE3698">
            <v>0</v>
          </cell>
          <cell r="AF3698">
            <v>1</v>
          </cell>
        </row>
        <row r="3699">
          <cell r="A3699">
            <v>24</v>
          </cell>
          <cell r="B3699">
            <v>17</v>
          </cell>
          <cell r="C3699">
            <v>9</v>
          </cell>
          <cell r="D3699">
            <v>6</v>
          </cell>
          <cell r="E3699">
            <v>1</v>
          </cell>
          <cell r="F3699">
            <v>0</v>
          </cell>
          <cell r="G3699">
            <v>13.7</v>
          </cell>
          <cell r="H3699">
            <v>68.024927263257055</v>
          </cell>
          <cell r="I3699">
            <v>5.4943387327292035</v>
          </cell>
          <cell r="J3699">
            <v>0</v>
          </cell>
          <cell r="K3699">
            <v>0</v>
          </cell>
          <cell r="M3699">
            <v>2011</v>
          </cell>
          <cell r="N3699">
            <v>2052</v>
          </cell>
          <cell r="O3699">
            <v>1</v>
          </cell>
          <cell r="Q3699">
            <v>0</v>
          </cell>
          <cell r="R3699">
            <v>0</v>
          </cell>
          <cell r="S3699">
            <v>0</v>
          </cell>
          <cell r="T3699">
            <v>0</v>
          </cell>
          <cell r="U3699">
            <v>0</v>
          </cell>
          <cell r="V3699">
            <v>0</v>
          </cell>
          <cell r="W3699">
            <v>0</v>
          </cell>
          <cell r="X3699">
            <v>0</v>
          </cell>
          <cell r="Y3699">
            <v>0</v>
          </cell>
          <cell r="Z3699">
            <v>0</v>
          </cell>
          <cell r="AA3699">
            <v>0</v>
          </cell>
          <cell r="AC3699">
            <v>2005</v>
          </cell>
          <cell r="AD3699">
            <v>1</v>
          </cell>
          <cell r="AE3699">
            <v>0</v>
          </cell>
          <cell r="AF3699">
            <v>1</v>
          </cell>
        </row>
        <row r="3700">
          <cell r="A3700">
            <v>24</v>
          </cell>
          <cell r="B3700">
            <v>18</v>
          </cell>
          <cell r="C3700">
            <v>9</v>
          </cell>
          <cell r="D3700">
            <v>6</v>
          </cell>
          <cell r="E3700">
            <v>1</v>
          </cell>
          <cell r="F3700">
            <v>0</v>
          </cell>
          <cell r="G3700">
            <v>14.343700000000002</v>
          </cell>
          <cell r="H3700">
            <v>64.165958983516646</v>
          </cell>
          <cell r="I3700">
            <v>5.2085910615201065</v>
          </cell>
          <cell r="J3700">
            <v>0</v>
          </cell>
          <cell r="K3700">
            <v>0</v>
          </cell>
          <cell r="M3700">
            <v>2020</v>
          </cell>
          <cell r="N3700">
            <v>2052</v>
          </cell>
          <cell r="O3700">
            <v>1</v>
          </cell>
          <cell r="Q3700">
            <v>0</v>
          </cell>
          <cell r="R3700">
            <v>0</v>
          </cell>
          <cell r="S3700">
            <v>0</v>
          </cell>
          <cell r="T3700">
            <v>0</v>
          </cell>
          <cell r="U3700">
            <v>0</v>
          </cell>
          <cell r="V3700">
            <v>0</v>
          </cell>
          <cell r="W3700">
            <v>0</v>
          </cell>
          <cell r="X3700">
            <v>0</v>
          </cell>
          <cell r="Y3700">
            <v>0</v>
          </cell>
          <cell r="Z3700">
            <v>0</v>
          </cell>
          <cell r="AA3700">
            <v>0</v>
          </cell>
          <cell r="AC3700">
            <v>2005</v>
          </cell>
          <cell r="AD3700">
            <v>1</v>
          </cell>
          <cell r="AE3700">
            <v>0</v>
          </cell>
          <cell r="AF3700">
            <v>1</v>
          </cell>
        </row>
        <row r="3701">
          <cell r="A3701">
            <v>24</v>
          </cell>
          <cell r="B3701">
            <v>19</v>
          </cell>
          <cell r="C3701">
            <v>9</v>
          </cell>
          <cell r="D3701">
            <v>6</v>
          </cell>
          <cell r="E3701">
            <v>1</v>
          </cell>
          <cell r="F3701">
            <v>0</v>
          </cell>
          <cell r="G3701">
            <v>15.060885000000003</v>
          </cell>
          <cell r="H3701">
            <v>60.499332755887124</v>
          </cell>
          <cell r="I3701">
            <v>4.9372498808619874</v>
          </cell>
          <cell r="J3701">
            <v>0</v>
          </cell>
          <cell r="K3701">
            <v>0</v>
          </cell>
          <cell r="M3701">
            <v>2030</v>
          </cell>
          <cell r="N3701">
            <v>2052</v>
          </cell>
          <cell r="O3701">
            <v>1</v>
          </cell>
          <cell r="Q3701">
            <v>0</v>
          </cell>
          <cell r="R3701">
            <v>0</v>
          </cell>
          <cell r="S3701">
            <v>0</v>
          </cell>
          <cell r="T3701">
            <v>0</v>
          </cell>
          <cell r="U3701">
            <v>0</v>
          </cell>
          <cell r="V3701">
            <v>0</v>
          </cell>
          <cell r="W3701">
            <v>0</v>
          </cell>
          <cell r="X3701">
            <v>0</v>
          </cell>
          <cell r="Y3701">
            <v>0</v>
          </cell>
          <cell r="Z3701">
            <v>0</v>
          </cell>
          <cell r="AA3701">
            <v>0</v>
          </cell>
          <cell r="AC3701">
            <v>2005</v>
          </cell>
          <cell r="AD3701">
            <v>1</v>
          </cell>
          <cell r="AE3701">
            <v>0</v>
          </cell>
          <cell r="AF3701">
            <v>1</v>
          </cell>
        </row>
        <row r="3702">
          <cell r="A3702">
            <v>24</v>
          </cell>
          <cell r="B3702">
            <v>20</v>
          </cell>
          <cell r="C3702">
            <v>9</v>
          </cell>
          <cell r="D3702">
            <v>6</v>
          </cell>
          <cell r="E3702">
            <v>1</v>
          </cell>
          <cell r="F3702">
            <v>0</v>
          </cell>
          <cell r="G3702">
            <v>16.7</v>
          </cell>
          <cell r="H3702">
            <v>86.304208059140237</v>
          </cell>
          <cell r="I3702">
            <v>9.1028550470379042</v>
          </cell>
          <cell r="J3702">
            <v>0</v>
          </cell>
          <cell r="K3702">
            <v>0</v>
          </cell>
          <cell r="M3702">
            <v>2003</v>
          </cell>
          <cell r="N3702">
            <v>2012</v>
          </cell>
          <cell r="O3702">
            <v>1</v>
          </cell>
          <cell r="Q3702">
            <v>0</v>
          </cell>
          <cell r="R3702">
            <v>0</v>
          </cell>
          <cell r="S3702">
            <v>0</v>
          </cell>
          <cell r="T3702">
            <v>0</v>
          </cell>
          <cell r="U3702">
            <v>0</v>
          </cell>
          <cell r="V3702">
            <v>0</v>
          </cell>
          <cell r="W3702">
            <v>0</v>
          </cell>
          <cell r="X3702">
            <v>0</v>
          </cell>
          <cell r="Y3702">
            <v>0</v>
          </cell>
          <cell r="Z3702">
            <v>0</v>
          </cell>
          <cell r="AA3702">
            <v>0</v>
          </cell>
          <cell r="AC3702">
            <v>2005</v>
          </cell>
          <cell r="AD3702">
            <v>1</v>
          </cell>
          <cell r="AE3702">
            <v>0</v>
          </cell>
          <cell r="AF3702">
            <v>1</v>
          </cell>
        </row>
        <row r="3703">
          <cell r="A3703">
            <v>24</v>
          </cell>
          <cell r="B3703">
            <v>21</v>
          </cell>
          <cell r="C3703">
            <v>9</v>
          </cell>
          <cell r="D3703">
            <v>6</v>
          </cell>
          <cell r="E3703">
            <v>1</v>
          </cell>
          <cell r="F3703">
            <v>0</v>
          </cell>
          <cell r="G3703">
            <v>16.7</v>
          </cell>
          <cell r="H3703">
            <v>70.625374843813617</v>
          </cell>
          <cell r="I3703">
            <v>7.6441647818176586</v>
          </cell>
          <cell r="J3703">
            <v>0</v>
          </cell>
          <cell r="K3703">
            <v>0</v>
          </cell>
          <cell r="M3703">
            <v>2007</v>
          </cell>
          <cell r="N3703">
            <v>2012</v>
          </cell>
          <cell r="O3703">
            <v>1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C3703">
            <v>2005</v>
          </cell>
          <cell r="AD3703">
            <v>1</v>
          </cell>
          <cell r="AE3703">
            <v>0</v>
          </cell>
          <cell r="AF3703">
            <v>1</v>
          </cell>
        </row>
        <row r="3704">
          <cell r="A3704">
            <v>24</v>
          </cell>
          <cell r="B3704">
            <v>22</v>
          </cell>
          <cell r="C3704">
            <v>9</v>
          </cell>
          <cell r="D3704">
            <v>6</v>
          </cell>
          <cell r="E3704">
            <v>1</v>
          </cell>
          <cell r="F3704">
            <v>0</v>
          </cell>
          <cell r="G3704">
            <v>18.7</v>
          </cell>
          <cell r="H3704">
            <v>73.557667646417997</v>
          </cell>
          <cell r="I3704">
            <v>12.040668458538761</v>
          </cell>
          <cell r="J3704">
            <v>0</v>
          </cell>
          <cell r="K3704">
            <v>0</v>
          </cell>
          <cell r="M3704">
            <v>2011</v>
          </cell>
          <cell r="N3704">
            <v>2052</v>
          </cell>
          <cell r="O3704">
            <v>1</v>
          </cell>
          <cell r="Q3704">
            <v>0</v>
          </cell>
          <cell r="R3704">
            <v>0</v>
          </cell>
          <cell r="S3704">
            <v>0</v>
          </cell>
          <cell r="T3704">
            <v>0</v>
          </cell>
          <cell r="U3704">
            <v>0</v>
          </cell>
          <cell r="V3704">
            <v>0</v>
          </cell>
          <cell r="W3704">
            <v>0</v>
          </cell>
          <cell r="X3704">
            <v>0</v>
          </cell>
          <cell r="Y3704">
            <v>0</v>
          </cell>
          <cell r="Z3704">
            <v>0</v>
          </cell>
          <cell r="AA3704">
            <v>0</v>
          </cell>
          <cell r="AC3704">
            <v>2005</v>
          </cell>
          <cell r="AD3704">
            <v>1</v>
          </cell>
          <cell r="AE3704">
            <v>0</v>
          </cell>
          <cell r="AF3704">
            <v>1</v>
          </cell>
        </row>
        <row r="3705">
          <cell r="A3705">
            <v>24</v>
          </cell>
          <cell r="B3705">
            <v>23</v>
          </cell>
          <cell r="C3705">
            <v>9</v>
          </cell>
          <cell r="D3705">
            <v>6</v>
          </cell>
          <cell r="E3705">
            <v>1</v>
          </cell>
          <cell r="F3705">
            <v>0</v>
          </cell>
          <cell r="G3705">
            <v>19.59975</v>
          </cell>
          <cell r="H3705">
            <v>69.319871650520071</v>
          </cell>
          <cell r="I3705">
            <v>11.40283091974578</v>
          </cell>
          <cell r="J3705">
            <v>0</v>
          </cell>
          <cell r="K3705">
            <v>0</v>
          </cell>
          <cell r="M3705">
            <v>2020</v>
          </cell>
          <cell r="N3705">
            <v>2052</v>
          </cell>
          <cell r="O3705">
            <v>1</v>
          </cell>
          <cell r="Q3705">
            <v>0</v>
          </cell>
          <cell r="R3705">
            <v>0</v>
          </cell>
          <cell r="S3705">
            <v>0</v>
          </cell>
          <cell r="T3705">
            <v>0</v>
          </cell>
          <cell r="U3705">
            <v>0</v>
          </cell>
          <cell r="V3705">
            <v>0</v>
          </cell>
          <cell r="W3705">
            <v>0</v>
          </cell>
          <cell r="X3705">
            <v>0</v>
          </cell>
          <cell r="Y3705">
            <v>0</v>
          </cell>
          <cell r="Z3705">
            <v>0</v>
          </cell>
          <cell r="AA3705">
            <v>0</v>
          </cell>
          <cell r="AC3705">
            <v>2005</v>
          </cell>
          <cell r="AD3705">
            <v>1</v>
          </cell>
          <cell r="AE3705">
            <v>0</v>
          </cell>
          <cell r="AF3705">
            <v>1</v>
          </cell>
        </row>
        <row r="3706">
          <cell r="A3706">
            <v>24</v>
          </cell>
          <cell r="B3706">
            <v>24</v>
          </cell>
          <cell r="C3706">
            <v>9</v>
          </cell>
          <cell r="D3706">
            <v>6</v>
          </cell>
          <cell r="E3706">
            <v>1</v>
          </cell>
          <cell r="F3706">
            <v>0</v>
          </cell>
          <cell r="G3706">
            <v>20.5797375</v>
          </cell>
          <cell r="H3706">
            <v>65.358736127633222</v>
          </cell>
          <cell r="I3706">
            <v>10.799241326538027</v>
          </cell>
          <cell r="J3706">
            <v>0</v>
          </cell>
          <cell r="K3706">
            <v>0</v>
          </cell>
          <cell r="M3706">
            <v>2030</v>
          </cell>
          <cell r="N3706">
            <v>2052</v>
          </cell>
          <cell r="O3706">
            <v>1</v>
          </cell>
          <cell r="Q3706">
            <v>0</v>
          </cell>
          <cell r="R3706">
            <v>0</v>
          </cell>
          <cell r="S3706">
            <v>0</v>
          </cell>
          <cell r="T3706">
            <v>0</v>
          </cell>
          <cell r="U3706">
            <v>0</v>
          </cell>
          <cell r="V3706">
            <v>0</v>
          </cell>
          <cell r="W3706">
            <v>0</v>
          </cell>
          <cell r="X3706">
            <v>0</v>
          </cell>
          <cell r="Y3706">
            <v>0</v>
          </cell>
          <cell r="Z3706">
            <v>0</v>
          </cell>
          <cell r="AA3706">
            <v>0</v>
          </cell>
          <cell r="AC3706">
            <v>2005</v>
          </cell>
          <cell r="AD3706">
            <v>1</v>
          </cell>
          <cell r="AE3706">
            <v>0</v>
          </cell>
          <cell r="AF3706">
            <v>1</v>
          </cell>
        </row>
        <row r="3707">
          <cell r="A3707">
            <v>24</v>
          </cell>
          <cell r="B3707">
            <v>25</v>
          </cell>
          <cell r="C3707">
            <v>9</v>
          </cell>
          <cell r="D3707">
            <v>6</v>
          </cell>
          <cell r="E3707">
            <v>1</v>
          </cell>
          <cell r="F3707">
            <v>0</v>
          </cell>
          <cell r="G3707">
            <v>15.054945054945055</v>
          </cell>
          <cell r="H3707">
            <v>509.766874839151</v>
          </cell>
          <cell r="I3707">
            <v>27.523251886627747</v>
          </cell>
          <cell r="J3707">
            <v>0</v>
          </cell>
          <cell r="K3707">
            <v>0</v>
          </cell>
          <cell r="M3707">
            <v>2003</v>
          </cell>
          <cell r="N3707">
            <v>2019</v>
          </cell>
          <cell r="O3707">
            <v>1</v>
          </cell>
          <cell r="Q3707">
            <v>0</v>
          </cell>
          <cell r="R3707">
            <v>0</v>
          </cell>
          <cell r="S3707">
            <v>0</v>
          </cell>
          <cell r="T3707">
            <v>0</v>
          </cell>
          <cell r="U3707">
            <v>0</v>
          </cell>
          <cell r="V3707">
            <v>0</v>
          </cell>
          <cell r="W3707">
            <v>0</v>
          </cell>
          <cell r="X3707">
            <v>0</v>
          </cell>
          <cell r="Y3707">
            <v>0</v>
          </cell>
          <cell r="Z3707">
            <v>0</v>
          </cell>
          <cell r="AA3707">
            <v>0</v>
          </cell>
          <cell r="AC3707">
            <v>2005</v>
          </cell>
          <cell r="AD3707">
            <v>1</v>
          </cell>
          <cell r="AE3707">
            <v>0</v>
          </cell>
          <cell r="AF3707">
            <v>0.92</v>
          </cell>
        </row>
        <row r="3708">
          <cell r="A3708">
            <v>24</v>
          </cell>
          <cell r="B3708">
            <v>26</v>
          </cell>
          <cell r="C3708">
            <v>9</v>
          </cell>
          <cell r="D3708">
            <v>6</v>
          </cell>
          <cell r="E3708">
            <v>1</v>
          </cell>
          <cell r="F3708">
            <v>0</v>
          </cell>
          <cell r="G3708">
            <v>51</v>
          </cell>
          <cell r="H3708">
            <v>296.81135573825793</v>
          </cell>
          <cell r="I3708">
            <v>28.708206851793367</v>
          </cell>
          <cell r="J3708">
            <v>0</v>
          </cell>
          <cell r="K3708">
            <v>0</v>
          </cell>
          <cell r="M3708">
            <v>2007</v>
          </cell>
          <cell r="N3708">
            <v>2052</v>
          </cell>
          <cell r="O3708">
            <v>1</v>
          </cell>
          <cell r="Q3708">
            <v>0</v>
          </cell>
          <cell r="R3708">
            <v>0</v>
          </cell>
          <cell r="S3708">
            <v>0</v>
          </cell>
          <cell r="T3708">
            <v>0</v>
          </cell>
          <cell r="U3708">
            <v>0</v>
          </cell>
          <cell r="V3708">
            <v>0</v>
          </cell>
          <cell r="W3708">
            <v>0</v>
          </cell>
          <cell r="X3708">
            <v>0</v>
          </cell>
          <cell r="Y3708">
            <v>0</v>
          </cell>
          <cell r="Z3708">
            <v>0</v>
          </cell>
          <cell r="AA3708">
            <v>0</v>
          </cell>
          <cell r="AC3708">
            <v>2005</v>
          </cell>
          <cell r="AD3708">
            <v>1</v>
          </cell>
          <cell r="AE3708">
            <v>0</v>
          </cell>
          <cell r="AF3708">
            <v>0.85</v>
          </cell>
        </row>
        <row r="3709">
          <cell r="A3709">
            <v>24</v>
          </cell>
          <cell r="B3709">
            <v>27</v>
          </cell>
          <cell r="C3709">
            <v>9</v>
          </cell>
          <cell r="D3709">
            <v>6</v>
          </cell>
          <cell r="E3709">
            <v>1</v>
          </cell>
          <cell r="F3709">
            <v>0</v>
          </cell>
          <cell r="G3709">
            <v>60</v>
          </cell>
          <cell r="H3709">
            <v>167.68996602559412</v>
          </cell>
          <cell r="I3709">
            <v>5.69195759561984</v>
          </cell>
          <cell r="J3709">
            <v>0</v>
          </cell>
          <cell r="K3709">
            <v>0</v>
          </cell>
          <cell r="M3709">
            <v>2011</v>
          </cell>
          <cell r="N3709">
            <v>2052</v>
          </cell>
          <cell r="O3709">
            <v>1</v>
          </cell>
          <cell r="Q3709">
            <v>0</v>
          </cell>
          <cell r="R3709">
            <v>0</v>
          </cell>
          <cell r="S3709">
            <v>0</v>
          </cell>
          <cell r="T3709">
            <v>0</v>
          </cell>
          <cell r="U3709">
            <v>0</v>
          </cell>
          <cell r="V3709">
            <v>0</v>
          </cell>
          <cell r="W3709">
            <v>0</v>
          </cell>
          <cell r="X3709">
            <v>0</v>
          </cell>
          <cell r="Y3709">
            <v>0</v>
          </cell>
          <cell r="Z3709">
            <v>0</v>
          </cell>
          <cell r="AA3709">
            <v>0</v>
          </cell>
          <cell r="AC3709">
            <v>2005</v>
          </cell>
          <cell r="AD3709">
            <v>1</v>
          </cell>
          <cell r="AE3709">
            <v>0</v>
          </cell>
          <cell r="AF3709">
            <v>0.9</v>
          </cell>
        </row>
        <row r="3710">
          <cell r="A3710">
            <v>24</v>
          </cell>
          <cell r="B3710">
            <v>28</v>
          </cell>
          <cell r="C3710">
            <v>9</v>
          </cell>
          <cell r="D3710">
            <v>6</v>
          </cell>
          <cell r="E3710">
            <v>1</v>
          </cell>
          <cell r="F3710">
            <v>0</v>
          </cell>
          <cell r="G3710">
            <v>170</v>
          </cell>
          <cell r="H3710">
            <v>105.71169896351547</v>
          </cell>
          <cell r="I3710">
            <v>1.0422102711403398</v>
          </cell>
          <cell r="J3710">
            <v>0</v>
          </cell>
          <cell r="K3710">
            <v>10.571169896351549</v>
          </cell>
          <cell r="M3710">
            <v>2020</v>
          </cell>
          <cell r="N3710">
            <v>2052</v>
          </cell>
          <cell r="O3710">
            <v>1</v>
          </cell>
          <cell r="Q3710">
            <v>0</v>
          </cell>
          <cell r="R3710">
            <v>0</v>
          </cell>
          <cell r="S3710">
            <v>0</v>
          </cell>
          <cell r="T3710">
            <v>0</v>
          </cell>
          <cell r="U3710">
            <v>0</v>
          </cell>
          <cell r="V3710">
            <v>0</v>
          </cell>
          <cell r="W3710">
            <v>0</v>
          </cell>
          <cell r="X3710">
            <v>0</v>
          </cell>
          <cell r="Y3710">
            <v>0</v>
          </cell>
          <cell r="Z3710">
            <v>0</v>
          </cell>
          <cell r="AA3710">
            <v>0</v>
          </cell>
          <cell r="AC3710">
            <v>2005</v>
          </cell>
          <cell r="AD3710">
            <v>1</v>
          </cell>
          <cell r="AE3710">
            <v>0</v>
          </cell>
          <cell r="AF3710">
            <v>0.92</v>
          </cell>
        </row>
        <row r="3711">
          <cell r="A3711">
            <v>24</v>
          </cell>
          <cell r="B3711">
            <v>30</v>
          </cell>
          <cell r="C3711">
            <v>9</v>
          </cell>
          <cell r="D3711">
            <v>6</v>
          </cell>
          <cell r="E3711">
            <v>1</v>
          </cell>
          <cell r="F3711">
            <v>0</v>
          </cell>
          <cell r="G3711">
            <v>170</v>
          </cell>
          <cell r="H3711">
            <v>105.71169896351547</v>
          </cell>
          <cell r="I3711">
            <v>1.0422102711403398</v>
          </cell>
          <cell r="J3711">
            <v>0</v>
          </cell>
          <cell r="K3711">
            <v>15.85675484452732</v>
          </cell>
          <cell r="M3711">
            <v>2022</v>
          </cell>
          <cell r="N3711">
            <v>2052</v>
          </cell>
          <cell r="O3711">
            <v>1</v>
          </cell>
          <cell r="Q3711">
            <v>0</v>
          </cell>
          <cell r="R3711">
            <v>0</v>
          </cell>
          <cell r="S3711">
            <v>0</v>
          </cell>
          <cell r="T3711">
            <v>0</v>
          </cell>
          <cell r="U3711">
            <v>0</v>
          </cell>
          <cell r="V3711">
            <v>0</v>
          </cell>
          <cell r="W3711">
            <v>0</v>
          </cell>
          <cell r="X3711">
            <v>0</v>
          </cell>
          <cell r="Y3711">
            <v>0</v>
          </cell>
          <cell r="Z3711">
            <v>0</v>
          </cell>
          <cell r="AA3711">
            <v>0</v>
          </cell>
          <cell r="AC3711">
            <v>2005</v>
          </cell>
          <cell r="AD3711">
            <v>1</v>
          </cell>
          <cell r="AE3711">
            <v>0</v>
          </cell>
          <cell r="AF3711">
            <v>0.92</v>
          </cell>
        </row>
        <row r="3712">
          <cell r="A3712">
            <v>24</v>
          </cell>
          <cell r="B3712">
            <v>29</v>
          </cell>
          <cell r="C3712">
            <v>9</v>
          </cell>
          <cell r="D3712">
            <v>6</v>
          </cell>
          <cell r="E3712">
            <v>1</v>
          </cell>
          <cell r="F3712">
            <v>0</v>
          </cell>
          <cell r="G3712">
            <v>202</v>
          </cell>
          <cell r="H3712">
            <v>98.480901139606303</v>
          </cell>
          <cell r="I3712">
            <v>0.71672795842677472</v>
          </cell>
          <cell r="J3712">
            <v>0</v>
          </cell>
          <cell r="K3712">
            <v>14.772135170940945</v>
          </cell>
          <cell r="M3712">
            <v>2030</v>
          </cell>
          <cell r="N3712">
            <v>2052</v>
          </cell>
          <cell r="O3712">
            <v>1</v>
          </cell>
          <cell r="Q3712">
            <v>0</v>
          </cell>
          <cell r="R3712">
            <v>0</v>
          </cell>
          <cell r="S3712">
            <v>0</v>
          </cell>
          <cell r="T3712">
            <v>0</v>
          </cell>
          <cell r="U3712">
            <v>0</v>
          </cell>
          <cell r="V3712">
            <v>0</v>
          </cell>
          <cell r="W3712">
            <v>0</v>
          </cell>
          <cell r="X3712">
            <v>0</v>
          </cell>
          <cell r="Y3712">
            <v>0</v>
          </cell>
          <cell r="Z3712">
            <v>0</v>
          </cell>
          <cell r="AA3712">
            <v>0</v>
          </cell>
          <cell r="AC3712">
            <v>2005</v>
          </cell>
          <cell r="AD3712">
            <v>1</v>
          </cell>
          <cell r="AE3712">
            <v>0</v>
          </cell>
          <cell r="AF3712">
            <v>0.92</v>
          </cell>
        </row>
        <row r="3713">
          <cell r="A3713">
            <v>25</v>
          </cell>
          <cell r="B3713">
            <v>1</v>
          </cell>
          <cell r="C3713">
            <v>9</v>
          </cell>
          <cell r="D3713">
            <v>6</v>
          </cell>
          <cell r="E3713">
            <v>1</v>
          </cell>
          <cell r="F3713">
            <v>3.6375646394299542E-2</v>
          </cell>
          <cell r="G3713">
            <v>41.6</v>
          </cell>
          <cell r="H3713">
            <v>19.766996212851847</v>
          </cell>
          <cell r="I3713">
            <v>1.4475999634765355</v>
          </cell>
          <cell r="J3713">
            <v>0</v>
          </cell>
          <cell r="K3713">
            <v>0</v>
          </cell>
          <cell r="M3713">
            <v>2003</v>
          </cell>
          <cell r="N3713">
            <v>2005</v>
          </cell>
          <cell r="O3713">
            <v>1</v>
          </cell>
          <cell r="Q3713">
            <v>0</v>
          </cell>
          <cell r="R3713">
            <v>0</v>
          </cell>
          <cell r="S3713">
            <v>0</v>
          </cell>
          <cell r="T3713">
            <v>0</v>
          </cell>
          <cell r="U3713">
            <v>0</v>
          </cell>
          <cell r="V3713">
            <v>0</v>
          </cell>
          <cell r="W3713">
            <v>0</v>
          </cell>
          <cell r="X3713">
            <v>0</v>
          </cell>
          <cell r="Y3713">
            <v>0</v>
          </cell>
          <cell r="Z3713">
            <v>0</v>
          </cell>
          <cell r="AA3713">
            <v>0</v>
          </cell>
          <cell r="AC3713">
            <v>2005</v>
          </cell>
          <cell r="AD3713">
            <v>1</v>
          </cell>
          <cell r="AE3713">
            <v>0</v>
          </cell>
          <cell r="AF3713">
            <v>0.62</v>
          </cell>
        </row>
        <row r="3714">
          <cell r="A3714">
            <v>25</v>
          </cell>
          <cell r="B3714">
            <v>2</v>
          </cell>
          <cell r="C3714">
            <v>9</v>
          </cell>
          <cell r="D3714">
            <v>6</v>
          </cell>
          <cell r="E3714">
            <v>1</v>
          </cell>
          <cell r="F3714">
            <v>0.10904752170336349</v>
          </cell>
          <cell r="G3714">
            <v>59.001096914997611</v>
          </cell>
          <cell r="H3714">
            <v>31.107112877950648</v>
          </cell>
          <cell r="I3714">
            <v>0.84270712793396041</v>
          </cell>
          <cell r="J3714">
            <v>0</v>
          </cell>
          <cell r="K3714">
            <v>0</v>
          </cell>
          <cell r="M3714">
            <v>2003</v>
          </cell>
          <cell r="N3714">
            <v>2052</v>
          </cell>
          <cell r="O3714">
            <v>1</v>
          </cell>
          <cell r="Q3714">
            <v>0</v>
          </cell>
          <cell r="R3714">
            <v>0</v>
          </cell>
          <cell r="S3714">
            <v>0</v>
          </cell>
          <cell r="T3714">
            <v>0</v>
          </cell>
          <cell r="U3714">
            <v>0</v>
          </cell>
          <cell r="V3714">
            <v>0</v>
          </cell>
          <cell r="W3714">
            <v>0</v>
          </cell>
          <cell r="X3714">
            <v>0</v>
          </cell>
          <cell r="Y3714">
            <v>0</v>
          </cell>
          <cell r="Z3714">
            <v>0</v>
          </cell>
          <cell r="AA3714">
            <v>0</v>
          </cell>
          <cell r="AC3714">
            <v>2005</v>
          </cell>
          <cell r="AD3714">
            <v>1</v>
          </cell>
          <cell r="AE3714">
            <v>0</v>
          </cell>
          <cell r="AF3714">
            <v>0.82</v>
          </cell>
        </row>
        <row r="3715">
          <cell r="A3715">
            <v>25</v>
          </cell>
          <cell r="B3715">
            <v>3</v>
          </cell>
          <cell r="C3715">
            <v>9</v>
          </cell>
          <cell r="D3715">
            <v>6</v>
          </cell>
          <cell r="E3715">
            <v>1</v>
          </cell>
          <cell r="F3715">
            <v>0.13231775638479526</v>
          </cell>
          <cell r="G3715">
            <v>50.116499999999995</v>
          </cell>
          <cell r="H3715">
            <v>23.290095653517316</v>
          </cell>
          <cell r="I3715">
            <v>1.0223612210273088</v>
          </cell>
          <cell r="J3715">
            <v>0</v>
          </cell>
          <cell r="K3715">
            <v>0</v>
          </cell>
          <cell r="M3715">
            <v>2003</v>
          </cell>
          <cell r="N3715">
            <v>2012</v>
          </cell>
          <cell r="O3715">
            <v>1</v>
          </cell>
          <cell r="Q3715">
            <v>0</v>
          </cell>
          <cell r="R3715">
            <v>0</v>
          </cell>
          <cell r="S3715">
            <v>0</v>
          </cell>
          <cell r="T3715">
            <v>0</v>
          </cell>
          <cell r="U3715">
            <v>0</v>
          </cell>
          <cell r="V3715">
            <v>0</v>
          </cell>
          <cell r="W3715">
            <v>0</v>
          </cell>
          <cell r="X3715">
            <v>0</v>
          </cell>
          <cell r="Y3715">
            <v>0</v>
          </cell>
          <cell r="Z3715">
            <v>0</v>
          </cell>
          <cell r="AA3715">
            <v>0</v>
          </cell>
          <cell r="AC3715">
            <v>2005</v>
          </cell>
          <cell r="AD3715">
            <v>1</v>
          </cell>
          <cell r="AE3715">
            <v>0</v>
          </cell>
          <cell r="AF3715">
            <v>0.75</v>
          </cell>
        </row>
        <row r="3716">
          <cell r="A3716">
            <v>25</v>
          </cell>
          <cell r="B3716">
            <v>4</v>
          </cell>
          <cell r="C3716">
            <v>9</v>
          </cell>
          <cell r="D3716">
            <v>6</v>
          </cell>
          <cell r="E3716">
            <v>1</v>
          </cell>
          <cell r="F3716">
            <v>0</v>
          </cell>
          <cell r="G3716">
            <v>60.040593750000006</v>
          </cell>
          <cell r="H3716">
            <v>21.075279621034834</v>
          </cell>
          <cell r="I3716">
            <v>0.92224926317389644</v>
          </cell>
          <cell r="J3716">
            <v>0</v>
          </cell>
          <cell r="K3716">
            <v>0</v>
          </cell>
          <cell r="M3716">
            <v>2020</v>
          </cell>
          <cell r="N3716">
            <v>2029</v>
          </cell>
          <cell r="O3716">
            <v>1</v>
          </cell>
          <cell r="Q3716">
            <v>0</v>
          </cell>
          <cell r="R3716">
            <v>0</v>
          </cell>
          <cell r="S3716">
            <v>0</v>
          </cell>
          <cell r="T3716">
            <v>0</v>
          </cell>
          <cell r="U3716">
            <v>0</v>
          </cell>
          <cell r="V3716">
            <v>0</v>
          </cell>
          <cell r="W3716">
            <v>0</v>
          </cell>
          <cell r="X3716">
            <v>0</v>
          </cell>
          <cell r="Y3716">
            <v>0</v>
          </cell>
          <cell r="Z3716">
            <v>0</v>
          </cell>
          <cell r="AA3716">
            <v>0</v>
          </cell>
          <cell r="AC3716">
            <v>2005</v>
          </cell>
          <cell r="AD3716">
            <v>1</v>
          </cell>
          <cell r="AE3716">
            <v>0</v>
          </cell>
          <cell r="AF3716">
            <v>0.85</v>
          </cell>
        </row>
        <row r="3717">
          <cell r="A3717">
            <v>25</v>
          </cell>
          <cell r="B3717">
            <v>5</v>
          </cell>
          <cell r="C3717">
            <v>9</v>
          </cell>
          <cell r="D3717">
            <v>6</v>
          </cell>
          <cell r="E3717">
            <v>1</v>
          </cell>
          <cell r="F3717">
            <v>0</v>
          </cell>
          <cell r="G3717">
            <v>60.040593750000006</v>
          </cell>
          <cell r="H3717">
            <v>20.853670722456549</v>
          </cell>
          <cell r="I3717">
            <v>0.91853297841089832</v>
          </cell>
          <cell r="J3717">
            <v>0</v>
          </cell>
          <cell r="K3717">
            <v>0</v>
          </cell>
          <cell r="M3717">
            <v>2030</v>
          </cell>
          <cell r="N3717">
            <v>2052</v>
          </cell>
          <cell r="O3717">
            <v>1</v>
          </cell>
          <cell r="Q3717">
            <v>0</v>
          </cell>
          <cell r="R3717">
            <v>0</v>
          </cell>
          <cell r="S3717">
            <v>0</v>
          </cell>
          <cell r="T3717">
            <v>0</v>
          </cell>
          <cell r="U3717">
            <v>0</v>
          </cell>
          <cell r="V3717">
            <v>0</v>
          </cell>
          <cell r="W3717">
            <v>0</v>
          </cell>
          <cell r="X3717">
            <v>0</v>
          </cell>
          <cell r="Y3717">
            <v>0</v>
          </cell>
          <cell r="Z3717">
            <v>0</v>
          </cell>
          <cell r="AA3717">
            <v>0</v>
          </cell>
          <cell r="AC3717">
            <v>2005</v>
          </cell>
          <cell r="AD3717">
            <v>1</v>
          </cell>
          <cell r="AE3717">
            <v>0</v>
          </cell>
          <cell r="AF3717">
            <v>0.85</v>
          </cell>
        </row>
        <row r="3718">
          <cell r="A3718">
            <v>25</v>
          </cell>
          <cell r="B3718">
            <v>6</v>
          </cell>
          <cell r="C3718">
            <v>9</v>
          </cell>
          <cell r="D3718">
            <v>6</v>
          </cell>
          <cell r="E3718">
            <v>1</v>
          </cell>
          <cell r="F3718">
            <v>0.13231775638479526</v>
          </cell>
          <cell r="G3718">
            <v>58.185142857142857</v>
          </cell>
          <cell r="H3718">
            <v>23.739923911618586</v>
          </cell>
          <cell r="I3718">
            <v>1.1029769471832198</v>
          </cell>
          <cell r="J3718">
            <v>0</v>
          </cell>
          <cell r="K3718">
            <v>0</v>
          </cell>
          <cell r="M3718">
            <v>2003</v>
          </cell>
          <cell r="N3718">
            <v>2011</v>
          </cell>
          <cell r="O3718">
            <v>1</v>
          </cell>
          <cell r="Q3718">
            <v>0</v>
          </cell>
          <cell r="R3718">
            <v>0</v>
          </cell>
          <cell r="S3718">
            <v>0</v>
          </cell>
          <cell r="T3718">
            <v>0</v>
          </cell>
          <cell r="U3718">
            <v>0</v>
          </cell>
          <cell r="V3718">
            <v>0</v>
          </cell>
          <cell r="W3718">
            <v>0</v>
          </cell>
          <cell r="X3718">
            <v>0</v>
          </cell>
          <cell r="Y3718">
            <v>0</v>
          </cell>
          <cell r="Z3718">
            <v>0</v>
          </cell>
          <cell r="AA3718">
            <v>0</v>
          </cell>
          <cell r="AC3718">
            <v>2005</v>
          </cell>
          <cell r="AD3718">
            <v>1</v>
          </cell>
          <cell r="AE3718">
            <v>0</v>
          </cell>
          <cell r="AF3718">
            <v>0.82</v>
          </cell>
        </row>
        <row r="3719">
          <cell r="A3719">
            <v>25</v>
          </cell>
          <cell r="B3719">
            <v>7</v>
          </cell>
          <cell r="C3719">
            <v>9</v>
          </cell>
          <cell r="D3719">
            <v>6</v>
          </cell>
          <cell r="E3719">
            <v>1</v>
          </cell>
          <cell r="F3719">
            <v>0</v>
          </cell>
          <cell r="G3719">
            <v>62.560191999999986</v>
          </cell>
          <cell r="H3719">
            <v>23.169511975391082</v>
          </cell>
          <cell r="I3719">
            <v>1.0813281055819752</v>
          </cell>
          <cell r="J3719">
            <v>0</v>
          </cell>
          <cell r="K3719">
            <v>0</v>
          </cell>
          <cell r="M3719">
            <v>2012</v>
          </cell>
          <cell r="N3719">
            <v>2029</v>
          </cell>
          <cell r="O3719">
            <v>1</v>
          </cell>
          <cell r="Q3719">
            <v>0</v>
          </cell>
          <cell r="R3719">
            <v>0</v>
          </cell>
          <cell r="S3719">
            <v>0</v>
          </cell>
          <cell r="T3719">
            <v>0</v>
          </cell>
          <cell r="U3719">
            <v>0</v>
          </cell>
          <cell r="V3719">
            <v>0</v>
          </cell>
          <cell r="W3719">
            <v>0</v>
          </cell>
          <cell r="X3719">
            <v>0</v>
          </cell>
          <cell r="Y3719">
            <v>0</v>
          </cell>
          <cell r="Z3719">
            <v>0</v>
          </cell>
          <cell r="AA3719">
            <v>0</v>
          </cell>
          <cell r="AC3719">
            <v>2005</v>
          </cell>
          <cell r="AD3719">
            <v>1</v>
          </cell>
          <cell r="AE3719">
            <v>0</v>
          </cell>
          <cell r="AF3719">
            <v>0.82</v>
          </cell>
        </row>
        <row r="3720">
          <cell r="A3720">
            <v>25</v>
          </cell>
          <cell r="B3720">
            <v>8</v>
          </cell>
          <cell r="C3720">
            <v>9</v>
          </cell>
          <cell r="D3720">
            <v>6</v>
          </cell>
          <cell r="E3720">
            <v>1</v>
          </cell>
          <cell r="F3720">
            <v>0</v>
          </cell>
          <cell r="G3720">
            <v>63.587452952380957</v>
          </cell>
          <cell r="H3720">
            <v>22.555174941220358</v>
          </cell>
          <cell r="I3720">
            <v>1.058360427608555</v>
          </cell>
          <cell r="J3720">
            <v>0</v>
          </cell>
          <cell r="K3720">
            <v>0</v>
          </cell>
          <cell r="M3720">
            <v>2030</v>
          </cell>
          <cell r="N3720">
            <v>2052</v>
          </cell>
          <cell r="O3720">
            <v>1</v>
          </cell>
          <cell r="Q3720">
            <v>0</v>
          </cell>
          <cell r="R3720">
            <v>0</v>
          </cell>
          <cell r="S3720">
            <v>0</v>
          </cell>
          <cell r="T3720">
            <v>0</v>
          </cell>
          <cell r="U3720">
            <v>0</v>
          </cell>
          <cell r="V3720">
            <v>0</v>
          </cell>
          <cell r="W3720">
            <v>0</v>
          </cell>
          <cell r="X3720">
            <v>0</v>
          </cell>
          <cell r="Y3720">
            <v>0</v>
          </cell>
          <cell r="Z3720">
            <v>0</v>
          </cell>
          <cell r="AA3720">
            <v>0</v>
          </cell>
          <cell r="AC3720">
            <v>2005</v>
          </cell>
          <cell r="AD3720">
            <v>1</v>
          </cell>
          <cell r="AE3720">
            <v>0</v>
          </cell>
          <cell r="AF3720">
            <v>0.82</v>
          </cell>
        </row>
        <row r="3721">
          <cell r="A3721">
            <v>25</v>
          </cell>
          <cell r="B3721">
            <v>9</v>
          </cell>
          <cell r="C3721">
            <v>9</v>
          </cell>
          <cell r="D3721">
            <v>6</v>
          </cell>
          <cell r="E3721">
            <v>1</v>
          </cell>
          <cell r="F3721">
            <v>7.3849177188068148E-3</v>
          </cell>
          <cell r="G3721">
            <v>151.13024118738406</v>
          </cell>
          <cell r="H3721">
            <v>24.675005760387791</v>
          </cell>
          <cell r="I3721">
            <v>1.6138223295769607</v>
          </cell>
          <cell r="J3721">
            <v>0</v>
          </cell>
          <cell r="K3721">
            <v>0</v>
          </cell>
          <cell r="M3721">
            <v>2003</v>
          </cell>
          <cell r="N3721">
            <v>2012</v>
          </cell>
          <cell r="O3721">
            <v>1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C3721">
            <v>2005</v>
          </cell>
          <cell r="AD3721">
            <v>1</v>
          </cell>
          <cell r="AE3721">
            <v>0</v>
          </cell>
          <cell r="AF3721">
            <v>0.82</v>
          </cell>
        </row>
        <row r="3722">
          <cell r="A3722">
            <v>25</v>
          </cell>
          <cell r="B3722">
            <v>10</v>
          </cell>
          <cell r="C3722">
            <v>9</v>
          </cell>
          <cell r="D3722">
            <v>6</v>
          </cell>
          <cell r="E3722">
            <v>1</v>
          </cell>
          <cell r="F3722">
            <v>0</v>
          </cell>
          <cell r="G3722">
            <v>162.49400519480514</v>
          </cell>
          <cell r="H3722">
            <v>24.076955937004545</v>
          </cell>
          <cell r="I3722">
            <v>1.5792753591546116</v>
          </cell>
          <cell r="J3722">
            <v>0</v>
          </cell>
          <cell r="K3722">
            <v>0</v>
          </cell>
          <cell r="M3722">
            <v>2020</v>
          </cell>
          <cell r="N3722">
            <v>2029</v>
          </cell>
          <cell r="O3722">
            <v>1</v>
          </cell>
          <cell r="Q3722">
            <v>0</v>
          </cell>
          <cell r="R3722">
            <v>0</v>
          </cell>
          <cell r="S3722">
            <v>0</v>
          </cell>
          <cell r="T3722">
            <v>0</v>
          </cell>
          <cell r="U3722">
            <v>0</v>
          </cell>
          <cell r="V3722">
            <v>0</v>
          </cell>
          <cell r="W3722">
            <v>0</v>
          </cell>
          <cell r="X3722">
            <v>0</v>
          </cell>
          <cell r="Y3722">
            <v>0</v>
          </cell>
          <cell r="Z3722">
            <v>0</v>
          </cell>
          <cell r="AA3722">
            <v>0</v>
          </cell>
          <cell r="AC3722">
            <v>2005</v>
          </cell>
          <cell r="AD3722">
            <v>1</v>
          </cell>
          <cell r="AE3722">
            <v>0</v>
          </cell>
          <cell r="AF3722">
            <v>0.82</v>
          </cell>
        </row>
        <row r="3723">
          <cell r="A3723">
            <v>25</v>
          </cell>
          <cell r="B3723">
            <v>11</v>
          </cell>
          <cell r="C3723">
            <v>9</v>
          </cell>
          <cell r="D3723">
            <v>6</v>
          </cell>
          <cell r="E3723">
            <v>1</v>
          </cell>
          <cell r="F3723">
            <v>0</v>
          </cell>
          <cell r="G3723">
            <v>165.16221546072973</v>
          </cell>
          <cell r="H3723">
            <v>23.43285273465316</v>
          </cell>
          <cell r="I3723">
            <v>1.542764572707114</v>
          </cell>
          <cell r="J3723">
            <v>0</v>
          </cell>
          <cell r="K3723">
            <v>0</v>
          </cell>
          <cell r="M3723">
            <v>2030</v>
          </cell>
          <cell r="N3723">
            <v>2052</v>
          </cell>
          <cell r="O3723">
            <v>1</v>
          </cell>
          <cell r="Q3723">
            <v>0</v>
          </cell>
          <cell r="R3723">
            <v>0</v>
          </cell>
          <cell r="S3723">
            <v>0</v>
          </cell>
          <cell r="T3723">
            <v>0</v>
          </cell>
          <cell r="U3723">
            <v>0</v>
          </cell>
          <cell r="V3723">
            <v>0</v>
          </cell>
          <cell r="W3723">
            <v>0</v>
          </cell>
          <cell r="X3723">
            <v>0</v>
          </cell>
          <cell r="Y3723">
            <v>0</v>
          </cell>
          <cell r="Z3723">
            <v>0</v>
          </cell>
          <cell r="AA3723">
            <v>0</v>
          </cell>
          <cell r="AC3723">
            <v>2005</v>
          </cell>
          <cell r="AD3723">
            <v>1</v>
          </cell>
          <cell r="AE3723">
            <v>0</v>
          </cell>
          <cell r="AF3723">
            <v>0.82</v>
          </cell>
        </row>
        <row r="3724">
          <cell r="A3724">
            <v>25</v>
          </cell>
          <cell r="B3724">
            <v>12</v>
          </cell>
          <cell r="C3724">
            <v>9</v>
          </cell>
          <cell r="D3724">
            <v>6</v>
          </cell>
          <cell r="E3724">
            <v>1</v>
          </cell>
          <cell r="F3724">
            <v>0.1805615092873909</v>
          </cell>
          <cell r="G3724">
            <v>68.800000000000011</v>
          </cell>
          <cell r="H3724">
            <v>25.728873751825518</v>
          </cell>
          <cell r="I3724">
            <v>0.95197520430823357</v>
          </cell>
          <cell r="J3724">
            <v>0</v>
          </cell>
          <cell r="K3724">
            <v>0</v>
          </cell>
          <cell r="M3724">
            <v>2003</v>
          </cell>
          <cell r="N3724">
            <v>2012</v>
          </cell>
          <cell r="O3724">
            <v>1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C3724">
            <v>2005</v>
          </cell>
          <cell r="AD3724">
            <v>1</v>
          </cell>
          <cell r="AE3724">
            <v>0</v>
          </cell>
          <cell r="AF3724">
            <v>0.82</v>
          </cell>
        </row>
        <row r="3725">
          <cell r="A3725">
            <v>25</v>
          </cell>
          <cell r="B3725">
            <v>13</v>
          </cell>
          <cell r="C3725">
            <v>9</v>
          </cell>
          <cell r="D3725">
            <v>6</v>
          </cell>
          <cell r="E3725">
            <v>1</v>
          </cell>
          <cell r="F3725">
            <v>0</v>
          </cell>
          <cell r="G3725">
            <v>73.973199999999977</v>
          </cell>
          <cell r="H3725">
            <v>25.079423471236673</v>
          </cell>
          <cell r="I3725">
            <v>0.93255791555735845</v>
          </cell>
          <cell r="J3725">
            <v>0</v>
          </cell>
          <cell r="K3725">
            <v>0</v>
          </cell>
          <cell r="M3725">
            <v>2020</v>
          </cell>
          <cell r="N3725">
            <v>2029</v>
          </cell>
          <cell r="O3725">
            <v>1</v>
          </cell>
          <cell r="Q3725">
            <v>0</v>
          </cell>
          <cell r="R3725">
            <v>0</v>
          </cell>
          <cell r="S3725">
            <v>0</v>
          </cell>
          <cell r="T3725">
            <v>0</v>
          </cell>
          <cell r="U3725">
            <v>0</v>
          </cell>
          <cell r="V3725">
            <v>0</v>
          </cell>
          <cell r="W3725">
            <v>0</v>
          </cell>
          <cell r="X3725">
            <v>0</v>
          </cell>
          <cell r="Y3725">
            <v>0</v>
          </cell>
          <cell r="Z3725">
            <v>0</v>
          </cell>
          <cell r="AA3725">
            <v>0</v>
          </cell>
          <cell r="AC3725">
            <v>2005</v>
          </cell>
          <cell r="AD3725">
            <v>1</v>
          </cell>
          <cell r="AE3725">
            <v>0</v>
          </cell>
          <cell r="AF3725">
            <v>0.82</v>
          </cell>
        </row>
        <row r="3726">
          <cell r="A3726">
            <v>25</v>
          </cell>
          <cell r="B3726">
            <v>14</v>
          </cell>
          <cell r="C3726">
            <v>9</v>
          </cell>
          <cell r="D3726">
            <v>6</v>
          </cell>
          <cell r="E3726">
            <v>1</v>
          </cell>
          <cell r="F3726">
            <v>0</v>
          </cell>
          <cell r="G3726">
            <v>75.187866666666665</v>
          </cell>
          <cell r="H3726">
            <v>24.379961672002583</v>
          </cell>
          <cell r="I3726">
            <v>0.91199363322246163</v>
          </cell>
          <cell r="J3726">
            <v>0</v>
          </cell>
          <cell r="K3726">
            <v>0</v>
          </cell>
          <cell r="M3726">
            <v>2030</v>
          </cell>
          <cell r="N3726">
            <v>2052</v>
          </cell>
          <cell r="O3726">
            <v>1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C3726">
            <v>2005</v>
          </cell>
          <cell r="AD3726">
            <v>1</v>
          </cell>
          <cell r="AE3726">
            <v>0</v>
          </cell>
          <cell r="AF3726">
            <v>0.82</v>
          </cell>
        </row>
        <row r="3727">
          <cell r="A3727">
            <v>25</v>
          </cell>
          <cell r="B3727">
            <v>15</v>
          </cell>
          <cell r="C3727">
            <v>9</v>
          </cell>
          <cell r="D3727">
            <v>6</v>
          </cell>
          <cell r="E3727">
            <v>1</v>
          </cell>
          <cell r="F3727">
            <v>0</v>
          </cell>
          <cell r="G3727">
            <v>178.70129870129873</v>
          </cell>
          <cell r="H3727">
            <v>26.519685829641755</v>
          </cell>
          <cell r="I3727">
            <v>1.4031762852516505</v>
          </cell>
          <cell r="J3727">
            <v>0</v>
          </cell>
          <cell r="K3727">
            <v>0</v>
          </cell>
          <cell r="M3727">
            <v>2003</v>
          </cell>
          <cell r="N3727">
            <v>2019</v>
          </cell>
          <cell r="O3727">
            <v>1</v>
          </cell>
          <cell r="Q3727">
            <v>0</v>
          </cell>
          <cell r="R3727">
            <v>0</v>
          </cell>
          <cell r="S3727">
            <v>0</v>
          </cell>
          <cell r="T3727">
            <v>0</v>
          </cell>
          <cell r="U3727">
            <v>0</v>
          </cell>
          <cell r="V3727">
            <v>0</v>
          </cell>
          <cell r="W3727">
            <v>0</v>
          </cell>
          <cell r="X3727">
            <v>0</v>
          </cell>
          <cell r="Y3727">
            <v>0</v>
          </cell>
          <cell r="Z3727">
            <v>0</v>
          </cell>
          <cell r="AA3727">
            <v>0</v>
          </cell>
          <cell r="AC3727">
            <v>2005</v>
          </cell>
          <cell r="AD3727">
            <v>1</v>
          </cell>
          <cell r="AE3727">
            <v>0</v>
          </cell>
          <cell r="AF3727">
            <v>0.82</v>
          </cell>
        </row>
        <row r="3728">
          <cell r="A3728">
            <v>25</v>
          </cell>
          <cell r="B3728">
            <v>16</v>
          </cell>
          <cell r="C3728">
            <v>9</v>
          </cell>
          <cell r="D3728">
            <v>6</v>
          </cell>
          <cell r="E3728">
            <v>1</v>
          </cell>
          <cell r="F3728">
            <v>0</v>
          </cell>
          <cell r="G3728">
            <v>192.13818181818175</v>
          </cell>
          <cell r="H3728">
            <v>25.846861793058345</v>
          </cell>
          <cell r="I3728">
            <v>1.3717423105582471</v>
          </cell>
          <cell r="J3728">
            <v>0</v>
          </cell>
          <cell r="K3728">
            <v>0</v>
          </cell>
          <cell r="M3728">
            <v>2020</v>
          </cell>
          <cell r="N3728">
            <v>2029</v>
          </cell>
          <cell r="O3728">
            <v>1</v>
          </cell>
          <cell r="Q3728">
            <v>0</v>
          </cell>
          <cell r="R3728">
            <v>0</v>
          </cell>
          <cell r="S3728">
            <v>0</v>
          </cell>
          <cell r="T3728">
            <v>0</v>
          </cell>
          <cell r="U3728">
            <v>0</v>
          </cell>
          <cell r="V3728">
            <v>0</v>
          </cell>
          <cell r="W3728">
            <v>0</v>
          </cell>
          <cell r="X3728">
            <v>0</v>
          </cell>
          <cell r="Y3728">
            <v>0</v>
          </cell>
          <cell r="Z3728">
            <v>0</v>
          </cell>
          <cell r="AA3728">
            <v>0</v>
          </cell>
          <cell r="AC3728">
            <v>2005</v>
          </cell>
          <cell r="AD3728">
            <v>1</v>
          </cell>
          <cell r="AE3728">
            <v>0</v>
          </cell>
          <cell r="AF3728">
            <v>0.82</v>
          </cell>
        </row>
        <row r="3729">
          <cell r="A3729">
            <v>25</v>
          </cell>
          <cell r="B3729">
            <v>17</v>
          </cell>
          <cell r="C3729">
            <v>9</v>
          </cell>
          <cell r="D3729">
            <v>6</v>
          </cell>
          <cell r="E3729">
            <v>1</v>
          </cell>
          <cell r="F3729">
            <v>0</v>
          </cell>
          <cell r="G3729">
            <v>195.29316017316017</v>
          </cell>
          <cell r="H3729">
            <v>25.122226320162898</v>
          </cell>
          <cell r="I3729">
            <v>1.3385842389507552</v>
          </cell>
          <cell r="J3729">
            <v>0</v>
          </cell>
          <cell r="K3729">
            <v>0</v>
          </cell>
          <cell r="M3729">
            <v>2030</v>
          </cell>
          <cell r="N3729">
            <v>2052</v>
          </cell>
          <cell r="O3729">
            <v>1</v>
          </cell>
          <cell r="Q3729">
            <v>0</v>
          </cell>
          <cell r="R3729">
            <v>0</v>
          </cell>
          <cell r="S3729">
            <v>0</v>
          </cell>
          <cell r="T3729">
            <v>0</v>
          </cell>
          <cell r="U3729">
            <v>0</v>
          </cell>
          <cell r="V3729">
            <v>0</v>
          </cell>
          <cell r="W3729">
            <v>0</v>
          </cell>
          <cell r="X3729">
            <v>0</v>
          </cell>
          <cell r="Y3729">
            <v>0</v>
          </cell>
          <cell r="Z3729">
            <v>0</v>
          </cell>
          <cell r="AA3729">
            <v>0</v>
          </cell>
          <cell r="AC3729">
            <v>2005</v>
          </cell>
          <cell r="AD3729">
            <v>1</v>
          </cell>
          <cell r="AE3729">
            <v>0</v>
          </cell>
          <cell r="AF3729">
            <v>0.82</v>
          </cell>
        </row>
        <row r="3730">
          <cell r="A3730">
            <v>25</v>
          </cell>
          <cell r="B3730">
            <v>18</v>
          </cell>
          <cell r="C3730">
            <v>9</v>
          </cell>
          <cell r="D3730">
            <v>6</v>
          </cell>
          <cell r="E3730">
            <v>1</v>
          </cell>
          <cell r="F3730">
            <v>1.3168944712493998E-3</v>
          </cell>
          <cell r="G3730">
            <v>71.2</v>
          </cell>
          <cell r="H3730">
            <v>36.267274458920738</v>
          </cell>
          <cell r="I3730">
            <v>0.88866669837763734</v>
          </cell>
          <cell r="J3730">
            <v>0</v>
          </cell>
          <cell r="K3730">
            <v>0</v>
          </cell>
          <cell r="M3730">
            <v>2003</v>
          </cell>
          <cell r="N3730">
            <v>2011</v>
          </cell>
          <cell r="O3730">
            <v>1</v>
          </cell>
          <cell r="Q3730">
            <v>0</v>
          </cell>
          <cell r="R3730">
            <v>0</v>
          </cell>
          <cell r="S3730">
            <v>0</v>
          </cell>
          <cell r="T3730">
            <v>0</v>
          </cell>
          <cell r="U3730">
            <v>0</v>
          </cell>
          <cell r="V3730">
            <v>0</v>
          </cell>
          <cell r="W3730">
            <v>0</v>
          </cell>
          <cell r="X3730">
            <v>0</v>
          </cell>
          <cell r="Y3730">
            <v>0</v>
          </cell>
          <cell r="Z3730">
            <v>0</v>
          </cell>
          <cell r="AA3730">
            <v>0</v>
          </cell>
          <cell r="AC3730">
            <v>2005</v>
          </cell>
          <cell r="AD3730">
            <v>1</v>
          </cell>
          <cell r="AE3730">
            <v>0</v>
          </cell>
          <cell r="AF3730">
            <v>0.85</v>
          </cell>
        </row>
        <row r="3731">
          <cell r="A3731">
            <v>25</v>
          </cell>
          <cell r="B3731">
            <v>19</v>
          </cell>
          <cell r="C3731">
            <v>9</v>
          </cell>
          <cell r="D3731">
            <v>6</v>
          </cell>
          <cell r="E3731">
            <v>1</v>
          </cell>
          <cell r="F3731">
            <v>0</v>
          </cell>
          <cell r="G3731">
            <v>74.405995000000004</v>
          </cell>
          <cell r="H3731">
            <v>35.488311267501004</v>
          </cell>
          <cell r="I3731">
            <v>0.76303104475159567</v>
          </cell>
          <cell r="J3731">
            <v>0</v>
          </cell>
          <cell r="K3731">
            <v>0</v>
          </cell>
          <cell r="M3731">
            <v>2007</v>
          </cell>
          <cell r="N3731">
            <v>2019</v>
          </cell>
          <cell r="O3731">
            <v>1</v>
          </cell>
          <cell r="Q3731">
            <v>0</v>
          </cell>
          <cell r="R3731">
            <v>0</v>
          </cell>
          <cell r="S3731">
            <v>0</v>
          </cell>
          <cell r="T3731">
            <v>0</v>
          </cell>
          <cell r="U3731">
            <v>0</v>
          </cell>
          <cell r="V3731">
            <v>0</v>
          </cell>
          <cell r="W3731">
            <v>0</v>
          </cell>
          <cell r="X3731">
            <v>0</v>
          </cell>
          <cell r="Y3731">
            <v>0</v>
          </cell>
          <cell r="Z3731">
            <v>0</v>
          </cell>
          <cell r="AA3731">
            <v>0</v>
          </cell>
          <cell r="AC3731">
            <v>2005</v>
          </cell>
          <cell r="AD3731">
            <v>1</v>
          </cell>
          <cell r="AE3731">
            <v>0</v>
          </cell>
          <cell r="AF3731">
            <v>0.85</v>
          </cell>
        </row>
        <row r="3732">
          <cell r="A3732">
            <v>25</v>
          </cell>
          <cell r="B3732">
            <v>20</v>
          </cell>
          <cell r="C3732">
            <v>9</v>
          </cell>
          <cell r="D3732">
            <v>6</v>
          </cell>
          <cell r="E3732">
            <v>1</v>
          </cell>
          <cell r="F3732">
            <v>0</v>
          </cell>
          <cell r="G3732">
            <v>78.331812999999983</v>
          </cell>
          <cell r="H3732">
            <v>34.529354833923151</v>
          </cell>
          <cell r="I3732">
            <v>0.74664261354618167</v>
          </cell>
          <cell r="J3732">
            <v>0</v>
          </cell>
          <cell r="K3732">
            <v>0</v>
          </cell>
          <cell r="M3732">
            <v>2020</v>
          </cell>
          <cell r="N3732">
            <v>2029</v>
          </cell>
          <cell r="O3732">
            <v>1</v>
          </cell>
          <cell r="Q3732">
            <v>0</v>
          </cell>
          <cell r="R3732">
            <v>0</v>
          </cell>
          <cell r="S3732">
            <v>0</v>
          </cell>
          <cell r="T3732">
            <v>0</v>
          </cell>
          <cell r="U3732">
            <v>0</v>
          </cell>
          <cell r="V3732">
            <v>0</v>
          </cell>
          <cell r="W3732">
            <v>0</v>
          </cell>
          <cell r="X3732">
            <v>0</v>
          </cell>
          <cell r="Y3732">
            <v>0</v>
          </cell>
          <cell r="Z3732">
            <v>0</v>
          </cell>
          <cell r="AA3732">
            <v>0</v>
          </cell>
          <cell r="AC3732">
            <v>2005</v>
          </cell>
          <cell r="AD3732">
            <v>1</v>
          </cell>
          <cell r="AE3732">
            <v>0</v>
          </cell>
          <cell r="AF3732">
            <v>0.85</v>
          </cell>
        </row>
        <row r="3733">
          <cell r="A3733">
            <v>25</v>
          </cell>
          <cell r="B3733">
            <v>21</v>
          </cell>
          <cell r="C3733">
            <v>9</v>
          </cell>
          <cell r="D3733">
            <v>6</v>
          </cell>
          <cell r="E3733">
            <v>1</v>
          </cell>
          <cell r="F3733">
            <v>0</v>
          </cell>
          <cell r="G3733">
            <v>79.618049666666678</v>
          </cell>
          <cell r="H3733">
            <v>33.496553074550093</v>
          </cell>
          <cell r="I3733">
            <v>0.72932502507222141</v>
          </cell>
          <cell r="J3733">
            <v>0</v>
          </cell>
          <cell r="K3733">
            <v>0</v>
          </cell>
          <cell r="M3733">
            <v>2030</v>
          </cell>
          <cell r="N3733">
            <v>2052</v>
          </cell>
          <cell r="O3733">
            <v>1</v>
          </cell>
          <cell r="Q3733">
            <v>0</v>
          </cell>
          <cell r="R3733">
            <v>0</v>
          </cell>
          <cell r="S3733">
            <v>0</v>
          </cell>
          <cell r="T3733">
            <v>0</v>
          </cell>
          <cell r="U3733">
            <v>0</v>
          </cell>
          <cell r="V3733">
            <v>0</v>
          </cell>
          <cell r="W3733">
            <v>0</v>
          </cell>
          <cell r="X3733">
            <v>0</v>
          </cell>
          <cell r="Y3733">
            <v>0</v>
          </cell>
          <cell r="Z3733">
            <v>0</v>
          </cell>
          <cell r="AA3733">
            <v>0</v>
          </cell>
          <cell r="AC3733">
            <v>2005</v>
          </cell>
          <cell r="AD3733">
            <v>1</v>
          </cell>
          <cell r="AE3733">
            <v>0</v>
          </cell>
          <cell r="AF3733">
            <v>0.85</v>
          </cell>
        </row>
        <row r="3734">
          <cell r="A3734">
            <v>25</v>
          </cell>
          <cell r="B3734">
            <v>22</v>
          </cell>
          <cell r="C3734">
            <v>9</v>
          </cell>
          <cell r="D3734">
            <v>6</v>
          </cell>
          <cell r="E3734">
            <v>1</v>
          </cell>
          <cell r="F3734">
            <v>0</v>
          </cell>
          <cell r="G3734">
            <v>15.054945054945055</v>
          </cell>
          <cell r="H3734">
            <v>509.766874839151</v>
          </cell>
          <cell r="I3734">
            <v>27.523251886627747</v>
          </cell>
          <cell r="J3734">
            <v>0</v>
          </cell>
          <cell r="K3734">
            <v>0</v>
          </cell>
          <cell r="M3734">
            <v>2003</v>
          </cell>
          <cell r="N3734">
            <v>2006</v>
          </cell>
          <cell r="O3734">
            <v>1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C3734">
            <v>2005</v>
          </cell>
          <cell r="AD3734">
            <v>1</v>
          </cell>
          <cell r="AE3734">
            <v>0</v>
          </cell>
          <cell r="AF3734">
            <v>0.92</v>
          </cell>
        </row>
        <row r="3735">
          <cell r="A3735">
            <v>25</v>
          </cell>
          <cell r="B3735">
            <v>23</v>
          </cell>
          <cell r="C3735">
            <v>9</v>
          </cell>
          <cell r="D3735">
            <v>6</v>
          </cell>
          <cell r="E3735">
            <v>1</v>
          </cell>
          <cell r="F3735">
            <v>0</v>
          </cell>
          <cell r="G3735">
            <v>63</v>
          </cell>
          <cell r="H3735">
            <v>321.89335003844536</v>
          </cell>
          <cell r="I3735">
            <v>42.001696420220298</v>
          </cell>
          <cell r="J3735">
            <v>0</v>
          </cell>
          <cell r="K3735">
            <v>0</v>
          </cell>
          <cell r="M3735">
            <v>2007</v>
          </cell>
          <cell r="N3735">
            <v>2011</v>
          </cell>
          <cell r="O3735">
            <v>1</v>
          </cell>
          <cell r="Q3735">
            <v>0</v>
          </cell>
          <cell r="R3735">
            <v>0</v>
          </cell>
          <cell r="S3735">
            <v>0</v>
          </cell>
          <cell r="T3735">
            <v>0</v>
          </cell>
          <cell r="U3735">
            <v>0</v>
          </cell>
          <cell r="V3735">
            <v>0</v>
          </cell>
          <cell r="W3735">
            <v>0</v>
          </cell>
          <cell r="X3735">
            <v>0</v>
          </cell>
          <cell r="Y3735">
            <v>0</v>
          </cell>
          <cell r="Z3735">
            <v>0</v>
          </cell>
          <cell r="AA3735">
            <v>0</v>
          </cell>
          <cell r="AC3735">
            <v>2005</v>
          </cell>
          <cell r="AD3735">
            <v>1</v>
          </cell>
          <cell r="AE3735">
            <v>0</v>
          </cell>
          <cell r="AF3735">
            <v>0.7</v>
          </cell>
        </row>
        <row r="3736">
          <cell r="A3736">
            <v>25</v>
          </cell>
          <cell r="B3736">
            <v>24</v>
          </cell>
          <cell r="C3736">
            <v>9</v>
          </cell>
          <cell r="D3736">
            <v>6</v>
          </cell>
          <cell r="E3736">
            <v>1</v>
          </cell>
          <cell r="F3736">
            <v>0</v>
          </cell>
          <cell r="G3736">
            <v>91</v>
          </cell>
          <cell r="H3736">
            <v>124.59586655749499</v>
          </cell>
          <cell r="I3736">
            <v>7.6865611655615886</v>
          </cell>
          <cell r="J3736">
            <v>0</v>
          </cell>
          <cell r="K3736">
            <v>0</v>
          </cell>
          <cell r="M3736">
            <v>2011</v>
          </cell>
          <cell r="N3736">
            <v>2019</v>
          </cell>
          <cell r="O3736">
            <v>1</v>
          </cell>
          <cell r="Q3736">
            <v>0</v>
          </cell>
          <cell r="R3736">
            <v>0</v>
          </cell>
          <cell r="S3736">
            <v>0</v>
          </cell>
          <cell r="T3736">
            <v>0</v>
          </cell>
          <cell r="U3736">
            <v>0</v>
          </cell>
          <cell r="V3736">
            <v>0</v>
          </cell>
          <cell r="W3736">
            <v>0</v>
          </cell>
          <cell r="X3736">
            <v>0</v>
          </cell>
          <cell r="Y3736">
            <v>0</v>
          </cell>
          <cell r="Z3736">
            <v>0</v>
          </cell>
          <cell r="AA3736">
            <v>0</v>
          </cell>
          <cell r="AC3736">
            <v>2005</v>
          </cell>
          <cell r="AD3736">
            <v>1</v>
          </cell>
          <cell r="AE3736">
            <v>0</v>
          </cell>
          <cell r="AF3736">
            <v>0.8</v>
          </cell>
        </row>
        <row r="3737">
          <cell r="A3737">
            <v>25</v>
          </cell>
          <cell r="B3737">
            <v>25</v>
          </cell>
          <cell r="C3737">
            <v>9</v>
          </cell>
          <cell r="D3737">
            <v>6</v>
          </cell>
          <cell r="E3737">
            <v>1</v>
          </cell>
          <cell r="F3737">
            <v>0</v>
          </cell>
          <cell r="G3737">
            <v>170</v>
          </cell>
          <cell r="H3737">
            <v>31.628465964377018</v>
          </cell>
          <cell r="I3737">
            <v>0.94442754506631377</v>
          </cell>
          <cell r="J3737">
            <v>0</v>
          </cell>
          <cell r="K3737">
            <v>3.1628465964377019</v>
          </cell>
          <cell r="M3737">
            <v>2020</v>
          </cell>
          <cell r="N3737">
            <v>2029</v>
          </cell>
          <cell r="O3737">
            <v>1</v>
          </cell>
          <cell r="Q3737">
            <v>0</v>
          </cell>
          <cell r="R3737">
            <v>0</v>
          </cell>
          <cell r="S3737">
            <v>0</v>
          </cell>
          <cell r="T3737">
            <v>0</v>
          </cell>
          <cell r="U3737">
            <v>0</v>
          </cell>
          <cell r="V3737">
            <v>0</v>
          </cell>
          <cell r="W3737">
            <v>0</v>
          </cell>
          <cell r="X3737">
            <v>0</v>
          </cell>
          <cell r="Y3737">
            <v>0</v>
          </cell>
          <cell r="Z3737">
            <v>0</v>
          </cell>
          <cell r="AA3737">
            <v>0</v>
          </cell>
          <cell r="AC3737">
            <v>2005</v>
          </cell>
          <cell r="AD3737">
            <v>1</v>
          </cell>
          <cell r="AE3737">
            <v>0</v>
          </cell>
          <cell r="AF3737">
            <v>0.85</v>
          </cell>
        </row>
        <row r="3738">
          <cell r="A3738">
            <v>25</v>
          </cell>
          <cell r="B3738">
            <v>27</v>
          </cell>
          <cell r="C3738">
            <v>9</v>
          </cell>
          <cell r="D3738">
            <v>6</v>
          </cell>
          <cell r="E3738">
            <v>1</v>
          </cell>
          <cell r="F3738">
            <v>0</v>
          </cell>
          <cell r="G3738">
            <v>170</v>
          </cell>
          <cell r="H3738">
            <v>31.628465964377018</v>
          </cell>
          <cell r="I3738">
            <v>0.94442754506631377</v>
          </cell>
          <cell r="J3738">
            <v>0</v>
          </cell>
          <cell r="K3738">
            <v>4.7442698946565525</v>
          </cell>
          <cell r="M3738">
            <v>2022</v>
          </cell>
          <cell r="N3738">
            <v>2029</v>
          </cell>
          <cell r="O3738">
            <v>1</v>
          </cell>
          <cell r="Q3738">
            <v>0</v>
          </cell>
          <cell r="R3738">
            <v>0</v>
          </cell>
          <cell r="S3738">
            <v>0</v>
          </cell>
          <cell r="T3738">
            <v>0</v>
          </cell>
          <cell r="U3738">
            <v>0</v>
          </cell>
          <cell r="V3738">
            <v>0</v>
          </cell>
          <cell r="W3738">
            <v>0</v>
          </cell>
          <cell r="X3738">
            <v>0</v>
          </cell>
          <cell r="Y3738">
            <v>0</v>
          </cell>
          <cell r="Z3738">
            <v>0</v>
          </cell>
          <cell r="AA3738">
            <v>0</v>
          </cell>
          <cell r="AC3738">
            <v>2005</v>
          </cell>
          <cell r="AD3738">
            <v>1</v>
          </cell>
          <cell r="AE3738">
            <v>0</v>
          </cell>
          <cell r="AF3738">
            <v>0.85</v>
          </cell>
        </row>
        <row r="3739">
          <cell r="A3739">
            <v>25</v>
          </cell>
          <cell r="B3739">
            <v>26</v>
          </cell>
          <cell r="C3739">
            <v>9</v>
          </cell>
          <cell r="D3739">
            <v>6</v>
          </cell>
          <cell r="E3739">
            <v>1</v>
          </cell>
          <cell r="F3739">
            <v>0</v>
          </cell>
          <cell r="G3739">
            <v>202</v>
          </cell>
          <cell r="H3739">
            <v>24.397668140467836</v>
          </cell>
          <cell r="I3739">
            <v>0.6189452323527489</v>
          </cell>
          <cell r="J3739">
            <v>0</v>
          </cell>
          <cell r="K3739">
            <v>3.6596502210701751</v>
          </cell>
          <cell r="M3739">
            <v>2030</v>
          </cell>
          <cell r="N3739">
            <v>2052</v>
          </cell>
          <cell r="O3739">
            <v>1</v>
          </cell>
          <cell r="Q3739">
            <v>0</v>
          </cell>
          <cell r="R3739">
            <v>0</v>
          </cell>
          <cell r="S3739">
            <v>0</v>
          </cell>
          <cell r="T3739">
            <v>0</v>
          </cell>
          <cell r="U3739">
            <v>0</v>
          </cell>
          <cell r="V3739">
            <v>0</v>
          </cell>
          <cell r="W3739">
            <v>0</v>
          </cell>
          <cell r="X3739">
            <v>0</v>
          </cell>
          <cell r="Y3739">
            <v>0</v>
          </cell>
          <cell r="Z3739">
            <v>0</v>
          </cell>
          <cell r="AA3739">
            <v>0</v>
          </cell>
          <cell r="AC3739">
            <v>2005</v>
          </cell>
          <cell r="AD3739">
            <v>1</v>
          </cell>
          <cell r="AE3739">
            <v>0</v>
          </cell>
          <cell r="AF3739">
            <v>0.85</v>
          </cell>
        </row>
        <row r="3740">
          <cell r="A3740">
            <v>26</v>
          </cell>
          <cell r="B3740">
            <v>1</v>
          </cell>
          <cell r="C3740">
            <v>9</v>
          </cell>
          <cell r="D3740">
            <v>6</v>
          </cell>
          <cell r="E3740">
            <v>1</v>
          </cell>
          <cell r="F3740">
            <v>1.6947991446444249E-2</v>
          </cell>
          <cell r="G3740">
            <v>64.599999999999994</v>
          </cell>
          <cell r="H3740">
            <v>10.768508911922947</v>
          </cell>
          <cell r="I3740">
            <v>0.76262839250749126</v>
          </cell>
          <cell r="J3740">
            <v>0</v>
          </cell>
          <cell r="K3740">
            <v>0</v>
          </cell>
          <cell r="M3740">
            <v>2003</v>
          </cell>
          <cell r="N3740">
            <v>2005</v>
          </cell>
          <cell r="O3740">
            <v>1</v>
          </cell>
          <cell r="Q3740">
            <v>0</v>
          </cell>
          <cell r="R3740">
            <v>0</v>
          </cell>
          <cell r="S3740">
            <v>0</v>
          </cell>
          <cell r="T3740">
            <v>0</v>
          </cell>
          <cell r="U3740">
            <v>0</v>
          </cell>
          <cell r="V3740">
            <v>0</v>
          </cell>
          <cell r="W3740">
            <v>0</v>
          </cell>
          <cell r="X3740">
            <v>0</v>
          </cell>
          <cell r="Y3740">
            <v>0</v>
          </cell>
          <cell r="Z3740">
            <v>0</v>
          </cell>
          <cell r="AA3740">
            <v>0</v>
          </cell>
          <cell r="AC3740">
            <v>2005</v>
          </cell>
          <cell r="AD3740">
            <v>1</v>
          </cell>
          <cell r="AE3740">
            <v>0</v>
          </cell>
          <cell r="AF3740">
            <v>0.7</v>
          </cell>
        </row>
        <row r="3741">
          <cell r="A3741">
            <v>26</v>
          </cell>
          <cell r="B3741">
            <v>2</v>
          </cell>
          <cell r="C3741">
            <v>9</v>
          </cell>
          <cell r="D3741">
            <v>6</v>
          </cell>
          <cell r="E3741">
            <v>1</v>
          </cell>
          <cell r="F3741">
            <v>1.7192731315651674E-2</v>
          </cell>
          <cell r="G3741">
            <v>59.9</v>
          </cell>
          <cell r="H3741">
            <v>13.984619853431363</v>
          </cell>
          <cell r="I3741">
            <v>0.85290975589273033</v>
          </cell>
          <cell r="J3741">
            <v>0</v>
          </cell>
          <cell r="K3741">
            <v>0</v>
          </cell>
          <cell r="M3741">
            <v>2003</v>
          </cell>
          <cell r="N3741">
            <v>2009</v>
          </cell>
          <cell r="O3741">
            <v>1</v>
          </cell>
          <cell r="Q3741">
            <v>0</v>
          </cell>
          <cell r="R3741">
            <v>0</v>
          </cell>
          <cell r="S3741">
            <v>0</v>
          </cell>
          <cell r="T3741">
            <v>0</v>
          </cell>
          <cell r="U3741">
            <v>0</v>
          </cell>
          <cell r="V3741">
            <v>0</v>
          </cell>
          <cell r="W3741">
            <v>0</v>
          </cell>
          <cell r="X3741">
            <v>0</v>
          </cell>
          <cell r="Y3741">
            <v>0</v>
          </cell>
          <cell r="Z3741">
            <v>0</v>
          </cell>
          <cell r="AA3741">
            <v>0</v>
          </cell>
          <cell r="AC3741">
            <v>2005</v>
          </cell>
          <cell r="AD3741">
            <v>1</v>
          </cell>
          <cell r="AE3741">
            <v>0</v>
          </cell>
          <cell r="AF3741">
            <v>0.62</v>
          </cell>
        </row>
        <row r="3742">
          <cell r="A3742">
            <v>26</v>
          </cell>
          <cell r="B3742">
            <v>3</v>
          </cell>
          <cell r="C3742">
            <v>9</v>
          </cell>
          <cell r="D3742">
            <v>6</v>
          </cell>
          <cell r="E3742">
            <v>1</v>
          </cell>
          <cell r="F3742">
            <v>1.4452078468694597E-2</v>
          </cell>
          <cell r="G3742">
            <v>73.5</v>
          </cell>
          <cell r="H3742">
            <v>13.111528865443415</v>
          </cell>
          <cell r="I3742">
            <v>0.73486159902435544</v>
          </cell>
          <cell r="J3742">
            <v>0</v>
          </cell>
          <cell r="K3742">
            <v>0</v>
          </cell>
          <cell r="M3742">
            <v>2003</v>
          </cell>
          <cell r="N3742">
            <v>2012</v>
          </cell>
          <cell r="O3742">
            <v>1</v>
          </cell>
          <cell r="Q3742">
            <v>0</v>
          </cell>
          <cell r="R3742">
            <v>0</v>
          </cell>
          <cell r="S3742">
            <v>0</v>
          </cell>
          <cell r="T3742">
            <v>0</v>
          </cell>
          <cell r="U3742">
            <v>0</v>
          </cell>
          <cell r="V3742">
            <v>0</v>
          </cell>
          <cell r="W3742">
            <v>0</v>
          </cell>
          <cell r="X3742">
            <v>0</v>
          </cell>
          <cell r="Y3742">
            <v>0</v>
          </cell>
          <cell r="Z3742">
            <v>0</v>
          </cell>
          <cell r="AA3742">
            <v>0</v>
          </cell>
          <cell r="AC3742">
            <v>2005</v>
          </cell>
          <cell r="AD3742">
            <v>1</v>
          </cell>
          <cell r="AE3742">
            <v>0</v>
          </cell>
          <cell r="AF3742">
            <v>0.75</v>
          </cell>
        </row>
        <row r="3743">
          <cell r="A3743">
            <v>26</v>
          </cell>
          <cell r="B3743">
            <v>4</v>
          </cell>
          <cell r="C3743">
            <v>9</v>
          </cell>
          <cell r="D3743">
            <v>6</v>
          </cell>
          <cell r="E3743">
            <v>1</v>
          </cell>
          <cell r="F3743">
            <v>1.1316329221329337E-2</v>
          </cell>
          <cell r="G3743">
            <v>83.1</v>
          </cell>
          <cell r="H3743">
            <v>13.887761511437242</v>
          </cell>
          <cell r="I3743">
            <v>0.76824555652708382</v>
          </cell>
          <cell r="J3743">
            <v>0</v>
          </cell>
          <cell r="K3743">
            <v>0</v>
          </cell>
          <cell r="M3743">
            <v>2003</v>
          </cell>
          <cell r="N3743">
            <v>2050</v>
          </cell>
          <cell r="O3743">
            <v>1</v>
          </cell>
          <cell r="Q3743">
            <v>0</v>
          </cell>
          <cell r="R3743">
            <v>0</v>
          </cell>
          <cell r="S3743">
            <v>0</v>
          </cell>
          <cell r="T3743">
            <v>0</v>
          </cell>
          <cell r="U3743">
            <v>0</v>
          </cell>
          <cell r="V3743">
            <v>0</v>
          </cell>
          <cell r="W3743">
            <v>0</v>
          </cell>
          <cell r="X3743">
            <v>0</v>
          </cell>
          <cell r="Y3743">
            <v>0</v>
          </cell>
          <cell r="Z3743">
            <v>0</v>
          </cell>
          <cell r="AA3743">
            <v>0</v>
          </cell>
          <cell r="AC3743">
            <v>2005</v>
          </cell>
          <cell r="AD3743">
            <v>1</v>
          </cell>
          <cell r="AE3743">
            <v>0</v>
          </cell>
          <cell r="AF3743">
            <v>0.85</v>
          </cell>
        </row>
        <row r="3744">
          <cell r="A3744">
            <v>26</v>
          </cell>
          <cell r="B3744">
            <v>5</v>
          </cell>
          <cell r="C3744">
            <v>9</v>
          </cell>
          <cell r="D3744">
            <v>6</v>
          </cell>
          <cell r="E3744">
            <v>1</v>
          </cell>
          <cell r="F3744">
            <v>0</v>
          </cell>
          <cell r="G3744">
            <v>73.910953220338982</v>
          </cell>
          <cell r="H3744">
            <v>12.813298094832295</v>
          </cell>
          <cell r="I3744">
            <v>0.64224841199281879</v>
          </cell>
          <cell r="J3744">
            <v>0</v>
          </cell>
          <cell r="K3744">
            <v>0</v>
          </cell>
          <cell r="M3744">
            <v>2011</v>
          </cell>
          <cell r="N3744">
            <v>2019</v>
          </cell>
          <cell r="O3744">
            <v>1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C3744">
            <v>2005</v>
          </cell>
          <cell r="AD3744">
            <v>1</v>
          </cell>
          <cell r="AE3744">
            <v>0</v>
          </cell>
          <cell r="AF3744">
            <v>0.75</v>
          </cell>
        </row>
        <row r="3745">
          <cell r="A3745">
            <v>26</v>
          </cell>
          <cell r="B3745">
            <v>6</v>
          </cell>
          <cell r="C3745">
            <v>9</v>
          </cell>
          <cell r="D3745">
            <v>6</v>
          </cell>
          <cell r="E3745">
            <v>1</v>
          </cell>
          <cell r="F3745">
            <v>0</v>
          </cell>
          <cell r="G3745">
            <v>79.314304000000007</v>
          </cell>
          <cell r="H3745">
            <v>12.540585485874045</v>
          </cell>
          <cell r="I3745">
            <v>0.65043008288380477</v>
          </cell>
          <cell r="J3745">
            <v>0</v>
          </cell>
          <cell r="K3745">
            <v>0</v>
          </cell>
          <cell r="M3745">
            <v>2020</v>
          </cell>
          <cell r="N3745">
            <v>2029</v>
          </cell>
          <cell r="O3745">
            <v>1</v>
          </cell>
          <cell r="Q3745">
            <v>0</v>
          </cell>
          <cell r="R3745">
            <v>0</v>
          </cell>
          <cell r="S3745">
            <v>0</v>
          </cell>
          <cell r="T3745">
            <v>0</v>
          </cell>
          <cell r="U3745">
            <v>0</v>
          </cell>
          <cell r="V3745">
            <v>0</v>
          </cell>
          <cell r="W3745">
            <v>0</v>
          </cell>
          <cell r="X3745">
            <v>0</v>
          </cell>
          <cell r="Y3745">
            <v>0</v>
          </cell>
          <cell r="Z3745">
            <v>0</v>
          </cell>
          <cell r="AA3745">
            <v>0</v>
          </cell>
          <cell r="AC3745">
            <v>2005</v>
          </cell>
          <cell r="AD3745">
            <v>1</v>
          </cell>
          <cell r="AE3745">
            <v>0</v>
          </cell>
          <cell r="AF3745">
            <v>0.82</v>
          </cell>
        </row>
        <row r="3746">
          <cell r="A3746">
            <v>26</v>
          </cell>
          <cell r="B3746">
            <v>7</v>
          </cell>
          <cell r="C3746">
            <v>9</v>
          </cell>
          <cell r="D3746">
            <v>6</v>
          </cell>
          <cell r="E3746">
            <v>1</v>
          </cell>
          <cell r="F3746">
            <v>0</v>
          </cell>
          <cell r="G3746">
            <v>79.314304000000007</v>
          </cell>
          <cell r="H3746">
            <v>12.428449504981327</v>
          </cell>
          <cell r="I3746">
            <v>0.64387608062378132</v>
          </cell>
          <cell r="J3746">
            <v>0</v>
          </cell>
          <cell r="K3746">
            <v>0</v>
          </cell>
          <cell r="M3746">
            <v>2030</v>
          </cell>
          <cell r="N3746">
            <v>2052</v>
          </cell>
          <cell r="O3746">
            <v>1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C3746">
            <v>2005</v>
          </cell>
          <cell r="AD3746">
            <v>1</v>
          </cell>
          <cell r="AE3746">
            <v>0</v>
          </cell>
          <cell r="AF3746">
            <v>0.82</v>
          </cell>
        </row>
        <row r="3747">
          <cell r="A3747">
            <v>26</v>
          </cell>
          <cell r="B3747">
            <v>8</v>
          </cell>
          <cell r="C3747">
            <v>9</v>
          </cell>
          <cell r="D3747">
            <v>6</v>
          </cell>
          <cell r="E3747">
            <v>1</v>
          </cell>
          <cell r="F3747">
            <v>0</v>
          </cell>
          <cell r="G3747">
            <v>69.599999999999994</v>
          </cell>
          <cell r="H3747">
            <v>14.735759576800188</v>
          </cell>
          <cell r="I3747">
            <v>0.56394435718973646</v>
          </cell>
          <cell r="J3747">
            <v>0</v>
          </cell>
          <cell r="K3747">
            <v>0</v>
          </cell>
          <cell r="M3747">
            <v>2003</v>
          </cell>
          <cell r="N3747">
            <v>2012</v>
          </cell>
          <cell r="O3747">
            <v>1</v>
          </cell>
          <cell r="Q3747">
            <v>0</v>
          </cell>
          <cell r="R3747">
            <v>0</v>
          </cell>
          <cell r="S3747">
            <v>0</v>
          </cell>
          <cell r="T3747">
            <v>0</v>
          </cell>
          <cell r="U3747">
            <v>0</v>
          </cell>
          <cell r="V3747">
            <v>0</v>
          </cell>
          <cell r="W3747">
            <v>0</v>
          </cell>
          <cell r="X3747">
            <v>0</v>
          </cell>
          <cell r="Y3747">
            <v>0</v>
          </cell>
          <cell r="Z3747">
            <v>0</v>
          </cell>
          <cell r="AA3747">
            <v>0</v>
          </cell>
          <cell r="AC3747">
            <v>2005</v>
          </cell>
          <cell r="AD3747">
            <v>1</v>
          </cell>
          <cell r="AE3747">
            <v>0</v>
          </cell>
          <cell r="AF3747">
            <v>0.78</v>
          </cell>
        </row>
        <row r="3748">
          <cell r="A3748">
            <v>26</v>
          </cell>
          <cell r="B3748">
            <v>9</v>
          </cell>
          <cell r="C3748">
            <v>9</v>
          </cell>
          <cell r="D3748">
            <v>6</v>
          </cell>
          <cell r="E3748">
            <v>1</v>
          </cell>
          <cell r="F3748">
            <v>0</v>
          </cell>
          <cell r="G3748">
            <v>70.254995348837213</v>
          </cell>
          <cell r="H3748">
            <v>14.498514278793014</v>
          </cell>
          <cell r="I3748">
            <v>0.48101209350691232</v>
          </cell>
          <cell r="J3748">
            <v>0</v>
          </cell>
          <cell r="K3748">
            <v>0</v>
          </cell>
          <cell r="M3748">
            <v>2007</v>
          </cell>
          <cell r="N3748">
            <v>2012</v>
          </cell>
          <cell r="O3748">
            <v>1</v>
          </cell>
          <cell r="Q3748">
            <v>0</v>
          </cell>
          <cell r="R3748">
            <v>0</v>
          </cell>
          <cell r="S3748">
            <v>0</v>
          </cell>
          <cell r="T3748">
            <v>0</v>
          </cell>
          <cell r="U3748">
            <v>0</v>
          </cell>
          <cell r="V3748">
            <v>0</v>
          </cell>
          <cell r="W3748">
            <v>0</v>
          </cell>
          <cell r="X3748">
            <v>0</v>
          </cell>
          <cell r="Y3748">
            <v>0</v>
          </cell>
          <cell r="Z3748">
            <v>0</v>
          </cell>
          <cell r="AA3748">
            <v>0</v>
          </cell>
          <cell r="AC3748">
            <v>2005</v>
          </cell>
          <cell r="AD3748">
            <v>1</v>
          </cell>
          <cell r="AE3748">
            <v>0</v>
          </cell>
          <cell r="AF3748">
            <v>0.78</v>
          </cell>
        </row>
        <row r="3749">
          <cell r="A3749">
            <v>26</v>
          </cell>
          <cell r="B3749">
            <v>10</v>
          </cell>
          <cell r="C3749">
            <v>9</v>
          </cell>
          <cell r="D3749">
            <v>6</v>
          </cell>
          <cell r="E3749">
            <v>1</v>
          </cell>
          <cell r="F3749">
            <v>0</v>
          </cell>
          <cell r="G3749">
            <v>71.308820279069764</v>
          </cell>
          <cell r="H3749">
            <v>13.985780932059672</v>
          </cell>
          <cell r="I3749">
            <v>0.46609915183236572</v>
          </cell>
          <cell r="J3749">
            <v>0</v>
          </cell>
          <cell r="K3749">
            <v>0</v>
          </cell>
          <cell r="M3749">
            <v>2013</v>
          </cell>
          <cell r="N3749">
            <v>2029</v>
          </cell>
          <cell r="O3749">
            <v>1</v>
          </cell>
          <cell r="Q3749">
            <v>0</v>
          </cell>
          <cell r="R3749">
            <v>0</v>
          </cell>
          <cell r="S3749">
            <v>0</v>
          </cell>
          <cell r="T3749">
            <v>0</v>
          </cell>
          <cell r="U3749">
            <v>0</v>
          </cell>
          <cell r="V3749">
            <v>0</v>
          </cell>
          <cell r="W3749">
            <v>0</v>
          </cell>
          <cell r="X3749">
            <v>0</v>
          </cell>
          <cell r="Y3749">
            <v>0</v>
          </cell>
          <cell r="Z3749">
            <v>0</v>
          </cell>
          <cell r="AA3749">
            <v>0</v>
          </cell>
          <cell r="AC3749">
            <v>2005</v>
          </cell>
          <cell r="AD3749">
            <v>1</v>
          </cell>
          <cell r="AE3749">
            <v>0</v>
          </cell>
          <cell r="AF3749">
            <v>0.78</v>
          </cell>
        </row>
        <row r="3750">
          <cell r="A3750">
            <v>26</v>
          </cell>
          <cell r="B3750">
            <v>11</v>
          </cell>
          <cell r="C3750">
            <v>9</v>
          </cell>
          <cell r="D3750">
            <v>6</v>
          </cell>
          <cell r="E3750">
            <v>1</v>
          </cell>
          <cell r="F3750">
            <v>0</v>
          </cell>
          <cell r="G3750">
            <v>72.47973686821706</v>
          </cell>
          <cell r="H3750">
            <v>13.759839398423811</v>
          </cell>
          <cell r="I3750">
            <v>0.45965488856231362</v>
          </cell>
          <cell r="J3750">
            <v>0</v>
          </cell>
          <cell r="K3750">
            <v>0</v>
          </cell>
          <cell r="M3750">
            <v>2030</v>
          </cell>
          <cell r="N3750">
            <v>2052</v>
          </cell>
          <cell r="O3750">
            <v>1</v>
          </cell>
          <cell r="Q3750">
            <v>0</v>
          </cell>
          <cell r="R3750">
            <v>0</v>
          </cell>
          <cell r="S3750">
            <v>0</v>
          </cell>
          <cell r="T3750">
            <v>0</v>
          </cell>
          <cell r="U3750">
            <v>0</v>
          </cell>
          <cell r="V3750">
            <v>0</v>
          </cell>
          <cell r="W3750">
            <v>0</v>
          </cell>
          <cell r="X3750">
            <v>0</v>
          </cell>
          <cell r="Y3750">
            <v>0</v>
          </cell>
          <cell r="Z3750">
            <v>0</v>
          </cell>
          <cell r="AA3750">
            <v>0</v>
          </cell>
          <cell r="AC3750">
            <v>2005</v>
          </cell>
          <cell r="AD3750">
            <v>1</v>
          </cell>
          <cell r="AE3750">
            <v>0</v>
          </cell>
          <cell r="AF3750">
            <v>0.78</v>
          </cell>
        </row>
        <row r="3751">
          <cell r="A3751">
            <v>26</v>
          </cell>
          <cell r="B3751">
            <v>12</v>
          </cell>
          <cell r="C3751">
            <v>9</v>
          </cell>
          <cell r="D3751">
            <v>6</v>
          </cell>
          <cell r="E3751">
            <v>1</v>
          </cell>
          <cell r="F3751">
            <v>0</v>
          </cell>
          <cell r="G3751">
            <v>15.054945054945055</v>
          </cell>
          <cell r="H3751">
            <v>509.766874839151</v>
          </cell>
          <cell r="I3751">
            <v>27.523251886627747</v>
          </cell>
          <cell r="J3751">
            <v>0</v>
          </cell>
          <cell r="K3751">
            <v>0</v>
          </cell>
          <cell r="M3751">
            <v>2003</v>
          </cell>
          <cell r="N3751">
            <v>2006</v>
          </cell>
          <cell r="O3751">
            <v>1</v>
          </cell>
          <cell r="Q3751">
            <v>0</v>
          </cell>
          <cell r="R3751">
            <v>0</v>
          </cell>
          <cell r="S3751">
            <v>0</v>
          </cell>
          <cell r="T3751">
            <v>0</v>
          </cell>
          <cell r="U3751">
            <v>0</v>
          </cell>
          <cell r="V3751">
            <v>0</v>
          </cell>
          <cell r="W3751">
            <v>0</v>
          </cell>
          <cell r="X3751">
            <v>0</v>
          </cell>
          <cell r="Y3751">
            <v>0</v>
          </cell>
          <cell r="Z3751">
            <v>0</v>
          </cell>
          <cell r="AA3751">
            <v>0</v>
          </cell>
          <cell r="AC3751">
            <v>2005</v>
          </cell>
          <cell r="AD3751">
            <v>1</v>
          </cell>
          <cell r="AE3751">
            <v>0</v>
          </cell>
          <cell r="AF3751">
            <v>0.92</v>
          </cell>
        </row>
        <row r="3752">
          <cell r="A3752">
            <v>26</v>
          </cell>
          <cell r="B3752">
            <v>13</v>
          </cell>
          <cell r="C3752">
            <v>9</v>
          </cell>
          <cell r="D3752">
            <v>6</v>
          </cell>
          <cell r="E3752">
            <v>1</v>
          </cell>
          <cell r="F3752">
            <v>0</v>
          </cell>
          <cell r="G3752">
            <v>63</v>
          </cell>
          <cell r="H3752">
            <v>321.89335003844536</v>
          </cell>
          <cell r="I3752">
            <v>42.001696420220298</v>
          </cell>
          <cell r="J3752">
            <v>0</v>
          </cell>
          <cell r="K3752">
            <v>0</v>
          </cell>
          <cell r="M3752">
            <v>2007</v>
          </cell>
          <cell r="N3752">
            <v>2011</v>
          </cell>
          <cell r="O3752">
            <v>1</v>
          </cell>
          <cell r="Q3752">
            <v>0</v>
          </cell>
          <cell r="R3752">
            <v>0</v>
          </cell>
          <cell r="S3752">
            <v>0</v>
          </cell>
          <cell r="T3752">
            <v>0</v>
          </cell>
          <cell r="U3752">
            <v>0</v>
          </cell>
          <cell r="V3752">
            <v>0</v>
          </cell>
          <cell r="W3752">
            <v>0</v>
          </cell>
          <cell r="X3752">
            <v>0</v>
          </cell>
          <cell r="Y3752">
            <v>0</v>
          </cell>
          <cell r="Z3752">
            <v>0</v>
          </cell>
          <cell r="AA3752">
            <v>0</v>
          </cell>
          <cell r="AC3752">
            <v>2005</v>
          </cell>
          <cell r="AD3752">
            <v>1</v>
          </cell>
          <cell r="AE3752">
            <v>0</v>
          </cell>
          <cell r="AF3752">
            <v>0.7</v>
          </cell>
        </row>
        <row r="3753">
          <cell r="A3753">
            <v>26</v>
          </cell>
          <cell r="B3753">
            <v>14</v>
          </cell>
          <cell r="C3753">
            <v>9</v>
          </cell>
          <cell r="D3753">
            <v>6</v>
          </cell>
          <cell r="E3753">
            <v>1</v>
          </cell>
          <cell r="F3753">
            <v>0</v>
          </cell>
          <cell r="G3753">
            <v>91</v>
          </cell>
          <cell r="H3753">
            <v>124.59586655749499</v>
          </cell>
          <cell r="I3753">
            <v>7.6865611655615886</v>
          </cell>
          <cell r="J3753">
            <v>0</v>
          </cell>
          <cell r="K3753">
            <v>0</v>
          </cell>
          <cell r="M3753">
            <v>2011</v>
          </cell>
          <cell r="N3753">
            <v>2019</v>
          </cell>
          <cell r="O3753">
            <v>1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C3753">
            <v>2005</v>
          </cell>
          <cell r="AD3753">
            <v>1</v>
          </cell>
          <cell r="AE3753">
            <v>0</v>
          </cell>
          <cell r="AF3753">
            <v>0.8</v>
          </cell>
        </row>
        <row r="3754">
          <cell r="A3754">
            <v>26</v>
          </cell>
          <cell r="B3754">
            <v>15</v>
          </cell>
          <cell r="C3754">
            <v>9</v>
          </cell>
          <cell r="D3754">
            <v>6</v>
          </cell>
          <cell r="E3754">
            <v>1</v>
          </cell>
          <cell r="F3754">
            <v>0</v>
          </cell>
          <cell r="G3754">
            <v>170</v>
          </cell>
          <cell r="H3754">
            <v>31.628465964377018</v>
          </cell>
          <cell r="I3754">
            <v>0.94442754506631377</v>
          </cell>
          <cell r="J3754">
            <v>0</v>
          </cell>
          <cell r="K3754">
            <v>3.1628465964377019</v>
          </cell>
          <cell r="M3754">
            <v>2020</v>
          </cell>
          <cell r="N3754">
            <v>2029</v>
          </cell>
          <cell r="O3754">
            <v>1</v>
          </cell>
          <cell r="Q3754">
            <v>0</v>
          </cell>
          <cell r="R3754">
            <v>0</v>
          </cell>
          <cell r="S3754">
            <v>0</v>
          </cell>
          <cell r="T3754">
            <v>0</v>
          </cell>
          <cell r="U3754">
            <v>0</v>
          </cell>
          <cell r="V3754">
            <v>0</v>
          </cell>
          <cell r="W3754">
            <v>0</v>
          </cell>
          <cell r="X3754">
            <v>0</v>
          </cell>
          <cell r="Y3754">
            <v>0</v>
          </cell>
          <cell r="Z3754">
            <v>0</v>
          </cell>
          <cell r="AA3754">
            <v>0</v>
          </cell>
          <cell r="AC3754">
            <v>2005</v>
          </cell>
          <cell r="AD3754">
            <v>1</v>
          </cell>
          <cell r="AE3754">
            <v>0</v>
          </cell>
          <cell r="AF3754">
            <v>0.85</v>
          </cell>
        </row>
        <row r="3755">
          <cell r="A3755">
            <v>26</v>
          </cell>
          <cell r="B3755">
            <v>17</v>
          </cell>
          <cell r="C3755">
            <v>9</v>
          </cell>
          <cell r="D3755">
            <v>6</v>
          </cell>
          <cell r="E3755">
            <v>1</v>
          </cell>
          <cell r="F3755">
            <v>0</v>
          </cell>
          <cell r="G3755">
            <v>170</v>
          </cell>
          <cell r="H3755">
            <v>31.628465964377018</v>
          </cell>
          <cell r="I3755">
            <v>0.94442754506631377</v>
          </cell>
          <cell r="J3755">
            <v>0</v>
          </cell>
          <cell r="K3755">
            <v>4.7442698946565525</v>
          </cell>
          <cell r="M3755">
            <v>2022</v>
          </cell>
          <cell r="N3755">
            <v>2029</v>
          </cell>
          <cell r="O3755">
            <v>1</v>
          </cell>
          <cell r="Q3755">
            <v>0</v>
          </cell>
          <cell r="R3755">
            <v>0</v>
          </cell>
          <cell r="S3755">
            <v>0</v>
          </cell>
          <cell r="T3755">
            <v>0</v>
          </cell>
          <cell r="U3755">
            <v>0</v>
          </cell>
          <cell r="V3755">
            <v>0</v>
          </cell>
          <cell r="W3755">
            <v>0</v>
          </cell>
          <cell r="X3755">
            <v>0</v>
          </cell>
          <cell r="Y3755">
            <v>0</v>
          </cell>
          <cell r="Z3755">
            <v>0</v>
          </cell>
          <cell r="AA3755">
            <v>0</v>
          </cell>
          <cell r="AC3755">
            <v>2005</v>
          </cell>
          <cell r="AD3755">
            <v>1</v>
          </cell>
          <cell r="AE3755">
            <v>0</v>
          </cell>
          <cell r="AF3755">
            <v>0.85</v>
          </cell>
        </row>
        <row r="3756">
          <cell r="A3756">
            <v>26</v>
          </cell>
          <cell r="B3756">
            <v>16</v>
          </cell>
          <cell r="C3756">
            <v>9</v>
          </cell>
          <cell r="D3756">
            <v>6</v>
          </cell>
          <cell r="E3756">
            <v>1</v>
          </cell>
          <cell r="F3756">
            <v>0</v>
          </cell>
          <cell r="G3756">
            <v>202</v>
          </cell>
          <cell r="H3756">
            <v>24.397668140467836</v>
          </cell>
          <cell r="I3756">
            <v>0.6189452323527489</v>
          </cell>
          <cell r="J3756">
            <v>0</v>
          </cell>
          <cell r="K3756">
            <v>3.6596502210701751</v>
          </cell>
          <cell r="M3756">
            <v>2030</v>
          </cell>
          <cell r="N3756">
            <v>2052</v>
          </cell>
          <cell r="O3756">
            <v>1</v>
          </cell>
          <cell r="Q3756">
            <v>0</v>
          </cell>
          <cell r="R3756">
            <v>0</v>
          </cell>
          <cell r="S3756">
            <v>0</v>
          </cell>
          <cell r="T3756">
            <v>0</v>
          </cell>
          <cell r="U3756">
            <v>0</v>
          </cell>
          <cell r="V3756">
            <v>0</v>
          </cell>
          <cell r="W3756">
            <v>0</v>
          </cell>
          <cell r="X3756">
            <v>0</v>
          </cell>
          <cell r="Y3756">
            <v>0</v>
          </cell>
          <cell r="Z3756">
            <v>0</v>
          </cell>
          <cell r="AA3756">
            <v>0</v>
          </cell>
          <cell r="AC3756">
            <v>2005</v>
          </cell>
          <cell r="AD3756">
            <v>1</v>
          </cell>
          <cell r="AE3756">
            <v>0</v>
          </cell>
          <cell r="AF3756">
            <v>0.85</v>
          </cell>
        </row>
        <row r="3757">
          <cell r="A3757">
            <v>27</v>
          </cell>
          <cell r="B3757">
            <v>1</v>
          </cell>
          <cell r="C3757">
            <v>9</v>
          </cell>
          <cell r="D3757">
            <v>6</v>
          </cell>
          <cell r="E3757">
            <v>1</v>
          </cell>
          <cell r="F3757">
            <v>1.3208789613572334E-2</v>
          </cell>
          <cell r="G3757">
            <v>24.9</v>
          </cell>
          <cell r="H3757">
            <v>65.623659471848953</v>
          </cell>
          <cell r="I3757">
            <v>1.1277504944989922</v>
          </cell>
          <cell r="J3757">
            <v>0</v>
          </cell>
          <cell r="K3757">
            <v>0</v>
          </cell>
          <cell r="M3757">
            <v>2003</v>
          </cell>
          <cell r="N3757">
            <v>2008</v>
          </cell>
          <cell r="O3757">
            <v>1</v>
          </cell>
          <cell r="Q3757">
            <v>0</v>
          </cell>
          <cell r="R3757">
            <v>0</v>
          </cell>
          <cell r="S3757">
            <v>0</v>
          </cell>
          <cell r="T3757">
            <v>0</v>
          </cell>
          <cell r="U3757">
            <v>0</v>
          </cell>
          <cell r="V3757">
            <v>0</v>
          </cell>
          <cell r="W3757">
            <v>0</v>
          </cell>
          <cell r="X3757">
            <v>0</v>
          </cell>
          <cell r="Y3757">
            <v>0</v>
          </cell>
          <cell r="Z3757">
            <v>0</v>
          </cell>
          <cell r="AA3757">
            <v>0</v>
          </cell>
          <cell r="AC3757">
            <v>2005</v>
          </cell>
          <cell r="AD3757">
            <v>1</v>
          </cell>
          <cell r="AE3757">
            <v>0</v>
          </cell>
          <cell r="AF3757">
            <v>0.15</v>
          </cell>
        </row>
        <row r="3758">
          <cell r="A3758">
            <v>27</v>
          </cell>
          <cell r="B3758">
            <v>2</v>
          </cell>
          <cell r="C3758">
            <v>9</v>
          </cell>
          <cell r="D3758">
            <v>6</v>
          </cell>
          <cell r="E3758">
            <v>1</v>
          </cell>
          <cell r="F3758">
            <v>7.2607928448793491E-2</v>
          </cell>
          <cell r="G3758">
            <v>31.8</v>
          </cell>
          <cell r="H3758">
            <v>49.284085699355117</v>
          </cell>
          <cell r="I3758">
            <v>1.7800325016548759</v>
          </cell>
          <cell r="J3758">
            <v>0</v>
          </cell>
          <cell r="K3758">
            <v>0</v>
          </cell>
          <cell r="M3758">
            <v>2003</v>
          </cell>
          <cell r="N3758">
            <v>2016</v>
          </cell>
          <cell r="O3758">
            <v>1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C3758">
            <v>2005</v>
          </cell>
          <cell r="AD3758">
            <v>1</v>
          </cell>
          <cell r="AE3758">
            <v>0</v>
          </cell>
          <cell r="AF3758">
            <v>0.65</v>
          </cell>
        </row>
        <row r="3759">
          <cell r="A3759">
            <v>27</v>
          </cell>
          <cell r="B3759">
            <v>3</v>
          </cell>
          <cell r="C3759">
            <v>9</v>
          </cell>
          <cell r="D3759">
            <v>6</v>
          </cell>
          <cell r="E3759">
            <v>1</v>
          </cell>
          <cell r="F3759">
            <v>0</v>
          </cell>
          <cell r="G3759">
            <v>34.012293333333332</v>
          </cell>
          <cell r="H3759">
            <v>111.15423165455991</v>
          </cell>
          <cell r="I3759">
            <v>2.8835593985093739</v>
          </cell>
          <cell r="J3759">
            <v>0</v>
          </cell>
          <cell r="K3759">
            <v>0</v>
          </cell>
          <cell r="M3759">
            <v>2007</v>
          </cell>
          <cell r="N3759">
            <v>2016</v>
          </cell>
          <cell r="O3759">
            <v>1</v>
          </cell>
          <cell r="Q3759">
            <v>0</v>
          </cell>
          <cell r="R3759">
            <v>0</v>
          </cell>
          <cell r="S3759">
            <v>0</v>
          </cell>
          <cell r="T3759">
            <v>0</v>
          </cell>
          <cell r="U3759">
            <v>0</v>
          </cell>
          <cell r="V3759">
            <v>0</v>
          </cell>
          <cell r="W3759">
            <v>0</v>
          </cell>
          <cell r="X3759">
            <v>0</v>
          </cell>
          <cell r="Y3759">
            <v>0</v>
          </cell>
          <cell r="Z3759">
            <v>0</v>
          </cell>
          <cell r="AA3759">
            <v>0</v>
          </cell>
          <cell r="AC3759">
            <v>2005</v>
          </cell>
          <cell r="AD3759">
            <v>1</v>
          </cell>
          <cell r="AE3759">
            <v>0</v>
          </cell>
          <cell r="AF3759">
            <v>0.66900000000000004</v>
          </cell>
        </row>
        <row r="3760">
          <cell r="A3760">
            <v>27</v>
          </cell>
          <cell r="B3760">
            <v>4</v>
          </cell>
          <cell r="C3760">
            <v>9</v>
          </cell>
          <cell r="D3760">
            <v>6</v>
          </cell>
          <cell r="E3760">
            <v>1</v>
          </cell>
          <cell r="F3760">
            <v>0</v>
          </cell>
          <cell r="G3760">
            <v>51.223333333333322</v>
          </cell>
          <cell r="H3760">
            <v>87.066855239390549</v>
          </cell>
          <cell r="I3760">
            <v>1.8620595615647806</v>
          </cell>
          <cell r="J3760">
            <v>0</v>
          </cell>
          <cell r="K3760">
            <v>0</v>
          </cell>
          <cell r="M3760">
            <v>2011</v>
          </cell>
          <cell r="N3760">
            <v>2052</v>
          </cell>
          <cell r="O3760">
            <v>1</v>
          </cell>
          <cell r="Q3760">
            <v>0</v>
          </cell>
          <cell r="R3760">
            <v>0</v>
          </cell>
          <cell r="S3760">
            <v>0</v>
          </cell>
          <cell r="T3760">
            <v>0</v>
          </cell>
          <cell r="U3760">
            <v>0</v>
          </cell>
          <cell r="V3760">
            <v>0</v>
          </cell>
          <cell r="W3760">
            <v>0</v>
          </cell>
          <cell r="X3760">
            <v>0</v>
          </cell>
          <cell r="Y3760">
            <v>0</v>
          </cell>
          <cell r="Z3760">
            <v>0</v>
          </cell>
          <cell r="AA3760">
            <v>0</v>
          </cell>
          <cell r="AC3760">
            <v>2005</v>
          </cell>
          <cell r="AD3760">
            <v>1</v>
          </cell>
          <cell r="AE3760">
            <v>0</v>
          </cell>
          <cell r="AF3760">
            <v>0.68600000000000005</v>
          </cell>
        </row>
        <row r="3761">
          <cell r="A3761">
            <v>27</v>
          </cell>
          <cell r="B3761">
            <v>5</v>
          </cell>
          <cell r="C3761">
            <v>9</v>
          </cell>
          <cell r="D3761">
            <v>6</v>
          </cell>
          <cell r="E3761">
            <v>1</v>
          </cell>
          <cell r="F3761">
            <v>0</v>
          </cell>
          <cell r="G3761">
            <v>52.760033333333325</v>
          </cell>
          <cell r="H3761">
            <v>83.930391471645976</v>
          </cell>
          <cell r="I3761">
            <v>1.7473537243607391</v>
          </cell>
          <cell r="J3761">
            <v>0</v>
          </cell>
          <cell r="K3761">
            <v>0</v>
          </cell>
          <cell r="M3761">
            <v>2017</v>
          </cell>
          <cell r="N3761">
            <v>2052</v>
          </cell>
          <cell r="O3761">
            <v>1</v>
          </cell>
          <cell r="Q3761">
            <v>0</v>
          </cell>
          <cell r="R3761">
            <v>0</v>
          </cell>
          <cell r="S3761">
            <v>0</v>
          </cell>
          <cell r="T3761">
            <v>0</v>
          </cell>
          <cell r="U3761">
            <v>0</v>
          </cell>
          <cell r="V3761">
            <v>0</v>
          </cell>
          <cell r="W3761">
            <v>0</v>
          </cell>
          <cell r="X3761">
            <v>0</v>
          </cell>
          <cell r="Y3761">
            <v>0</v>
          </cell>
          <cell r="Z3761">
            <v>0</v>
          </cell>
          <cell r="AA3761">
            <v>0</v>
          </cell>
          <cell r="AC3761">
            <v>2005</v>
          </cell>
          <cell r="AD3761">
            <v>1</v>
          </cell>
          <cell r="AE3761">
            <v>0</v>
          </cell>
          <cell r="AF3761">
            <v>0.68600000000000005</v>
          </cell>
        </row>
        <row r="3762">
          <cell r="A3762">
            <v>27</v>
          </cell>
          <cell r="B3762">
            <v>6</v>
          </cell>
          <cell r="C3762">
            <v>9</v>
          </cell>
          <cell r="D3762">
            <v>6</v>
          </cell>
          <cell r="E3762">
            <v>1</v>
          </cell>
          <cell r="F3762">
            <v>0</v>
          </cell>
          <cell r="G3762">
            <v>54.467477777777766</v>
          </cell>
          <cell r="H3762">
            <v>80.652999864807356</v>
          </cell>
          <cell r="I3762">
            <v>1.6313703817438956</v>
          </cell>
          <cell r="J3762">
            <v>0</v>
          </cell>
          <cell r="K3762">
            <v>0</v>
          </cell>
          <cell r="M3762">
            <v>2030</v>
          </cell>
          <cell r="N3762">
            <v>2052</v>
          </cell>
          <cell r="O3762">
            <v>1</v>
          </cell>
          <cell r="Q3762">
            <v>0</v>
          </cell>
          <cell r="R3762">
            <v>0</v>
          </cell>
          <cell r="S3762">
            <v>0</v>
          </cell>
          <cell r="T3762">
            <v>0</v>
          </cell>
          <cell r="U3762">
            <v>0</v>
          </cell>
          <cell r="V3762">
            <v>0</v>
          </cell>
          <cell r="W3762">
            <v>0</v>
          </cell>
          <cell r="X3762">
            <v>0</v>
          </cell>
          <cell r="Y3762">
            <v>0</v>
          </cell>
          <cell r="Z3762">
            <v>0</v>
          </cell>
          <cell r="AA3762">
            <v>0</v>
          </cell>
          <cell r="AC3762">
            <v>2005</v>
          </cell>
          <cell r="AD3762">
            <v>1</v>
          </cell>
          <cell r="AE3762">
            <v>0</v>
          </cell>
          <cell r="AF3762">
            <v>0.68600000000000005</v>
          </cell>
        </row>
        <row r="3763">
          <cell r="A3763">
            <v>27</v>
          </cell>
          <cell r="B3763">
            <v>7</v>
          </cell>
          <cell r="C3763">
            <v>9</v>
          </cell>
          <cell r="D3763">
            <v>6</v>
          </cell>
          <cell r="E3763">
            <v>1</v>
          </cell>
          <cell r="F3763">
            <v>1.380994857627167E-2</v>
          </cell>
          <cell r="G3763">
            <v>44.4</v>
          </cell>
          <cell r="H3763">
            <v>78.251651472240624</v>
          </cell>
          <cell r="I3763">
            <v>1.4699249951548816</v>
          </cell>
          <cell r="J3763">
            <v>0</v>
          </cell>
          <cell r="K3763">
            <v>0</v>
          </cell>
          <cell r="M3763">
            <v>2003</v>
          </cell>
          <cell r="N3763">
            <v>2052</v>
          </cell>
          <cell r="O3763">
            <v>1</v>
          </cell>
          <cell r="Q3763">
            <v>0</v>
          </cell>
          <cell r="R3763">
            <v>0</v>
          </cell>
          <cell r="S3763">
            <v>0</v>
          </cell>
          <cell r="T3763">
            <v>0</v>
          </cell>
          <cell r="U3763">
            <v>0</v>
          </cell>
          <cell r="V3763">
            <v>0</v>
          </cell>
          <cell r="W3763">
            <v>0</v>
          </cell>
          <cell r="X3763">
            <v>0</v>
          </cell>
          <cell r="Y3763">
            <v>0</v>
          </cell>
          <cell r="Z3763">
            <v>0</v>
          </cell>
          <cell r="AA3763">
            <v>0</v>
          </cell>
          <cell r="AC3763">
            <v>2005</v>
          </cell>
          <cell r="AD3763">
            <v>1</v>
          </cell>
          <cell r="AE3763">
            <v>0</v>
          </cell>
          <cell r="AF3763">
            <v>0.22</v>
          </cell>
        </row>
        <row r="3764">
          <cell r="A3764">
            <v>27</v>
          </cell>
          <cell r="B3764">
            <v>8</v>
          </cell>
          <cell r="C3764">
            <v>9</v>
          </cell>
          <cell r="D3764">
            <v>6</v>
          </cell>
          <cell r="E3764">
            <v>1</v>
          </cell>
          <cell r="F3764">
            <v>0</v>
          </cell>
          <cell r="G3764">
            <v>55.465759124999998</v>
          </cell>
          <cell r="H3764">
            <v>109.84805980242103</v>
          </cell>
          <cell r="I3764">
            <v>1.4054863935944411</v>
          </cell>
          <cell r="J3764">
            <v>0</v>
          </cell>
          <cell r="K3764">
            <v>0</v>
          </cell>
          <cell r="M3764">
            <v>2007</v>
          </cell>
          <cell r="N3764">
            <v>2052</v>
          </cell>
          <cell r="O3764">
            <v>1</v>
          </cell>
          <cell r="Q3764">
            <v>0</v>
          </cell>
          <cell r="R3764">
            <v>0</v>
          </cell>
          <cell r="S3764">
            <v>0</v>
          </cell>
          <cell r="T3764">
            <v>0</v>
          </cell>
          <cell r="U3764">
            <v>0</v>
          </cell>
          <cell r="V3764">
            <v>0</v>
          </cell>
          <cell r="W3764">
            <v>0</v>
          </cell>
          <cell r="X3764">
            <v>0</v>
          </cell>
          <cell r="Y3764">
            <v>0</v>
          </cell>
          <cell r="Z3764">
            <v>0</v>
          </cell>
          <cell r="AA3764">
            <v>0</v>
          </cell>
          <cell r="AC3764">
            <v>2005</v>
          </cell>
          <cell r="AD3764">
            <v>1</v>
          </cell>
          <cell r="AE3764">
            <v>0</v>
          </cell>
          <cell r="AF3764">
            <v>0.215</v>
          </cell>
        </row>
        <row r="3765">
          <cell r="A3765">
            <v>27</v>
          </cell>
          <cell r="B3765">
            <v>9</v>
          </cell>
          <cell r="C3765">
            <v>9</v>
          </cell>
          <cell r="D3765">
            <v>6</v>
          </cell>
          <cell r="E3765">
            <v>1</v>
          </cell>
          <cell r="F3765">
            <v>0</v>
          </cell>
          <cell r="G3765">
            <v>55.465759124999998</v>
          </cell>
          <cell r="H3765">
            <v>109.17122038462085</v>
          </cell>
          <cell r="I3765">
            <v>1.3928287401608184</v>
          </cell>
          <cell r="J3765">
            <v>0</v>
          </cell>
          <cell r="K3765">
            <v>0</v>
          </cell>
          <cell r="M3765">
            <v>2020</v>
          </cell>
          <cell r="N3765">
            <v>2052</v>
          </cell>
          <cell r="O3765">
            <v>1</v>
          </cell>
          <cell r="Q3765">
            <v>0</v>
          </cell>
          <cell r="R3765">
            <v>0</v>
          </cell>
          <cell r="S3765">
            <v>0</v>
          </cell>
          <cell r="T3765">
            <v>0</v>
          </cell>
          <cell r="U3765">
            <v>0</v>
          </cell>
          <cell r="V3765">
            <v>0</v>
          </cell>
          <cell r="W3765">
            <v>0</v>
          </cell>
          <cell r="X3765">
            <v>0</v>
          </cell>
          <cell r="Y3765">
            <v>0</v>
          </cell>
          <cell r="Z3765">
            <v>0</v>
          </cell>
          <cell r="AA3765">
            <v>0</v>
          </cell>
          <cell r="AC3765">
            <v>2005</v>
          </cell>
          <cell r="AD3765">
            <v>1</v>
          </cell>
          <cell r="AE3765">
            <v>0</v>
          </cell>
          <cell r="AF3765">
            <v>0.215</v>
          </cell>
        </row>
        <row r="3766">
          <cell r="A3766">
            <v>27</v>
          </cell>
          <cell r="B3766">
            <v>10</v>
          </cell>
          <cell r="C3766">
            <v>9</v>
          </cell>
          <cell r="D3766">
            <v>6</v>
          </cell>
          <cell r="E3766">
            <v>1</v>
          </cell>
          <cell r="F3766">
            <v>0</v>
          </cell>
          <cell r="G3766">
            <v>55.465759124999998</v>
          </cell>
          <cell r="H3766">
            <v>108.41917658706507</v>
          </cell>
          <cell r="I3766">
            <v>1.3787646807901266</v>
          </cell>
          <cell r="J3766">
            <v>0</v>
          </cell>
          <cell r="K3766">
            <v>0</v>
          </cell>
          <cell r="M3766">
            <v>2030</v>
          </cell>
          <cell r="N3766">
            <v>2052</v>
          </cell>
          <cell r="O3766">
            <v>1</v>
          </cell>
          <cell r="Q3766">
            <v>0</v>
          </cell>
          <cell r="R3766">
            <v>0</v>
          </cell>
          <cell r="S3766">
            <v>0</v>
          </cell>
          <cell r="T3766">
            <v>0</v>
          </cell>
          <cell r="U3766">
            <v>0</v>
          </cell>
          <cell r="V3766">
            <v>0</v>
          </cell>
          <cell r="W3766">
            <v>0</v>
          </cell>
          <cell r="X3766">
            <v>0</v>
          </cell>
          <cell r="Y3766">
            <v>0</v>
          </cell>
          <cell r="Z3766">
            <v>0</v>
          </cell>
          <cell r="AA3766">
            <v>0</v>
          </cell>
          <cell r="AC3766">
            <v>2005</v>
          </cell>
          <cell r="AD3766">
            <v>1</v>
          </cell>
          <cell r="AE3766">
            <v>0</v>
          </cell>
          <cell r="AF3766">
            <v>0.215</v>
          </cell>
        </row>
        <row r="3767">
          <cell r="A3767">
            <v>27</v>
          </cell>
          <cell r="B3767">
            <v>11</v>
          </cell>
          <cell r="C3767">
            <v>9</v>
          </cell>
          <cell r="D3767">
            <v>6</v>
          </cell>
          <cell r="E3767">
            <v>1</v>
          </cell>
          <cell r="F3767">
            <v>0</v>
          </cell>
          <cell r="G3767">
            <v>67.8</v>
          </cell>
          <cell r="H3767">
            <v>29.910586374710039</v>
          </cell>
          <cell r="I3767">
            <v>0.69216217975744099</v>
          </cell>
          <cell r="J3767">
            <v>0</v>
          </cell>
          <cell r="K3767">
            <v>0</v>
          </cell>
          <cell r="M3767">
            <v>2010</v>
          </cell>
          <cell r="N3767">
            <v>2050</v>
          </cell>
          <cell r="O3767">
            <v>1</v>
          </cell>
          <cell r="Q3767">
            <v>0</v>
          </cell>
          <cell r="R3767">
            <v>0</v>
          </cell>
          <cell r="S3767">
            <v>0</v>
          </cell>
          <cell r="T3767">
            <v>0</v>
          </cell>
          <cell r="U3767">
            <v>0</v>
          </cell>
          <cell r="V3767">
            <v>0</v>
          </cell>
          <cell r="W3767">
            <v>0</v>
          </cell>
          <cell r="X3767">
            <v>0</v>
          </cell>
          <cell r="Y3767">
            <v>0</v>
          </cell>
          <cell r="Z3767">
            <v>0</v>
          </cell>
          <cell r="AA3767">
            <v>0</v>
          </cell>
          <cell r="AC3767">
            <v>2005</v>
          </cell>
          <cell r="AD3767">
            <v>1</v>
          </cell>
          <cell r="AE3767">
            <v>0</v>
          </cell>
          <cell r="AF3767">
            <v>0.85</v>
          </cell>
        </row>
        <row r="3768">
          <cell r="A3768">
            <v>27</v>
          </cell>
          <cell r="B3768">
            <v>12</v>
          </cell>
          <cell r="C3768">
            <v>9</v>
          </cell>
          <cell r="D3768">
            <v>6</v>
          </cell>
          <cell r="E3768">
            <v>1</v>
          </cell>
          <cell r="F3768">
            <v>0</v>
          </cell>
          <cell r="G3768">
            <v>69.599999999999994</v>
          </cell>
          <cell r="H3768">
            <v>14.735759576800188</v>
          </cell>
          <cell r="I3768">
            <v>0.56394435718973646</v>
          </cell>
          <cell r="J3768">
            <v>0</v>
          </cell>
          <cell r="K3768">
            <v>0</v>
          </cell>
          <cell r="M3768">
            <v>2003</v>
          </cell>
          <cell r="N3768">
            <v>2012</v>
          </cell>
          <cell r="O3768">
            <v>1</v>
          </cell>
          <cell r="Q3768">
            <v>0</v>
          </cell>
          <cell r="R3768">
            <v>0</v>
          </cell>
          <cell r="S3768">
            <v>0</v>
          </cell>
          <cell r="T3768">
            <v>0</v>
          </cell>
          <cell r="U3768">
            <v>0</v>
          </cell>
          <cell r="V3768">
            <v>0</v>
          </cell>
          <cell r="W3768">
            <v>0</v>
          </cell>
          <cell r="X3768">
            <v>0</v>
          </cell>
          <cell r="Y3768">
            <v>0</v>
          </cell>
          <cell r="Z3768">
            <v>0</v>
          </cell>
          <cell r="AA3768">
            <v>0</v>
          </cell>
          <cell r="AC3768">
            <v>2005</v>
          </cell>
          <cell r="AD3768">
            <v>1</v>
          </cell>
          <cell r="AE3768">
            <v>0</v>
          </cell>
          <cell r="AF3768">
            <v>0.78</v>
          </cell>
        </row>
        <row r="3769">
          <cell r="A3769">
            <v>27</v>
          </cell>
          <cell r="B3769">
            <v>13</v>
          </cell>
          <cell r="C3769">
            <v>9</v>
          </cell>
          <cell r="D3769">
            <v>6</v>
          </cell>
          <cell r="E3769">
            <v>1</v>
          </cell>
          <cell r="F3769">
            <v>0</v>
          </cell>
          <cell r="G3769">
            <v>70.254995348837213</v>
          </cell>
          <cell r="H3769">
            <v>14.498514278793014</v>
          </cell>
          <cell r="I3769">
            <v>0.48101209350691232</v>
          </cell>
          <cell r="J3769">
            <v>0</v>
          </cell>
          <cell r="K3769">
            <v>0</v>
          </cell>
          <cell r="M3769">
            <v>2007</v>
          </cell>
          <cell r="N3769">
            <v>2012</v>
          </cell>
          <cell r="O3769">
            <v>1</v>
          </cell>
          <cell r="Q3769">
            <v>0</v>
          </cell>
          <cell r="R3769">
            <v>0</v>
          </cell>
          <cell r="S3769">
            <v>0</v>
          </cell>
          <cell r="T3769">
            <v>0</v>
          </cell>
          <cell r="U3769">
            <v>0</v>
          </cell>
          <cell r="V3769">
            <v>0</v>
          </cell>
          <cell r="W3769">
            <v>0</v>
          </cell>
          <cell r="X3769">
            <v>0</v>
          </cell>
          <cell r="Y3769">
            <v>0</v>
          </cell>
          <cell r="Z3769">
            <v>0</v>
          </cell>
          <cell r="AA3769">
            <v>0</v>
          </cell>
          <cell r="AC3769">
            <v>2005</v>
          </cell>
          <cell r="AD3769">
            <v>1</v>
          </cell>
          <cell r="AE3769">
            <v>0</v>
          </cell>
          <cell r="AF3769">
            <v>0.78</v>
          </cell>
        </row>
        <row r="3770">
          <cell r="A3770">
            <v>27</v>
          </cell>
          <cell r="B3770">
            <v>14</v>
          </cell>
          <cell r="C3770">
            <v>9</v>
          </cell>
          <cell r="D3770">
            <v>6</v>
          </cell>
          <cell r="E3770">
            <v>1</v>
          </cell>
          <cell r="F3770">
            <v>0</v>
          </cell>
          <cell r="G3770">
            <v>71.308820279069764</v>
          </cell>
          <cell r="H3770">
            <v>13.985780932059672</v>
          </cell>
          <cell r="I3770">
            <v>0.46609915183236572</v>
          </cell>
          <cell r="J3770">
            <v>0</v>
          </cell>
          <cell r="K3770">
            <v>0</v>
          </cell>
          <cell r="M3770">
            <v>2013</v>
          </cell>
          <cell r="N3770">
            <v>2029</v>
          </cell>
          <cell r="O3770">
            <v>1</v>
          </cell>
          <cell r="Q3770">
            <v>0</v>
          </cell>
          <cell r="R3770">
            <v>0</v>
          </cell>
          <cell r="S3770">
            <v>0</v>
          </cell>
          <cell r="T3770">
            <v>0</v>
          </cell>
          <cell r="U3770">
            <v>0</v>
          </cell>
          <cell r="V3770">
            <v>0</v>
          </cell>
          <cell r="W3770">
            <v>0</v>
          </cell>
          <cell r="X3770">
            <v>0</v>
          </cell>
          <cell r="Y3770">
            <v>0</v>
          </cell>
          <cell r="Z3770">
            <v>0</v>
          </cell>
          <cell r="AA3770">
            <v>0</v>
          </cell>
          <cell r="AC3770">
            <v>2005</v>
          </cell>
          <cell r="AD3770">
            <v>1</v>
          </cell>
          <cell r="AE3770">
            <v>0</v>
          </cell>
          <cell r="AF3770">
            <v>0.78</v>
          </cell>
        </row>
        <row r="3771">
          <cell r="A3771">
            <v>27</v>
          </cell>
          <cell r="B3771">
            <v>15</v>
          </cell>
          <cell r="C3771">
            <v>9</v>
          </cell>
          <cell r="D3771">
            <v>6</v>
          </cell>
          <cell r="E3771">
            <v>1</v>
          </cell>
          <cell r="F3771">
            <v>0</v>
          </cell>
          <cell r="G3771">
            <v>72.47973686821706</v>
          </cell>
          <cell r="H3771">
            <v>13.759839398423811</v>
          </cell>
          <cell r="I3771">
            <v>0.45965488856231362</v>
          </cell>
          <cell r="J3771">
            <v>0</v>
          </cell>
          <cell r="K3771">
            <v>0</v>
          </cell>
          <cell r="M3771">
            <v>2030</v>
          </cell>
          <cell r="N3771">
            <v>2052</v>
          </cell>
          <cell r="O3771">
            <v>1</v>
          </cell>
          <cell r="Q3771">
            <v>0</v>
          </cell>
          <cell r="R3771">
            <v>0</v>
          </cell>
          <cell r="S3771">
            <v>0</v>
          </cell>
          <cell r="T3771">
            <v>0</v>
          </cell>
          <cell r="U3771">
            <v>0</v>
          </cell>
          <cell r="V3771">
            <v>0</v>
          </cell>
          <cell r="W3771">
            <v>0</v>
          </cell>
          <cell r="X3771">
            <v>0</v>
          </cell>
          <cell r="Y3771">
            <v>0</v>
          </cell>
          <cell r="Z3771">
            <v>0</v>
          </cell>
          <cell r="AA3771">
            <v>0</v>
          </cell>
          <cell r="AC3771">
            <v>2005</v>
          </cell>
          <cell r="AD3771">
            <v>1</v>
          </cell>
          <cell r="AE3771">
            <v>0</v>
          </cell>
          <cell r="AF3771">
            <v>0.78</v>
          </cell>
        </row>
        <row r="3772">
          <cell r="A3772">
            <v>27</v>
          </cell>
          <cell r="B3772">
            <v>16</v>
          </cell>
          <cell r="C3772">
            <v>9</v>
          </cell>
          <cell r="D3772">
            <v>6</v>
          </cell>
          <cell r="E3772">
            <v>1</v>
          </cell>
          <cell r="F3772">
            <v>0</v>
          </cell>
          <cell r="G3772">
            <v>15.054945054945055</v>
          </cell>
          <cell r="H3772">
            <v>509.766874839151</v>
          </cell>
          <cell r="I3772">
            <v>27.523251886627747</v>
          </cell>
          <cell r="J3772">
            <v>0</v>
          </cell>
          <cell r="K3772">
            <v>0</v>
          </cell>
          <cell r="M3772">
            <v>2003</v>
          </cell>
          <cell r="N3772">
            <v>2019</v>
          </cell>
          <cell r="O3772">
            <v>1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C3772">
            <v>2005</v>
          </cell>
          <cell r="AD3772">
            <v>1</v>
          </cell>
          <cell r="AE3772">
            <v>0</v>
          </cell>
          <cell r="AF3772">
            <v>0.92</v>
          </cell>
        </row>
        <row r="3773">
          <cell r="A3773">
            <v>27</v>
          </cell>
          <cell r="B3773">
            <v>17</v>
          </cell>
          <cell r="C3773">
            <v>9</v>
          </cell>
          <cell r="D3773">
            <v>6</v>
          </cell>
          <cell r="E3773">
            <v>1</v>
          </cell>
          <cell r="F3773">
            <v>0</v>
          </cell>
          <cell r="G3773">
            <v>72</v>
          </cell>
          <cell r="H3773">
            <v>123.37109570979237</v>
          </cell>
          <cell r="I3773">
            <v>7.821710161244849</v>
          </cell>
          <cell r="J3773">
            <v>0</v>
          </cell>
          <cell r="K3773">
            <v>0</v>
          </cell>
          <cell r="M3773">
            <v>2011</v>
          </cell>
          <cell r="N3773">
            <v>2019</v>
          </cell>
          <cell r="O3773">
            <v>1</v>
          </cell>
          <cell r="Q3773">
            <v>0</v>
          </cell>
          <cell r="R3773">
            <v>0</v>
          </cell>
          <cell r="S3773">
            <v>0</v>
          </cell>
          <cell r="T3773">
            <v>0</v>
          </cell>
          <cell r="U3773">
            <v>0</v>
          </cell>
          <cell r="V3773">
            <v>0</v>
          </cell>
          <cell r="W3773">
            <v>0</v>
          </cell>
          <cell r="X3773">
            <v>0</v>
          </cell>
          <cell r="Y3773">
            <v>0</v>
          </cell>
          <cell r="Z3773">
            <v>0</v>
          </cell>
          <cell r="AA3773">
            <v>0</v>
          </cell>
          <cell r="AC3773">
            <v>2005</v>
          </cell>
          <cell r="AD3773">
            <v>1</v>
          </cell>
          <cell r="AE3773">
            <v>0</v>
          </cell>
          <cell r="AF3773">
            <v>0.8</v>
          </cell>
        </row>
        <row r="3774">
          <cell r="A3774">
            <v>27</v>
          </cell>
          <cell r="B3774">
            <v>18</v>
          </cell>
          <cell r="C3774">
            <v>9</v>
          </cell>
          <cell r="D3774">
            <v>6</v>
          </cell>
          <cell r="E3774">
            <v>1</v>
          </cell>
          <cell r="F3774">
            <v>0</v>
          </cell>
          <cell r="G3774">
            <v>170</v>
          </cell>
          <cell r="H3774">
            <v>28.337752881271772</v>
          </cell>
          <cell r="I3774">
            <v>0.94008412101518968</v>
          </cell>
          <cell r="J3774">
            <v>0</v>
          </cell>
          <cell r="K3774">
            <v>2.8337752881271774</v>
          </cell>
          <cell r="M3774">
            <v>2020</v>
          </cell>
          <cell r="N3774">
            <v>2029</v>
          </cell>
          <cell r="O3774">
            <v>1</v>
          </cell>
          <cell r="Q3774">
            <v>0</v>
          </cell>
          <cell r="R3774">
            <v>0</v>
          </cell>
          <cell r="S3774">
            <v>0</v>
          </cell>
          <cell r="T3774">
            <v>0</v>
          </cell>
          <cell r="U3774">
            <v>0</v>
          </cell>
          <cell r="V3774">
            <v>0</v>
          </cell>
          <cell r="W3774">
            <v>0</v>
          </cell>
          <cell r="X3774">
            <v>0</v>
          </cell>
          <cell r="Y3774">
            <v>0</v>
          </cell>
          <cell r="Z3774">
            <v>0</v>
          </cell>
          <cell r="AA3774">
            <v>0</v>
          </cell>
          <cell r="AC3774">
            <v>2005</v>
          </cell>
          <cell r="AD3774">
            <v>1</v>
          </cell>
          <cell r="AE3774">
            <v>0</v>
          </cell>
          <cell r="AF3774">
            <v>0.8</v>
          </cell>
        </row>
        <row r="3775">
          <cell r="A3775">
            <v>27</v>
          </cell>
          <cell r="B3775">
            <v>20</v>
          </cell>
          <cell r="C3775">
            <v>9</v>
          </cell>
          <cell r="D3775">
            <v>6</v>
          </cell>
          <cell r="E3775">
            <v>1</v>
          </cell>
          <cell r="F3775">
            <v>0</v>
          </cell>
          <cell r="G3775">
            <v>170</v>
          </cell>
          <cell r="H3775">
            <v>28.337752881271772</v>
          </cell>
          <cell r="I3775">
            <v>0.94008412101518968</v>
          </cell>
          <cell r="J3775">
            <v>0</v>
          </cell>
          <cell r="K3775">
            <v>4.2506629321907656</v>
          </cell>
          <cell r="M3775">
            <v>2022</v>
          </cell>
          <cell r="N3775">
            <v>2029</v>
          </cell>
          <cell r="O3775">
            <v>1</v>
          </cell>
          <cell r="Q3775">
            <v>0</v>
          </cell>
          <cell r="R3775">
            <v>0</v>
          </cell>
          <cell r="S3775">
            <v>0</v>
          </cell>
          <cell r="T3775">
            <v>0</v>
          </cell>
          <cell r="U3775">
            <v>0</v>
          </cell>
          <cell r="V3775">
            <v>0</v>
          </cell>
          <cell r="W3775">
            <v>0</v>
          </cell>
          <cell r="X3775">
            <v>0</v>
          </cell>
          <cell r="Y3775">
            <v>0</v>
          </cell>
          <cell r="Z3775">
            <v>0</v>
          </cell>
          <cell r="AA3775">
            <v>0</v>
          </cell>
          <cell r="AC3775">
            <v>2005</v>
          </cell>
          <cell r="AD3775">
            <v>1</v>
          </cell>
          <cell r="AE3775">
            <v>0</v>
          </cell>
          <cell r="AF3775">
            <v>0.8</v>
          </cell>
        </row>
        <row r="3776">
          <cell r="A3776">
            <v>27</v>
          </cell>
          <cell r="B3776">
            <v>19</v>
          </cell>
          <cell r="C3776">
            <v>9</v>
          </cell>
          <cell r="D3776">
            <v>6</v>
          </cell>
          <cell r="E3776">
            <v>1</v>
          </cell>
          <cell r="F3776">
            <v>0</v>
          </cell>
          <cell r="G3776">
            <v>202</v>
          </cell>
          <cell r="H3776">
            <v>21.106955057362597</v>
          </cell>
          <cell r="I3776">
            <v>0.61460180830162481</v>
          </cell>
          <cell r="J3776">
            <v>0</v>
          </cell>
          <cell r="K3776">
            <v>3.1660432586043896</v>
          </cell>
          <cell r="M3776">
            <v>2030</v>
          </cell>
          <cell r="N3776">
            <v>2052</v>
          </cell>
          <cell r="O3776">
            <v>1</v>
          </cell>
          <cell r="Q3776">
            <v>0</v>
          </cell>
          <cell r="R3776">
            <v>0</v>
          </cell>
          <cell r="S3776">
            <v>0</v>
          </cell>
          <cell r="T3776">
            <v>0</v>
          </cell>
          <cell r="U3776">
            <v>0</v>
          </cell>
          <cell r="V3776">
            <v>0</v>
          </cell>
          <cell r="W3776">
            <v>0</v>
          </cell>
          <cell r="X3776">
            <v>0</v>
          </cell>
          <cell r="Y3776">
            <v>0</v>
          </cell>
          <cell r="Z3776">
            <v>0</v>
          </cell>
          <cell r="AA3776">
            <v>0</v>
          </cell>
          <cell r="AC3776">
            <v>2005</v>
          </cell>
          <cell r="AD3776">
            <v>1</v>
          </cell>
          <cell r="AE3776">
            <v>0</v>
          </cell>
          <cell r="AF3776">
            <v>0.8</v>
          </cell>
        </row>
        <row r="3777">
          <cell r="A3777">
            <v>28</v>
          </cell>
          <cell r="B3777">
            <v>1</v>
          </cell>
          <cell r="C3777">
            <v>9</v>
          </cell>
          <cell r="D3777">
            <v>6</v>
          </cell>
          <cell r="E3777">
            <v>1</v>
          </cell>
          <cell r="F3777">
            <v>1.9813184420358499E-2</v>
          </cell>
          <cell r="G3777">
            <v>28.8</v>
          </cell>
          <cell r="H3777">
            <v>22.723936545965508</v>
          </cell>
          <cell r="I3777">
            <v>0.49266650966100967</v>
          </cell>
          <cell r="J3777">
            <v>0</v>
          </cell>
          <cell r="K3777">
            <v>0</v>
          </cell>
          <cell r="M3777">
            <v>2003</v>
          </cell>
          <cell r="N3777">
            <v>2008</v>
          </cell>
          <cell r="O3777">
            <v>1</v>
          </cell>
          <cell r="Q3777">
            <v>0</v>
          </cell>
          <cell r="R3777">
            <v>0</v>
          </cell>
          <cell r="S3777">
            <v>0</v>
          </cell>
          <cell r="T3777">
            <v>0</v>
          </cell>
          <cell r="U3777">
            <v>0</v>
          </cell>
          <cell r="V3777">
            <v>0</v>
          </cell>
          <cell r="W3777">
            <v>0</v>
          </cell>
          <cell r="X3777">
            <v>0</v>
          </cell>
          <cell r="Y3777">
            <v>0</v>
          </cell>
          <cell r="Z3777">
            <v>0</v>
          </cell>
          <cell r="AA3777">
            <v>0</v>
          </cell>
          <cell r="AC3777">
            <v>2005</v>
          </cell>
          <cell r="AD3777">
            <v>1</v>
          </cell>
          <cell r="AE3777">
            <v>0</v>
          </cell>
          <cell r="AF3777">
            <v>0.5</v>
          </cell>
        </row>
        <row r="3778">
          <cell r="A3778">
            <v>28</v>
          </cell>
          <cell r="B3778">
            <v>2</v>
          </cell>
          <cell r="C3778">
            <v>9</v>
          </cell>
          <cell r="D3778">
            <v>6</v>
          </cell>
          <cell r="E3778">
            <v>1</v>
          </cell>
          <cell r="F3778">
            <v>2.4202642816264497E-2</v>
          </cell>
          <cell r="G3778">
            <v>41.8</v>
          </cell>
          <cell r="H3778">
            <v>25.315502482940353</v>
          </cell>
          <cell r="I3778">
            <v>0.89918655203525588</v>
          </cell>
          <cell r="J3778">
            <v>0</v>
          </cell>
          <cell r="K3778">
            <v>0</v>
          </cell>
          <cell r="M3778">
            <v>2003</v>
          </cell>
          <cell r="N3778">
            <v>2016</v>
          </cell>
          <cell r="O3778">
            <v>1</v>
          </cell>
          <cell r="Q3778">
            <v>0</v>
          </cell>
          <cell r="R3778">
            <v>0</v>
          </cell>
          <cell r="S3778">
            <v>0</v>
          </cell>
          <cell r="T3778">
            <v>0</v>
          </cell>
          <cell r="U3778">
            <v>0</v>
          </cell>
          <cell r="V3778">
            <v>0</v>
          </cell>
          <cell r="W3778">
            <v>0</v>
          </cell>
          <cell r="X3778">
            <v>0</v>
          </cell>
          <cell r="Y3778">
            <v>0</v>
          </cell>
          <cell r="Z3778">
            <v>0</v>
          </cell>
          <cell r="AA3778">
            <v>0</v>
          </cell>
          <cell r="AC3778">
            <v>2005</v>
          </cell>
          <cell r="AD3778">
            <v>1</v>
          </cell>
          <cell r="AE3778">
            <v>0</v>
          </cell>
          <cell r="AF3778">
            <v>0.65</v>
          </cell>
        </row>
        <row r="3779">
          <cell r="A3779">
            <v>28</v>
          </cell>
          <cell r="B3779">
            <v>3</v>
          </cell>
          <cell r="C3779">
            <v>9</v>
          </cell>
          <cell r="D3779">
            <v>6</v>
          </cell>
          <cell r="E3779">
            <v>1</v>
          </cell>
          <cell r="F3779">
            <v>0</v>
          </cell>
          <cell r="G3779">
            <v>44.304566250000001</v>
          </cell>
          <cell r="H3779">
            <v>46.45065436593984</v>
          </cell>
          <cell r="I3779">
            <v>0.65491941165536471</v>
          </cell>
          <cell r="J3779">
            <v>0</v>
          </cell>
          <cell r="K3779">
            <v>0</v>
          </cell>
          <cell r="M3779">
            <v>2007</v>
          </cell>
          <cell r="N3779">
            <v>2016</v>
          </cell>
          <cell r="O3779">
            <v>1</v>
          </cell>
          <cell r="Q3779">
            <v>0</v>
          </cell>
          <cell r="R3779">
            <v>0</v>
          </cell>
          <cell r="S3779">
            <v>0</v>
          </cell>
          <cell r="T3779">
            <v>0</v>
          </cell>
          <cell r="U3779">
            <v>0</v>
          </cell>
          <cell r="V3779">
            <v>0</v>
          </cell>
          <cell r="W3779">
            <v>0</v>
          </cell>
          <cell r="X3779">
            <v>0</v>
          </cell>
          <cell r="Y3779">
            <v>0</v>
          </cell>
          <cell r="Z3779">
            <v>0</v>
          </cell>
          <cell r="AA3779">
            <v>0</v>
          </cell>
          <cell r="AC3779">
            <v>2005</v>
          </cell>
          <cell r="AD3779">
            <v>1</v>
          </cell>
          <cell r="AE3779">
            <v>0</v>
          </cell>
          <cell r="AF3779">
            <v>0.67549999999999999</v>
          </cell>
        </row>
        <row r="3780">
          <cell r="A3780">
            <v>28</v>
          </cell>
          <cell r="B3780">
            <v>4</v>
          </cell>
          <cell r="C3780">
            <v>9</v>
          </cell>
          <cell r="D3780">
            <v>6</v>
          </cell>
          <cell r="E3780">
            <v>1</v>
          </cell>
          <cell r="F3780">
            <v>0</v>
          </cell>
          <cell r="G3780">
            <v>44.339850538755655</v>
          </cell>
          <cell r="H3780">
            <v>40.181668966817952</v>
          </cell>
          <cell r="I3780">
            <v>0.92953265988110545</v>
          </cell>
          <cell r="J3780">
            <v>0</v>
          </cell>
          <cell r="K3780">
            <v>0</v>
          </cell>
          <cell r="M3780">
            <v>2011</v>
          </cell>
          <cell r="N3780">
            <v>2016</v>
          </cell>
          <cell r="O3780">
            <v>1</v>
          </cell>
          <cell r="Q3780">
            <v>0</v>
          </cell>
          <cell r="R3780">
            <v>0</v>
          </cell>
          <cell r="S3780">
            <v>0</v>
          </cell>
          <cell r="T3780">
            <v>0</v>
          </cell>
          <cell r="U3780">
            <v>0</v>
          </cell>
          <cell r="V3780">
            <v>0</v>
          </cell>
          <cell r="W3780">
            <v>0</v>
          </cell>
          <cell r="X3780">
            <v>0</v>
          </cell>
          <cell r="Y3780">
            <v>0</v>
          </cell>
          <cell r="Z3780">
            <v>0</v>
          </cell>
          <cell r="AA3780">
            <v>0</v>
          </cell>
          <cell r="AC3780">
            <v>2005</v>
          </cell>
          <cell r="AD3780">
            <v>1</v>
          </cell>
          <cell r="AE3780">
            <v>0</v>
          </cell>
          <cell r="AF3780">
            <v>0.66300000000000003</v>
          </cell>
        </row>
        <row r="3781">
          <cell r="A3781">
            <v>28</v>
          </cell>
          <cell r="B3781">
            <v>5</v>
          </cell>
          <cell r="C3781">
            <v>9</v>
          </cell>
          <cell r="D3781">
            <v>6</v>
          </cell>
          <cell r="E3781">
            <v>1</v>
          </cell>
          <cell r="F3781">
            <v>0</v>
          </cell>
          <cell r="G3781">
            <v>48.177331583333341</v>
          </cell>
          <cell r="H3781">
            <v>38.767820776612481</v>
          </cell>
          <cell r="I3781">
            <v>0.86182304710111424</v>
          </cell>
          <cell r="J3781">
            <v>0</v>
          </cell>
          <cell r="K3781">
            <v>0</v>
          </cell>
          <cell r="M3781">
            <v>2017</v>
          </cell>
          <cell r="N3781">
            <v>2029</v>
          </cell>
          <cell r="O3781">
            <v>1</v>
          </cell>
          <cell r="Q3781">
            <v>0</v>
          </cell>
          <cell r="R3781">
            <v>0</v>
          </cell>
          <cell r="S3781">
            <v>0</v>
          </cell>
          <cell r="T3781">
            <v>0</v>
          </cell>
          <cell r="U3781">
            <v>0</v>
          </cell>
          <cell r="V3781">
            <v>0</v>
          </cell>
          <cell r="W3781">
            <v>0</v>
          </cell>
          <cell r="X3781">
            <v>0</v>
          </cell>
          <cell r="Y3781">
            <v>0</v>
          </cell>
          <cell r="Z3781">
            <v>0</v>
          </cell>
          <cell r="AA3781">
            <v>0</v>
          </cell>
          <cell r="AC3781">
            <v>2005</v>
          </cell>
          <cell r="AD3781">
            <v>1</v>
          </cell>
          <cell r="AE3781">
            <v>0</v>
          </cell>
          <cell r="AF3781">
            <v>0.66300000000000003</v>
          </cell>
        </row>
        <row r="3782">
          <cell r="A3782">
            <v>28</v>
          </cell>
          <cell r="B3782">
            <v>6</v>
          </cell>
          <cell r="C3782">
            <v>9</v>
          </cell>
          <cell r="D3782">
            <v>6</v>
          </cell>
          <cell r="E3782">
            <v>1</v>
          </cell>
          <cell r="F3782">
            <v>0</v>
          </cell>
          <cell r="G3782">
            <v>49.736468527777774</v>
          </cell>
          <cell r="H3782">
            <v>37.29044544724421</v>
          </cell>
          <cell r="I3782">
            <v>0.79486550907157061</v>
          </cell>
          <cell r="J3782">
            <v>0</v>
          </cell>
          <cell r="K3782">
            <v>0</v>
          </cell>
          <cell r="M3782">
            <v>2030</v>
          </cell>
          <cell r="N3782">
            <v>2052</v>
          </cell>
          <cell r="O3782">
            <v>1</v>
          </cell>
          <cell r="Q3782">
            <v>0</v>
          </cell>
          <cell r="R3782">
            <v>0</v>
          </cell>
          <cell r="S3782">
            <v>0</v>
          </cell>
          <cell r="T3782">
            <v>0</v>
          </cell>
          <cell r="U3782">
            <v>0</v>
          </cell>
          <cell r="V3782">
            <v>0</v>
          </cell>
          <cell r="W3782">
            <v>0</v>
          </cell>
          <cell r="X3782">
            <v>0</v>
          </cell>
          <cell r="Y3782">
            <v>0</v>
          </cell>
          <cell r="Z3782">
            <v>0</v>
          </cell>
          <cell r="AA3782">
            <v>0</v>
          </cell>
          <cell r="AC3782">
            <v>2005</v>
          </cell>
          <cell r="AD3782">
            <v>1</v>
          </cell>
          <cell r="AE3782">
            <v>0</v>
          </cell>
          <cell r="AF3782">
            <v>0.66300000000000003</v>
          </cell>
        </row>
        <row r="3783">
          <cell r="A3783">
            <v>28</v>
          </cell>
          <cell r="B3783">
            <v>7</v>
          </cell>
          <cell r="C3783">
            <v>9</v>
          </cell>
          <cell r="D3783">
            <v>6</v>
          </cell>
          <cell r="E3783">
            <v>1</v>
          </cell>
          <cell r="F3783">
            <v>5.3705355574389831E-3</v>
          </cell>
          <cell r="G3783">
            <v>56.565382500000005</v>
          </cell>
          <cell r="H3783">
            <v>78.365614182794545</v>
          </cell>
          <cell r="I3783">
            <v>1.1078791437605595</v>
          </cell>
          <cell r="J3783">
            <v>0</v>
          </cell>
          <cell r="K3783">
            <v>0</v>
          </cell>
          <cell r="M3783">
            <v>2003</v>
          </cell>
          <cell r="N3783">
            <v>2006</v>
          </cell>
          <cell r="O3783">
            <v>1</v>
          </cell>
          <cell r="Q3783">
            <v>0</v>
          </cell>
          <cell r="R3783">
            <v>0</v>
          </cell>
          <cell r="S3783">
            <v>0</v>
          </cell>
          <cell r="T3783">
            <v>0</v>
          </cell>
          <cell r="U3783">
            <v>0</v>
          </cell>
          <cell r="V3783">
            <v>0</v>
          </cell>
          <cell r="W3783">
            <v>0</v>
          </cell>
          <cell r="X3783">
            <v>0</v>
          </cell>
          <cell r="Y3783">
            <v>0</v>
          </cell>
          <cell r="Z3783">
            <v>0</v>
          </cell>
          <cell r="AA3783">
            <v>0</v>
          </cell>
          <cell r="AC3783">
            <v>2005</v>
          </cell>
          <cell r="AD3783">
            <v>1</v>
          </cell>
          <cell r="AE3783">
            <v>0</v>
          </cell>
          <cell r="AF3783">
            <v>0.22</v>
          </cell>
        </row>
        <row r="3784">
          <cell r="A3784">
            <v>28</v>
          </cell>
          <cell r="B3784">
            <v>8</v>
          </cell>
          <cell r="C3784">
            <v>9</v>
          </cell>
          <cell r="D3784">
            <v>6</v>
          </cell>
          <cell r="E3784">
            <v>1</v>
          </cell>
          <cell r="F3784">
            <v>0</v>
          </cell>
          <cell r="G3784">
            <v>56.565382500000005</v>
          </cell>
          <cell r="H3784">
            <v>78.365614182794545</v>
          </cell>
          <cell r="I3784">
            <v>1.1078791437605595</v>
          </cell>
          <cell r="J3784">
            <v>0</v>
          </cell>
          <cell r="K3784">
            <v>0</v>
          </cell>
          <cell r="M3784">
            <v>2011</v>
          </cell>
          <cell r="N3784">
            <v>2019</v>
          </cell>
          <cell r="O3784">
            <v>1</v>
          </cell>
          <cell r="Q3784">
            <v>0</v>
          </cell>
          <cell r="R3784">
            <v>0</v>
          </cell>
          <cell r="S3784">
            <v>0</v>
          </cell>
          <cell r="T3784">
            <v>0</v>
          </cell>
          <cell r="U3784">
            <v>0</v>
          </cell>
          <cell r="V3784">
            <v>0</v>
          </cell>
          <cell r="W3784">
            <v>0</v>
          </cell>
          <cell r="X3784">
            <v>0</v>
          </cell>
          <cell r="Y3784">
            <v>0</v>
          </cell>
          <cell r="Z3784">
            <v>0</v>
          </cell>
          <cell r="AA3784">
            <v>0</v>
          </cell>
          <cell r="AC3784">
            <v>2005</v>
          </cell>
          <cell r="AD3784">
            <v>1</v>
          </cell>
          <cell r="AE3784">
            <v>0</v>
          </cell>
          <cell r="AF3784">
            <v>0.216</v>
          </cell>
        </row>
        <row r="3785">
          <cell r="A3785">
            <v>28</v>
          </cell>
          <cell r="B3785">
            <v>9</v>
          </cell>
          <cell r="C3785">
            <v>9</v>
          </cell>
          <cell r="D3785">
            <v>6</v>
          </cell>
          <cell r="E3785">
            <v>1</v>
          </cell>
          <cell r="F3785">
            <v>0</v>
          </cell>
          <cell r="G3785">
            <v>56.565382500000005</v>
          </cell>
          <cell r="H3785">
            <v>77.885876856599452</v>
          </cell>
          <cell r="I3785">
            <v>1.0974193679535218</v>
          </cell>
          <cell r="J3785">
            <v>0</v>
          </cell>
          <cell r="K3785">
            <v>0</v>
          </cell>
          <cell r="M3785">
            <v>2020</v>
          </cell>
          <cell r="N3785">
            <v>2029</v>
          </cell>
          <cell r="O3785">
            <v>1</v>
          </cell>
          <cell r="Q3785">
            <v>0</v>
          </cell>
          <cell r="R3785">
            <v>0</v>
          </cell>
          <cell r="S3785">
            <v>0</v>
          </cell>
          <cell r="T3785">
            <v>0</v>
          </cell>
          <cell r="U3785">
            <v>0</v>
          </cell>
          <cell r="V3785">
            <v>0</v>
          </cell>
          <cell r="W3785">
            <v>0</v>
          </cell>
          <cell r="X3785">
            <v>0</v>
          </cell>
          <cell r="Y3785">
            <v>0</v>
          </cell>
          <cell r="Z3785">
            <v>0</v>
          </cell>
          <cell r="AA3785">
            <v>0</v>
          </cell>
          <cell r="AC3785">
            <v>2005</v>
          </cell>
          <cell r="AD3785">
            <v>1</v>
          </cell>
          <cell r="AE3785">
            <v>0</v>
          </cell>
          <cell r="AF3785">
            <v>0.216</v>
          </cell>
        </row>
        <row r="3786">
          <cell r="A3786">
            <v>28</v>
          </cell>
          <cell r="B3786">
            <v>10</v>
          </cell>
          <cell r="C3786">
            <v>9</v>
          </cell>
          <cell r="D3786">
            <v>6</v>
          </cell>
          <cell r="E3786">
            <v>1</v>
          </cell>
          <cell r="F3786">
            <v>0</v>
          </cell>
          <cell r="G3786">
            <v>56.565382500000005</v>
          </cell>
          <cell r="H3786">
            <v>77.352835383049324</v>
          </cell>
          <cell r="I3786">
            <v>1.0852388012383443</v>
          </cell>
          <cell r="J3786">
            <v>0</v>
          </cell>
          <cell r="K3786">
            <v>0</v>
          </cell>
          <cell r="M3786">
            <v>2030</v>
          </cell>
          <cell r="N3786">
            <v>2052</v>
          </cell>
          <cell r="O3786">
            <v>1</v>
          </cell>
          <cell r="Q3786">
            <v>0</v>
          </cell>
          <cell r="R3786">
            <v>0</v>
          </cell>
          <cell r="S3786">
            <v>0</v>
          </cell>
          <cell r="T3786">
            <v>0</v>
          </cell>
          <cell r="U3786">
            <v>0</v>
          </cell>
          <cell r="V3786">
            <v>0</v>
          </cell>
          <cell r="W3786">
            <v>0</v>
          </cell>
          <cell r="X3786">
            <v>0</v>
          </cell>
          <cell r="Y3786">
            <v>0</v>
          </cell>
          <cell r="Z3786">
            <v>0</v>
          </cell>
          <cell r="AA3786">
            <v>0</v>
          </cell>
          <cell r="AC3786">
            <v>2005</v>
          </cell>
          <cell r="AD3786">
            <v>1</v>
          </cell>
          <cell r="AE3786">
            <v>0</v>
          </cell>
          <cell r="AF3786">
            <v>0.216</v>
          </cell>
        </row>
        <row r="3787">
          <cell r="A3787">
            <v>28</v>
          </cell>
          <cell r="B3787">
            <v>11</v>
          </cell>
          <cell r="C3787">
            <v>9</v>
          </cell>
          <cell r="D3787">
            <v>6</v>
          </cell>
          <cell r="E3787">
            <v>1</v>
          </cell>
          <cell r="F3787">
            <v>1.8479355909864837E-3</v>
          </cell>
          <cell r="G3787">
            <v>69.599999999999994</v>
          </cell>
          <cell r="H3787">
            <v>14.735759576800188</v>
          </cell>
          <cell r="I3787">
            <v>0.56394435718973646</v>
          </cell>
          <cell r="J3787">
            <v>0</v>
          </cell>
          <cell r="K3787">
            <v>0</v>
          </cell>
          <cell r="M3787">
            <v>2003</v>
          </cell>
          <cell r="N3787">
            <v>2012</v>
          </cell>
          <cell r="O3787">
            <v>1</v>
          </cell>
          <cell r="Q3787">
            <v>0</v>
          </cell>
          <cell r="R3787">
            <v>0</v>
          </cell>
          <cell r="S3787">
            <v>0</v>
          </cell>
          <cell r="T3787">
            <v>0</v>
          </cell>
          <cell r="U3787">
            <v>0</v>
          </cell>
          <cell r="V3787">
            <v>0</v>
          </cell>
          <cell r="W3787">
            <v>0</v>
          </cell>
          <cell r="X3787">
            <v>0</v>
          </cell>
          <cell r="Y3787">
            <v>0</v>
          </cell>
          <cell r="Z3787">
            <v>0</v>
          </cell>
          <cell r="AA3787">
            <v>0</v>
          </cell>
          <cell r="AC3787">
            <v>2005</v>
          </cell>
          <cell r="AD3787">
            <v>1</v>
          </cell>
          <cell r="AE3787">
            <v>0</v>
          </cell>
          <cell r="AF3787">
            <v>0.78</v>
          </cell>
        </row>
        <row r="3788">
          <cell r="A3788">
            <v>28</v>
          </cell>
          <cell r="B3788">
            <v>12</v>
          </cell>
          <cell r="C3788">
            <v>9</v>
          </cell>
          <cell r="D3788">
            <v>6</v>
          </cell>
          <cell r="E3788">
            <v>1</v>
          </cell>
          <cell r="F3788">
            <v>0</v>
          </cell>
          <cell r="G3788">
            <v>70.254995348837213</v>
          </cell>
          <cell r="H3788">
            <v>14.498514278793014</v>
          </cell>
          <cell r="I3788">
            <v>0.48101209350691232</v>
          </cell>
          <cell r="J3788">
            <v>0</v>
          </cell>
          <cell r="K3788">
            <v>0</v>
          </cell>
          <cell r="M3788">
            <v>2007</v>
          </cell>
          <cell r="N3788">
            <v>2012</v>
          </cell>
          <cell r="O3788">
            <v>1</v>
          </cell>
          <cell r="Q3788">
            <v>0</v>
          </cell>
          <cell r="R3788">
            <v>0</v>
          </cell>
          <cell r="S3788">
            <v>0</v>
          </cell>
          <cell r="T3788">
            <v>0</v>
          </cell>
          <cell r="U3788">
            <v>0</v>
          </cell>
          <cell r="V3788">
            <v>0</v>
          </cell>
          <cell r="W3788">
            <v>0</v>
          </cell>
          <cell r="X3788">
            <v>0</v>
          </cell>
          <cell r="Y3788">
            <v>0</v>
          </cell>
          <cell r="Z3788">
            <v>0</v>
          </cell>
          <cell r="AA3788">
            <v>0</v>
          </cell>
          <cell r="AC3788">
            <v>2005</v>
          </cell>
          <cell r="AD3788">
            <v>1</v>
          </cell>
          <cell r="AE3788">
            <v>0</v>
          </cell>
          <cell r="AF3788">
            <v>0.78</v>
          </cell>
        </row>
        <row r="3789">
          <cell r="A3789">
            <v>28</v>
          </cell>
          <cell r="B3789">
            <v>13</v>
          </cell>
          <cell r="C3789">
            <v>9</v>
          </cell>
          <cell r="D3789">
            <v>6</v>
          </cell>
          <cell r="E3789">
            <v>1</v>
          </cell>
          <cell r="F3789">
            <v>0</v>
          </cell>
          <cell r="G3789">
            <v>71.308820279069764</v>
          </cell>
          <cell r="H3789">
            <v>13.985780932059672</v>
          </cell>
          <cell r="I3789">
            <v>0.46609915183236572</v>
          </cell>
          <cell r="J3789">
            <v>0</v>
          </cell>
          <cell r="K3789">
            <v>0</v>
          </cell>
          <cell r="M3789">
            <v>2013</v>
          </cell>
          <cell r="N3789">
            <v>2029</v>
          </cell>
          <cell r="O3789">
            <v>1</v>
          </cell>
          <cell r="Q3789">
            <v>0</v>
          </cell>
          <cell r="R3789">
            <v>0</v>
          </cell>
          <cell r="S3789">
            <v>0</v>
          </cell>
          <cell r="T3789">
            <v>0</v>
          </cell>
          <cell r="U3789">
            <v>0</v>
          </cell>
          <cell r="V3789">
            <v>0</v>
          </cell>
          <cell r="W3789">
            <v>0</v>
          </cell>
          <cell r="X3789">
            <v>0</v>
          </cell>
          <cell r="Y3789">
            <v>0</v>
          </cell>
          <cell r="Z3789">
            <v>0</v>
          </cell>
          <cell r="AA3789">
            <v>0</v>
          </cell>
          <cell r="AC3789">
            <v>2005</v>
          </cell>
          <cell r="AD3789">
            <v>1</v>
          </cell>
          <cell r="AE3789">
            <v>0</v>
          </cell>
          <cell r="AF3789">
            <v>0.78</v>
          </cell>
        </row>
        <row r="3790">
          <cell r="A3790">
            <v>28</v>
          </cell>
          <cell r="B3790">
            <v>14</v>
          </cell>
          <cell r="C3790">
            <v>9</v>
          </cell>
          <cell r="D3790">
            <v>6</v>
          </cell>
          <cell r="E3790">
            <v>1</v>
          </cell>
          <cell r="F3790">
            <v>0</v>
          </cell>
          <cell r="G3790">
            <v>72.47973686821706</v>
          </cell>
          <cell r="H3790">
            <v>13.759839398423811</v>
          </cell>
          <cell r="I3790">
            <v>0.45965488856231362</v>
          </cell>
          <cell r="J3790">
            <v>0</v>
          </cell>
          <cell r="K3790">
            <v>0</v>
          </cell>
          <cell r="M3790">
            <v>2030</v>
          </cell>
          <cell r="N3790">
            <v>2052</v>
          </cell>
          <cell r="O3790">
            <v>1</v>
          </cell>
          <cell r="Q3790">
            <v>0</v>
          </cell>
          <cell r="R3790">
            <v>0</v>
          </cell>
          <cell r="S3790">
            <v>0</v>
          </cell>
          <cell r="T3790">
            <v>0</v>
          </cell>
          <cell r="U3790">
            <v>0</v>
          </cell>
          <cell r="V3790">
            <v>0</v>
          </cell>
          <cell r="W3790">
            <v>0</v>
          </cell>
          <cell r="X3790">
            <v>0</v>
          </cell>
          <cell r="Y3790">
            <v>0</v>
          </cell>
          <cell r="Z3790">
            <v>0</v>
          </cell>
          <cell r="AA3790">
            <v>0</v>
          </cell>
          <cell r="AC3790">
            <v>2005</v>
          </cell>
          <cell r="AD3790">
            <v>1</v>
          </cell>
          <cell r="AE3790">
            <v>0</v>
          </cell>
          <cell r="AF3790">
            <v>0.78</v>
          </cell>
        </row>
        <row r="3791">
          <cell r="A3791">
            <v>28</v>
          </cell>
          <cell r="B3791">
            <v>15</v>
          </cell>
          <cell r="C3791">
            <v>9</v>
          </cell>
          <cell r="D3791">
            <v>6</v>
          </cell>
          <cell r="E3791">
            <v>1</v>
          </cell>
          <cell r="F3791">
            <v>0</v>
          </cell>
          <cell r="G3791">
            <v>75.2</v>
          </cell>
          <cell r="H3791">
            <v>10.52990832907715</v>
          </cell>
          <cell r="I3791">
            <v>0.34924613772902946</v>
          </cell>
          <cell r="J3791">
            <v>0</v>
          </cell>
          <cell r="K3791">
            <v>0</v>
          </cell>
          <cell r="M3791">
            <v>2003</v>
          </cell>
          <cell r="N3791">
            <v>2010</v>
          </cell>
          <cell r="O3791">
            <v>1</v>
          </cell>
          <cell r="Q3791">
            <v>0</v>
          </cell>
          <cell r="R3791">
            <v>0</v>
          </cell>
          <cell r="S3791">
            <v>0</v>
          </cell>
          <cell r="T3791">
            <v>0</v>
          </cell>
          <cell r="U3791">
            <v>0</v>
          </cell>
          <cell r="V3791">
            <v>0</v>
          </cell>
          <cell r="W3791">
            <v>0</v>
          </cell>
          <cell r="X3791">
            <v>0</v>
          </cell>
          <cell r="Y3791">
            <v>0</v>
          </cell>
          <cell r="Z3791">
            <v>0</v>
          </cell>
          <cell r="AA3791">
            <v>0</v>
          </cell>
          <cell r="AC3791">
            <v>2005</v>
          </cell>
          <cell r="AD3791">
            <v>1</v>
          </cell>
          <cell r="AE3791">
            <v>0</v>
          </cell>
          <cell r="AF3791">
            <v>0.85</v>
          </cell>
        </row>
        <row r="3792">
          <cell r="A3792">
            <v>28</v>
          </cell>
          <cell r="B3792">
            <v>16</v>
          </cell>
          <cell r="C3792">
            <v>9</v>
          </cell>
          <cell r="D3792">
            <v>6</v>
          </cell>
          <cell r="E3792">
            <v>1</v>
          </cell>
          <cell r="F3792">
            <v>0</v>
          </cell>
          <cell r="G3792">
            <v>75.485831158952649</v>
          </cell>
          <cell r="H3792">
            <v>10.192732436699623</v>
          </cell>
          <cell r="I3792">
            <v>0.21744254916312333</v>
          </cell>
          <cell r="J3792">
            <v>0</v>
          </cell>
          <cell r="K3792">
            <v>0</v>
          </cell>
          <cell r="M3792">
            <v>2011</v>
          </cell>
          <cell r="N3792">
            <v>2019</v>
          </cell>
          <cell r="O3792">
            <v>1</v>
          </cell>
          <cell r="Q3792">
            <v>0</v>
          </cell>
          <cell r="R3792">
            <v>0</v>
          </cell>
          <cell r="S3792">
            <v>0</v>
          </cell>
          <cell r="T3792">
            <v>0</v>
          </cell>
          <cell r="U3792">
            <v>0</v>
          </cell>
          <cell r="V3792">
            <v>0</v>
          </cell>
          <cell r="W3792">
            <v>0</v>
          </cell>
          <cell r="X3792">
            <v>0</v>
          </cell>
          <cell r="Y3792">
            <v>0</v>
          </cell>
          <cell r="Z3792">
            <v>0</v>
          </cell>
          <cell r="AA3792">
            <v>0</v>
          </cell>
          <cell r="AC3792">
            <v>2005</v>
          </cell>
          <cell r="AD3792">
            <v>1</v>
          </cell>
          <cell r="AE3792">
            <v>0</v>
          </cell>
          <cell r="AF3792">
            <v>0.85</v>
          </cell>
        </row>
        <row r="3793">
          <cell r="A3793">
            <v>28</v>
          </cell>
          <cell r="B3793">
            <v>17</v>
          </cell>
          <cell r="C3793">
            <v>9</v>
          </cell>
          <cell r="D3793">
            <v>6</v>
          </cell>
          <cell r="E3793">
            <v>1</v>
          </cell>
          <cell r="F3793">
            <v>0</v>
          </cell>
          <cell r="G3793">
            <v>77.501367307259585</v>
          </cell>
          <cell r="H3793">
            <v>9.9154180761290291</v>
          </cell>
          <cell r="I3793">
            <v>0.21225219828173394</v>
          </cell>
          <cell r="J3793">
            <v>0</v>
          </cell>
          <cell r="K3793">
            <v>0</v>
          </cell>
          <cell r="M3793">
            <v>2020</v>
          </cell>
          <cell r="N3793">
            <v>2029</v>
          </cell>
          <cell r="O3793">
            <v>1</v>
          </cell>
          <cell r="Q3793">
            <v>0</v>
          </cell>
          <cell r="R3793">
            <v>0</v>
          </cell>
          <cell r="S3793">
            <v>0</v>
          </cell>
          <cell r="T3793">
            <v>0</v>
          </cell>
          <cell r="U3793">
            <v>0</v>
          </cell>
          <cell r="V3793">
            <v>0</v>
          </cell>
          <cell r="W3793">
            <v>0</v>
          </cell>
          <cell r="X3793">
            <v>0</v>
          </cell>
          <cell r="Y3793">
            <v>0</v>
          </cell>
          <cell r="Z3793">
            <v>0</v>
          </cell>
          <cell r="AA3793">
            <v>0</v>
          </cell>
          <cell r="AC3793">
            <v>2005</v>
          </cell>
          <cell r="AD3793">
            <v>1</v>
          </cell>
          <cell r="AE3793">
            <v>0</v>
          </cell>
          <cell r="AF3793">
            <v>0.85</v>
          </cell>
        </row>
        <row r="3794">
          <cell r="A3794">
            <v>28</v>
          </cell>
          <cell r="B3794">
            <v>18</v>
          </cell>
          <cell r="C3794">
            <v>9</v>
          </cell>
          <cell r="D3794">
            <v>6</v>
          </cell>
          <cell r="E3794">
            <v>1</v>
          </cell>
          <cell r="F3794">
            <v>0</v>
          </cell>
          <cell r="G3794">
            <v>78.773967755654667</v>
          </cell>
          <cell r="H3794">
            <v>9.616748867113845</v>
          </cell>
          <cell r="I3794">
            <v>0.20679087632979709</v>
          </cell>
          <cell r="J3794">
            <v>0</v>
          </cell>
          <cell r="K3794">
            <v>0</v>
          </cell>
          <cell r="M3794">
            <v>2030</v>
          </cell>
          <cell r="N3794">
            <v>2052</v>
          </cell>
          <cell r="O3794">
            <v>1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C3794">
            <v>2005</v>
          </cell>
          <cell r="AD3794">
            <v>1</v>
          </cell>
          <cell r="AE3794">
            <v>0</v>
          </cell>
          <cell r="AF3794">
            <v>0.85</v>
          </cell>
        </row>
        <row r="3795">
          <cell r="A3795">
            <v>28</v>
          </cell>
          <cell r="B3795">
            <v>19</v>
          </cell>
          <cell r="C3795">
            <v>9</v>
          </cell>
          <cell r="D3795">
            <v>6</v>
          </cell>
          <cell r="E3795">
            <v>1</v>
          </cell>
          <cell r="F3795">
            <v>0</v>
          </cell>
          <cell r="G3795">
            <v>15.054945054945055</v>
          </cell>
          <cell r="H3795">
            <v>509.766874839151</v>
          </cell>
          <cell r="I3795">
            <v>27.523251886627747</v>
          </cell>
          <cell r="J3795">
            <v>0</v>
          </cell>
          <cell r="K3795">
            <v>0</v>
          </cell>
          <cell r="M3795">
            <v>2003</v>
          </cell>
          <cell r="N3795">
            <v>2019</v>
          </cell>
          <cell r="O3795">
            <v>1</v>
          </cell>
          <cell r="Q3795">
            <v>0</v>
          </cell>
          <cell r="R3795">
            <v>0</v>
          </cell>
          <cell r="S3795">
            <v>0</v>
          </cell>
          <cell r="T3795">
            <v>0</v>
          </cell>
          <cell r="U3795">
            <v>0</v>
          </cell>
          <cell r="V3795">
            <v>0</v>
          </cell>
          <cell r="W3795">
            <v>0</v>
          </cell>
          <cell r="X3795">
            <v>0</v>
          </cell>
          <cell r="Y3795">
            <v>0</v>
          </cell>
          <cell r="Z3795">
            <v>0</v>
          </cell>
          <cell r="AA3795">
            <v>0</v>
          </cell>
          <cell r="AC3795">
            <v>2005</v>
          </cell>
          <cell r="AD3795">
            <v>1</v>
          </cell>
          <cell r="AE3795">
            <v>0</v>
          </cell>
          <cell r="AF3795">
            <v>0.92</v>
          </cell>
        </row>
        <row r="3796">
          <cell r="A3796">
            <v>28</v>
          </cell>
          <cell r="B3796">
            <v>20</v>
          </cell>
          <cell r="C3796">
            <v>9</v>
          </cell>
          <cell r="D3796">
            <v>6</v>
          </cell>
          <cell r="E3796">
            <v>1</v>
          </cell>
          <cell r="F3796">
            <v>0</v>
          </cell>
          <cell r="G3796">
            <v>85.36</v>
          </cell>
          <cell r="H3796">
            <v>70.243907498936608</v>
          </cell>
          <cell r="I3796">
            <v>4.4008308033208738</v>
          </cell>
          <cell r="J3796">
            <v>0</v>
          </cell>
          <cell r="K3796">
            <v>0</v>
          </cell>
          <cell r="M3796">
            <v>2011</v>
          </cell>
          <cell r="N3796">
            <v>2019</v>
          </cell>
          <cell r="O3796">
            <v>1</v>
          </cell>
          <cell r="Q3796">
            <v>0</v>
          </cell>
          <cell r="R3796">
            <v>0</v>
          </cell>
          <cell r="S3796">
            <v>0</v>
          </cell>
          <cell r="T3796">
            <v>0</v>
          </cell>
          <cell r="U3796">
            <v>0</v>
          </cell>
          <cell r="V3796">
            <v>0</v>
          </cell>
          <cell r="W3796">
            <v>0</v>
          </cell>
          <cell r="X3796">
            <v>0</v>
          </cell>
          <cell r="Y3796">
            <v>0</v>
          </cell>
          <cell r="Z3796">
            <v>0</v>
          </cell>
          <cell r="AA3796">
            <v>0</v>
          </cell>
          <cell r="AC3796">
            <v>2005</v>
          </cell>
          <cell r="AD3796">
            <v>1</v>
          </cell>
          <cell r="AE3796">
            <v>0</v>
          </cell>
          <cell r="AF3796">
            <v>0.8</v>
          </cell>
        </row>
        <row r="3797">
          <cell r="A3797">
            <v>28</v>
          </cell>
          <cell r="B3797">
            <v>21</v>
          </cell>
          <cell r="C3797">
            <v>9</v>
          </cell>
          <cell r="D3797">
            <v>6</v>
          </cell>
          <cell r="E3797">
            <v>1</v>
          </cell>
          <cell r="F3797">
            <v>0</v>
          </cell>
          <cell r="G3797">
            <v>170</v>
          </cell>
          <cell r="H3797">
            <v>25.826149437780238</v>
          </cell>
          <cell r="I3797">
            <v>0.93676904658364624</v>
          </cell>
          <cell r="J3797">
            <v>0</v>
          </cell>
          <cell r="K3797">
            <v>2.5826149437780241</v>
          </cell>
          <cell r="M3797">
            <v>2020</v>
          </cell>
          <cell r="N3797">
            <v>2029</v>
          </cell>
          <cell r="O3797">
            <v>1</v>
          </cell>
          <cell r="Q3797">
            <v>0</v>
          </cell>
          <cell r="R3797">
            <v>0</v>
          </cell>
          <cell r="S3797">
            <v>0</v>
          </cell>
          <cell r="T3797">
            <v>0</v>
          </cell>
          <cell r="U3797">
            <v>0</v>
          </cell>
          <cell r="V3797">
            <v>0</v>
          </cell>
          <cell r="W3797">
            <v>0</v>
          </cell>
          <cell r="X3797">
            <v>0</v>
          </cell>
          <cell r="Y3797">
            <v>0</v>
          </cell>
          <cell r="Z3797">
            <v>0</v>
          </cell>
          <cell r="AA3797">
            <v>0</v>
          </cell>
          <cell r="AC3797">
            <v>2005</v>
          </cell>
          <cell r="AD3797">
            <v>1</v>
          </cell>
          <cell r="AE3797">
            <v>0</v>
          </cell>
          <cell r="AF3797">
            <v>0.8</v>
          </cell>
        </row>
        <row r="3798">
          <cell r="A3798">
            <v>28</v>
          </cell>
          <cell r="B3798">
            <v>23</v>
          </cell>
          <cell r="C3798">
            <v>9</v>
          </cell>
          <cell r="D3798">
            <v>6</v>
          </cell>
          <cell r="E3798">
            <v>1</v>
          </cell>
          <cell r="F3798">
            <v>0</v>
          </cell>
          <cell r="G3798">
            <v>170</v>
          </cell>
          <cell r="H3798">
            <v>25.826149437780238</v>
          </cell>
          <cell r="I3798">
            <v>0.93676904658364624</v>
          </cell>
          <cell r="J3798">
            <v>0</v>
          </cell>
          <cell r="K3798">
            <v>3.8739224156670353</v>
          </cell>
          <cell r="M3798">
            <v>2022</v>
          </cell>
          <cell r="N3798">
            <v>2029</v>
          </cell>
          <cell r="O3798">
            <v>1</v>
          </cell>
          <cell r="Q3798">
            <v>0</v>
          </cell>
          <cell r="R3798">
            <v>0</v>
          </cell>
          <cell r="S3798">
            <v>0</v>
          </cell>
          <cell r="T3798">
            <v>0</v>
          </cell>
          <cell r="U3798">
            <v>0</v>
          </cell>
          <cell r="V3798">
            <v>0</v>
          </cell>
          <cell r="W3798">
            <v>0</v>
          </cell>
          <cell r="X3798">
            <v>0</v>
          </cell>
          <cell r="Y3798">
            <v>0</v>
          </cell>
          <cell r="Z3798">
            <v>0</v>
          </cell>
          <cell r="AA3798">
            <v>0</v>
          </cell>
          <cell r="AC3798">
            <v>2005</v>
          </cell>
          <cell r="AD3798">
            <v>1</v>
          </cell>
          <cell r="AE3798">
            <v>0</v>
          </cell>
          <cell r="AF3798">
            <v>0.8</v>
          </cell>
        </row>
        <row r="3799">
          <cell r="A3799">
            <v>28</v>
          </cell>
          <cell r="B3799">
            <v>22</v>
          </cell>
          <cell r="C3799">
            <v>9</v>
          </cell>
          <cell r="D3799">
            <v>6</v>
          </cell>
          <cell r="E3799">
            <v>1</v>
          </cell>
          <cell r="F3799">
            <v>0</v>
          </cell>
          <cell r="G3799">
            <v>202</v>
          </cell>
          <cell r="H3799">
            <v>18.595351613871063</v>
          </cell>
          <cell r="I3799">
            <v>0.61128673387008137</v>
          </cell>
          <cell r="J3799">
            <v>0</v>
          </cell>
          <cell r="K3799">
            <v>2.7893027420806593</v>
          </cell>
          <cell r="M3799">
            <v>2030</v>
          </cell>
          <cell r="N3799">
            <v>2052</v>
          </cell>
          <cell r="O3799">
            <v>1</v>
          </cell>
          <cell r="Q3799">
            <v>0</v>
          </cell>
          <cell r="R3799">
            <v>0</v>
          </cell>
          <cell r="S3799">
            <v>0</v>
          </cell>
          <cell r="T3799">
            <v>0</v>
          </cell>
          <cell r="U3799">
            <v>0</v>
          </cell>
          <cell r="V3799">
            <v>0</v>
          </cell>
          <cell r="W3799">
            <v>0</v>
          </cell>
          <cell r="X3799">
            <v>0</v>
          </cell>
          <cell r="Y3799">
            <v>0</v>
          </cell>
          <cell r="Z3799">
            <v>0</v>
          </cell>
          <cell r="AA3799">
            <v>0</v>
          </cell>
          <cell r="AC3799">
            <v>2005</v>
          </cell>
          <cell r="AD3799">
            <v>1</v>
          </cell>
          <cell r="AE3799">
            <v>0</v>
          </cell>
          <cell r="AF3799">
            <v>0.8</v>
          </cell>
        </row>
        <row r="3800">
          <cell r="A3800">
            <v>36</v>
          </cell>
          <cell r="B3800">
            <v>1</v>
          </cell>
          <cell r="C3800">
            <v>9</v>
          </cell>
          <cell r="D3800">
            <v>7</v>
          </cell>
          <cell r="E3800">
            <v>1</v>
          </cell>
          <cell r="F3800">
            <v>0</v>
          </cell>
          <cell r="G3800">
            <v>2.6957796014067998</v>
          </cell>
          <cell r="H3800">
            <v>619.78267062078646</v>
          </cell>
          <cell r="I3800">
            <v>32.162834856171543</v>
          </cell>
          <cell r="J3800">
            <v>0</v>
          </cell>
          <cell r="K3800">
            <v>0</v>
          </cell>
          <cell r="M3800">
            <v>2003</v>
          </cell>
          <cell r="N3800">
            <v>2052</v>
          </cell>
          <cell r="O3800">
            <v>1</v>
          </cell>
          <cell r="Q3800">
            <v>1</v>
          </cell>
          <cell r="R3800">
            <v>1</v>
          </cell>
          <cell r="S3800">
            <v>0</v>
          </cell>
          <cell r="T3800">
            <v>1</v>
          </cell>
          <cell r="U3800">
            <v>1</v>
          </cell>
          <cell r="V3800">
            <v>1</v>
          </cell>
          <cell r="W3800">
            <v>1</v>
          </cell>
          <cell r="X3800">
            <v>1</v>
          </cell>
          <cell r="Y3800">
            <v>1</v>
          </cell>
          <cell r="Z3800">
            <v>1</v>
          </cell>
          <cell r="AA3800">
            <v>1</v>
          </cell>
          <cell r="AC3800">
            <v>1992</v>
          </cell>
          <cell r="AD3800">
            <v>1</v>
          </cell>
          <cell r="AE3800">
            <v>0</v>
          </cell>
          <cell r="AF3800">
            <v>1</v>
          </cell>
        </row>
        <row r="3801">
          <cell r="A3801">
            <v>36</v>
          </cell>
          <cell r="B3801">
            <v>2</v>
          </cell>
          <cell r="C3801">
            <v>9</v>
          </cell>
          <cell r="D3801">
            <v>7</v>
          </cell>
          <cell r="E3801">
            <v>1</v>
          </cell>
          <cell r="F3801">
            <v>0</v>
          </cell>
          <cell r="G3801">
            <v>2.7029322075269961</v>
          </cell>
          <cell r="H3801">
            <v>604.24494350215946</v>
          </cell>
          <cell r="I3801">
            <v>31.356524233036318</v>
          </cell>
          <cell r="J3801">
            <v>0</v>
          </cell>
          <cell r="K3801">
            <v>0</v>
          </cell>
          <cell r="M3801">
            <v>2004</v>
          </cell>
          <cell r="N3801">
            <v>2052</v>
          </cell>
          <cell r="O3801">
            <v>1</v>
          </cell>
          <cell r="Q3801">
            <v>1</v>
          </cell>
          <cell r="R3801">
            <v>1</v>
          </cell>
          <cell r="S3801">
            <v>0</v>
          </cell>
          <cell r="T3801">
            <v>1</v>
          </cell>
          <cell r="U3801">
            <v>1</v>
          </cell>
          <cell r="V3801">
            <v>1</v>
          </cell>
          <cell r="W3801">
            <v>1</v>
          </cell>
          <cell r="X3801">
            <v>1</v>
          </cell>
          <cell r="Y3801">
            <v>1</v>
          </cell>
          <cell r="Z3801">
            <v>1</v>
          </cell>
          <cell r="AA3801">
            <v>1</v>
          </cell>
          <cell r="AC3801">
            <v>1992</v>
          </cell>
          <cell r="AD3801">
            <v>1</v>
          </cell>
          <cell r="AE3801">
            <v>0</v>
          </cell>
          <cell r="AF3801">
            <v>1</v>
          </cell>
        </row>
        <row r="3802">
          <cell r="A3802">
            <v>36</v>
          </cell>
          <cell r="B3802">
            <v>3</v>
          </cell>
          <cell r="C3802">
            <v>9</v>
          </cell>
          <cell r="D3802">
            <v>7</v>
          </cell>
          <cell r="E3802">
            <v>1</v>
          </cell>
          <cell r="F3802">
            <v>0</v>
          </cell>
          <cell r="G3802">
            <v>3.0723329425556858</v>
          </cell>
          <cell r="H3802">
            <v>604.24494350215946</v>
          </cell>
          <cell r="I3802">
            <v>31.356524233036318</v>
          </cell>
          <cell r="J3802">
            <v>0</v>
          </cell>
          <cell r="K3802">
            <v>0</v>
          </cell>
          <cell r="M3802">
            <v>2011</v>
          </cell>
          <cell r="N3802">
            <v>2052</v>
          </cell>
          <cell r="O3802">
            <v>1</v>
          </cell>
          <cell r="Q3802">
            <v>1</v>
          </cell>
          <cell r="R3802">
            <v>1</v>
          </cell>
          <cell r="S3802">
            <v>0</v>
          </cell>
          <cell r="T3802">
            <v>1</v>
          </cell>
          <cell r="U3802">
            <v>1</v>
          </cell>
          <cell r="V3802">
            <v>1</v>
          </cell>
          <cell r="W3802">
            <v>1</v>
          </cell>
          <cell r="X3802">
            <v>1</v>
          </cell>
          <cell r="Y3802">
            <v>1</v>
          </cell>
          <cell r="Z3802">
            <v>1</v>
          </cell>
          <cell r="AA3802">
            <v>1</v>
          </cell>
          <cell r="AC3802">
            <v>1992</v>
          </cell>
          <cell r="AD3802">
            <v>1</v>
          </cell>
          <cell r="AE3802">
            <v>0</v>
          </cell>
          <cell r="AF3802">
            <v>1</v>
          </cell>
        </row>
        <row r="3803">
          <cell r="A3803">
            <v>36</v>
          </cell>
          <cell r="B3803">
            <v>4</v>
          </cell>
          <cell r="C3803">
            <v>9</v>
          </cell>
          <cell r="D3803">
            <v>7</v>
          </cell>
          <cell r="E3803">
            <v>1</v>
          </cell>
          <cell r="F3803">
            <v>0</v>
          </cell>
          <cell r="G3803">
            <v>3.4137032695063176</v>
          </cell>
          <cell r="H3803">
            <v>664.66943785237549</v>
          </cell>
          <cell r="I3803">
            <v>31.356524233036318</v>
          </cell>
          <cell r="J3803">
            <v>0</v>
          </cell>
          <cell r="K3803">
            <v>0</v>
          </cell>
          <cell r="M3803">
            <v>2011</v>
          </cell>
          <cell r="N3803">
            <v>2052</v>
          </cell>
          <cell r="O3803">
            <v>1</v>
          </cell>
          <cell r="Q3803">
            <v>1</v>
          </cell>
          <cell r="R3803">
            <v>1</v>
          </cell>
          <cell r="S3803">
            <v>0</v>
          </cell>
          <cell r="T3803">
            <v>1</v>
          </cell>
          <cell r="U3803">
            <v>1</v>
          </cell>
          <cell r="V3803">
            <v>1</v>
          </cell>
          <cell r="W3803">
            <v>1</v>
          </cell>
          <cell r="X3803">
            <v>1</v>
          </cell>
          <cell r="Y3803">
            <v>1</v>
          </cell>
          <cell r="Z3803">
            <v>1</v>
          </cell>
          <cell r="AA3803">
            <v>1</v>
          </cell>
          <cell r="AC3803">
            <v>1992</v>
          </cell>
          <cell r="AD3803">
            <v>1</v>
          </cell>
          <cell r="AE3803">
            <v>0</v>
          </cell>
          <cell r="AF3803">
            <v>1</v>
          </cell>
        </row>
        <row r="3804">
          <cell r="A3804">
            <v>36</v>
          </cell>
          <cell r="B3804">
            <v>5</v>
          </cell>
          <cell r="C3804">
            <v>9</v>
          </cell>
          <cell r="D3804">
            <v>7</v>
          </cell>
          <cell r="E3804">
            <v>1</v>
          </cell>
          <cell r="F3804">
            <v>0</v>
          </cell>
          <cell r="G3804">
            <v>3.4137032695063176</v>
          </cell>
          <cell r="H3804">
            <v>664.66943785237549</v>
          </cell>
          <cell r="I3804">
            <v>31.356524233036318</v>
          </cell>
          <cell r="J3804">
            <v>0</v>
          </cell>
          <cell r="K3804">
            <v>66.466943785237547</v>
          </cell>
          <cell r="M3804">
            <v>2022</v>
          </cell>
          <cell r="N3804">
            <v>2052</v>
          </cell>
          <cell r="O3804">
            <v>1</v>
          </cell>
          <cell r="Q3804">
            <v>1</v>
          </cell>
          <cell r="R3804">
            <v>1</v>
          </cell>
          <cell r="S3804">
            <v>0</v>
          </cell>
          <cell r="T3804">
            <v>1</v>
          </cell>
          <cell r="U3804">
            <v>1</v>
          </cell>
          <cell r="V3804">
            <v>1</v>
          </cell>
          <cell r="W3804">
            <v>1</v>
          </cell>
          <cell r="X3804">
            <v>1</v>
          </cell>
          <cell r="Y3804">
            <v>1</v>
          </cell>
          <cell r="Z3804">
            <v>1</v>
          </cell>
          <cell r="AA3804">
            <v>1</v>
          </cell>
          <cell r="AC3804">
            <v>1992</v>
          </cell>
          <cell r="AD3804">
            <v>1</v>
          </cell>
          <cell r="AE3804">
            <v>0</v>
          </cell>
          <cell r="AF3804">
            <v>1</v>
          </cell>
        </row>
        <row r="3805">
          <cell r="A3805">
            <v>36</v>
          </cell>
          <cell r="B3805">
            <v>6</v>
          </cell>
          <cell r="C3805">
            <v>9</v>
          </cell>
          <cell r="D3805">
            <v>7</v>
          </cell>
          <cell r="E3805">
            <v>1</v>
          </cell>
          <cell r="F3805">
            <v>0</v>
          </cell>
          <cell r="G3805">
            <v>3.4137032695063176</v>
          </cell>
          <cell r="H3805">
            <v>664.66943785237549</v>
          </cell>
          <cell r="I3805">
            <v>31.356524233036318</v>
          </cell>
          <cell r="J3805">
            <v>0</v>
          </cell>
          <cell r="K3805">
            <v>99.700415677856327</v>
          </cell>
          <cell r="M3805">
            <v>2025</v>
          </cell>
          <cell r="N3805">
            <v>2052</v>
          </cell>
          <cell r="O3805">
            <v>1</v>
          </cell>
          <cell r="Q3805">
            <v>1</v>
          </cell>
          <cell r="R3805">
            <v>1</v>
          </cell>
          <cell r="S3805">
            <v>0</v>
          </cell>
          <cell r="T3805">
            <v>1</v>
          </cell>
          <cell r="U3805">
            <v>1</v>
          </cell>
          <cell r="V3805">
            <v>1</v>
          </cell>
          <cell r="W3805">
            <v>1</v>
          </cell>
          <cell r="X3805">
            <v>1</v>
          </cell>
          <cell r="Y3805">
            <v>1</v>
          </cell>
          <cell r="Z3805">
            <v>1</v>
          </cell>
          <cell r="AA3805">
            <v>1</v>
          </cell>
          <cell r="AC3805">
            <v>1992</v>
          </cell>
          <cell r="AD3805">
            <v>1</v>
          </cell>
          <cell r="AE3805">
            <v>0</v>
          </cell>
          <cell r="AF3805">
            <v>1</v>
          </cell>
        </row>
        <row r="3806">
          <cell r="A3806">
            <v>37</v>
          </cell>
          <cell r="B3806">
            <v>1</v>
          </cell>
          <cell r="C3806">
            <v>9</v>
          </cell>
          <cell r="D3806">
            <v>7</v>
          </cell>
          <cell r="E3806">
            <v>1</v>
          </cell>
          <cell r="F3806">
            <v>0</v>
          </cell>
          <cell r="G3806">
            <v>17.819460726846426</v>
          </cell>
          <cell r="H3806">
            <v>31.824527374623184</v>
          </cell>
          <cell r="I3806">
            <v>0.30819236965627922</v>
          </cell>
          <cell r="J3806">
            <v>0</v>
          </cell>
          <cell r="K3806">
            <v>0</v>
          </cell>
          <cell r="M3806">
            <v>2003</v>
          </cell>
          <cell r="N3806">
            <v>2052</v>
          </cell>
          <cell r="O3806">
            <v>1</v>
          </cell>
          <cell r="Q3806">
            <v>1</v>
          </cell>
          <cell r="R3806">
            <v>1</v>
          </cell>
          <cell r="S3806">
            <v>0</v>
          </cell>
          <cell r="T3806">
            <v>1</v>
          </cell>
          <cell r="U3806">
            <v>1</v>
          </cell>
          <cell r="V3806">
            <v>1</v>
          </cell>
          <cell r="W3806">
            <v>1</v>
          </cell>
          <cell r="X3806">
            <v>1</v>
          </cell>
          <cell r="Y3806">
            <v>1</v>
          </cell>
          <cell r="Z3806">
            <v>1</v>
          </cell>
          <cell r="AA3806">
            <v>1</v>
          </cell>
          <cell r="AC3806">
            <v>1992</v>
          </cell>
          <cell r="AD3806">
            <v>1</v>
          </cell>
          <cell r="AE3806">
            <v>0</v>
          </cell>
          <cell r="AF3806">
            <v>1</v>
          </cell>
        </row>
        <row r="3807">
          <cell r="A3807">
            <v>37</v>
          </cell>
          <cell r="B3807">
            <v>2</v>
          </cell>
          <cell r="C3807">
            <v>9</v>
          </cell>
          <cell r="D3807">
            <v>7</v>
          </cell>
          <cell r="E3807">
            <v>1</v>
          </cell>
          <cell r="F3807">
            <v>0</v>
          </cell>
          <cell r="G3807">
            <v>17.819460726846426</v>
          </cell>
          <cell r="H3807">
            <v>36.775009410675686</v>
          </cell>
          <cell r="I3807">
            <v>0.30819236965627922</v>
          </cell>
          <cell r="J3807">
            <v>0</v>
          </cell>
          <cell r="K3807">
            <v>0</v>
          </cell>
          <cell r="M3807">
            <v>2004</v>
          </cell>
          <cell r="N3807">
            <v>2052</v>
          </cell>
          <cell r="O3807">
            <v>1</v>
          </cell>
          <cell r="Q3807">
            <v>1</v>
          </cell>
          <cell r="R3807">
            <v>1</v>
          </cell>
          <cell r="S3807">
            <v>0</v>
          </cell>
          <cell r="T3807">
            <v>1</v>
          </cell>
          <cell r="U3807">
            <v>1</v>
          </cell>
          <cell r="V3807">
            <v>1</v>
          </cell>
          <cell r="W3807">
            <v>1</v>
          </cell>
          <cell r="X3807">
            <v>1</v>
          </cell>
          <cell r="Y3807">
            <v>1</v>
          </cell>
          <cell r="Z3807">
            <v>1</v>
          </cell>
          <cell r="AA3807">
            <v>1</v>
          </cell>
          <cell r="AC3807">
            <v>1992</v>
          </cell>
          <cell r="AD3807">
            <v>1</v>
          </cell>
          <cell r="AE3807">
            <v>0</v>
          </cell>
          <cell r="AF3807">
            <v>1</v>
          </cell>
        </row>
        <row r="3808">
          <cell r="A3808">
            <v>37</v>
          </cell>
          <cell r="B3808">
            <v>3</v>
          </cell>
          <cell r="C3808">
            <v>9</v>
          </cell>
          <cell r="D3808">
            <v>7</v>
          </cell>
          <cell r="E3808">
            <v>1</v>
          </cell>
          <cell r="F3808">
            <v>0</v>
          </cell>
          <cell r="G3808">
            <v>20.249387189598213</v>
          </cell>
          <cell r="H3808">
            <v>36.775009410675686</v>
          </cell>
          <cell r="I3808">
            <v>0.30819236965627922</v>
          </cell>
          <cell r="J3808">
            <v>0</v>
          </cell>
          <cell r="K3808">
            <v>0</v>
          </cell>
          <cell r="M3808">
            <v>2011</v>
          </cell>
          <cell r="N3808">
            <v>2052</v>
          </cell>
          <cell r="O3808">
            <v>1</v>
          </cell>
          <cell r="Q3808">
            <v>1</v>
          </cell>
          <cell r="R3808">
            <v>1</v>
          </cell>
          <cell r="S3808">
            <v>0</v>
          </cell>
          <cell r="T3808">
            <v>1</v>
          </cell>
          <cell r="U3808">
            <v>1</v>
          </cell>
          <cell r="V3808">
            <v>1</v>
          </cell>
          <cell r="W3808">
            <v>1</v>
          </cell>
          <cell r="X3808">
            <v>1</v>
          </cell>
          <cell r="Y3808">
            <v>1</v>
          </cell>
          <cell r="Z3808">
            <v>1</v>
          </cell>
          <cell r="AA3808">
            <v>1</v>
          </cell>
          <cell r="AC3808">
            <v>1992</v>
          </cell>
          <cell r="AD3808">
            <v>1</v>
          </cell>
          <cell r="AE3808">
            <v>0</v>
          </cell>
          <cell r="AF3808">
            <v>1</v>
          </cell>
        </row>
        <row r="3809">
          <cell r="A3809">
            <v>37</v>
          </cell>
          <cell r="B3809">
            <v>4</v>
          </cell>
          <cell r="C3809">
            <v>9</v>
          </cell>
          <cell r="D3809">
            <v>7</v>
          </cell>
          <cell r="E3809">
            <v>1</v>
          </cell>
          <cell r="F3809">
            <v>0</v>
          </cell>
          <cell r="G3809">
            <v>22.499319099553563</v>
          </cell>
          <cell r="H3809">
            <v>40.45251035174325</v>
          </cell>
          <cell r="I3809">
            <v>0.30819236965627922</v>
          </cell>
          <cell r="J3809">
            <v>0</v>
          </cell>
          <cell r="K3809">
            <v>0</v>
          </cell>
          <cell r="M3809">
            <v>2011</v>
          </cell>
          <cell r="N3809">
            <v>2052</v>
          </cell>
          <cell r="O3809">
            <v>1</v>
          </cell>
          <cell r="Q3809">
            <v>1</v>
          </cell>
          <cell r="R3809">
            <v>1</v>
          </cell>
          <cell r="S3809">
            <v>0</v>
          </cell>
          <cell r="T3809">
            <v>1</v>
          </cell>
          <cell r="U3809">
            <v>1</v>
          </cell>
          <cell r="V3809">
            <v>1</v>
          </cell>
          <cell r="W3809">
            <v>1</v>
          </cell>
          <cell r="X3809">
            <v>1</v>
          </cell>
          <cell r="Y3809">
            <v>1</v>
          </cell>
          <cell r="Z3809">
            <v>1</v>
          </cell>
          <cell r="AA3809">
            <v>1</v>
          </cell>
          <cell r="AC3809">
            <v>1992</v>
          </cell>
          <cell r="AD3809">
            <v>1</v>
          </cell>
          <cell r="AE3809">
            <v>0</v>
          </cell>
          <cell r="AF3809">
            <v>1</v>
          </cell>
        </row>
        <row r="3810">
          <cell r="A3810">
            <v>37</v>
          </cell>
          <cell r="B3810">
            <v>5</v>
          </cell>
          <cell r="C3810">
            <v>9</v>
          </cell>
          <cell r="D3810">
            <v>7</v>
          </cell>
          <cell r="E3810">
            <v>1</v>
          </cell>
          <cell r="F3810">
            <v>0</v>
          </cell>
          <cell r="G3810">
            <v>22.499319099553563</v>
          </cell>
          <cell r="H3810">
            <v>40.45251035174325</v>
          </cell>
          <cell r="I3810">
            <v>0.30819236965627922</v>
          </cell>
          <cell r="J3810">
            <v>0</v>
          </cell>
          <cell r="K3810">
            <v>4.0452510351743252</v>
          </cell>
          <cell r="M3810">
            <v>2022</v>
          </cell>
          <cell r="N3810">
            <v>2052</v>
          </cell>
          <cell r="O3810">
            <v>1</v>
          </cell>
          <cell r="Q3810">
            <v>1</v>
          </cell>
          <cell r="R3810">
            <v>1</v>
          </cell>
          <cell r="S3810">
            <v>0</v>
          </cell>
          <cell r="T3810">
            <v>1</v>
          </cell>
          <cell r="U3810">
            <v>1</v>
          </cell>
          <cell r="V3810">
            <v>1</v>
          </cell>
          <cell r="W3810">
            <v>1</v>
          </cell>
          <cell r="X3810">
            <v>1</v>
          </cell>
          <cell r="Y3810">
            <v>1</v>
          </cell>
          <cell r="Z3810">
            <v>1</v>
          </cell>
          <cell r="AA3810">
            <v>1</v>
          </cell>
          <cell r="AC3810">
            <v>1992</v>
          </cell>
          <cell r="AD3810">
            <v>1</v>
          </cell>
          <cell r="AE3810">
            <v>0</v>
          </cell>
          <cell r="AF3810">
            <v>1</v>
          </cell>
        </row>
        <row r="3811">
          <cell r="A3811">
            <v>37</v>
          </cell>
          <cell r="B3811">
            <v>6</v>
          </cell>
          <cell r="C3811">
            <v>9</v>
          </cell>
          <cell r="D3811">
            <v>7</v>
          </cell>
          <cell r="E3811">
            <v>1</v>
          </cell>
          <cell r="F3811">
            <v>0</v>
          </cell>
          <cell r="G3811">
            <v>22.499319099553563</v>
          </cell>
          <cell r="H3811">
            <v>40.45251035174325</v>
          </cell>
          <cell r="I3811">
            <v>0.30819236965627922</v>
          </cell>
          <cell r="J3811">
            <v>0</v>
          </cell>
          <cell r="K3811">
            <v>6.0678765527614873</v>
          </cell>
          <cell r="M3811">
            <v>2025</v>
          </cell>
          <cell r="N3811">
            <v>2052</v>
          </cell>
          <cell r="O3811">
            <v>1</v>
          </cell>
          <cell r="Q3811">
            <v>1</v>
          </cell>
          <cell r="R3811">
            <v>1</v>
          </cell>
          <cell r="S3811">
            <v>0</v>
          </cell>
          <cell r="T3811">
            <v>1</v>
          </cell>
          <cell r="U3811">
            <v>1</v>
          </cell>
          <cell r="V3811">
            <v>1</v>
          </cell>
          <cell r="W3811">
            <v>1</v>
          </cell>
          <cell r="X3811">
            <v>1</v>
          </cell>
          <cell r="Y3811">
            <v>1</v>
          </cell>
          <cell r="Z3811">
            <v>1</v>
          </cell>
          <cell r="AA3811">
            <v>1</v>
          </cell>
          <cell r="AC3811">
            <v>1992</v>
          </cell>
          <cell r="AD3811">
            <v>1</v>
          </cell>
          <cell r="AE3811">
            <v>0</v>
          </cell>
          <cell r="AF3811">
            <v>1</v>
          </cell>
        </row>
        <row r="3812">
          <cell r="A3812">
            <v>38</v>
          </cell>
          <cell r="B3812">
            <v>1</v>
          </cell>
          <cell r="C3812">
            <v>9</v>
          </cell>
          <cell r="D3812">
            <v>7</v>
          </cell>
          <cell r="E3812">
            <v>1</v>
          </cell>
          <cell r="F3812">
            <v>0</v>
          </cell>
          <cell r="G3812">
            <v>2.4451515659018592</v>
          </cell>
          <cell r="H3812">
            <v>333.23816219827654</v>
          </cell>
          <cell r="I3812">
            <v>14.634089859558053</v>
          </cell>
          <cell r="J3812">
            <v>0</v>
          </cell>
          <cell r="K3812">
            <v>0</v>
          </cell>
          <cell r="M3812">
            <v>2003</v>
          </cell>
          <cell r="N3812">
            <v>2011</v>
          </cell>
          <cell r="O3812">
            <v>1</v>
          </cell>
          <cell r="Q3812">
            <v>1</v>
          </cell>
          <cell r="R3812">
            <v>1</v>
          </cell>
          <cell r="S3812">
            <v>0</v>
          </cell>
          <cell r="T3812">
            <v>1</v>
          </cell>
          <cell r="U3812">
            <v>1</v>
          </cell>
          <cell r="V3812">
            <v>1</v>
          </cell>
          <cell r="W3812">
            <v>1</v>
          </cell>
          <cell r="X3812">
            <v>1</v>
          </cell>
          <cell r="Y3812">
            <v>1</v>
          </cell>
          <cell r="Z3812">
            <v>1</v>
          </cell>
          <cell r="AA3812">
            <v>1</v>
          </cell>
          <cell r="AC3812">
            <v>1992</v>
          </cell>
          <cell r="AD3812">
            <v>1</v>
          </cell>
          <cell r="AE3812">
            <v>0</v>
          </cell>
          <cell r="AF3812">
            <v>1</v>
          </cell>
        </row>
        <row r="3813">
          <cell r="A3813">
            <v>38</v>
          </cell>
          <cell r="B3813">
            <v>2</v>
          </cell>
          <cell r="C3813">
            <v>9</v>
          </cell>
          <cell r="D3813">
            <v>7</v>
          </cell>
          <cell r="E3813">
            <v>1</v>
          </cell>
          <cell r="F3813">
            <v>0</v>
          </cell>
          <cell r="G3813">
            <v>2.3022686055707791</v>
          </cell>
          <cell r="H3813">
            <v>606.70782529913572</v>
          </cell>
          <cell r="I3813">
            <v>16.77199522810902</v>
          </cell>
          <cell r="J3813">
            <v>0</v>
          </cell>
          <cell r="K3813">
            <v>0</v>
          </cell>
          <cell r="M3813">
            <v>2003</v>
          </cell>
          <cell r="N3813">
            <v>2011</v>
          </cell>
          <cell r="O3813">
            <v>1</v>
          </cell>
          <cell r="Q3813">
            <v>1</v>
          </cell>
          <cell r="R3813">
            <v>1</v>
          </cell>
          <cell r="S3813">
            <v>0</v>
          </cell>
          <cell r="T3813">
            <v>1</v>
          </cell>
          <cell r="U3813">
            <v>1</v>
          </cell>
          <cell r="V3813">
            <v>1</v>
          </cell>
          <cell r="W3813">
            <v>1</v>
          </cell>
          <cell r="X3813">
            <v>1</v>
          </cell>
          <cell r="Y3813">
            <v>1</v>
          </cell>
          <cell r="Z3813">
            <v>1</v>
          </cell>
          <cell r="AA3813">
            <v>1</v>
          </cell>
          <cell r="AC3813">
            <v>1992</v>
          </cell>
          <cell r="AD3813">
            <v>1</v>
          </cell>
          <cell r="AE3813">
            <v>0</v>
          </cell>
          <cell r="AF3813">
            <v>1</v>
          </cell>
        </row>
        <row r="3814">
          <cell r="A3814">
            <v>38</v>
          </cell>
          <cell r="B3814">
            <v>3</v>
          </cell>
          <cell r="C3814">
            <v>9</v>
          </cell>
          <cell r="D3814">
            <v>7</v>
          </cell>
          <cell r="E3814">
            <v>1</v>
          </cell>
          <cell r="F3814">
            <v>0</v>
          </cell>
          <cell r="G3814">
            <v>2.4297055804262917</v>
          </cell>
          <cell r="H3814">
            <v>495.97799973841865</v>
          </cell>
          <cell r="I3814">
            <v>19.429698698763325</v>
          </cell>
          <cell r="J3814">
            <v>0</v>
          </cell>
          <cell r="K3814">
            <v>0</v>
          </cell>
          <cell r="M3814">
            <v>2003</v>
          </cell>
          <cell r="N3814">
            <v>2011</v>
          </cell>
          <cell r="O3814">
            <v>1</v>
          </cell>
          <cell r="Q3814">
            <v>1</v>
          </cell>
          <cell r="R3814">
            <v>1</v>
          </cell>
          <cell r="S3814">
            <v>0</v>
          </cell>
          <cell r="T3814">
            <v>1</v>
          </cell>
          <cell r="U3814">
            <v>1</v>
          </cell>
          <cell r="V3814">
            <v>1</v>
          </cell>
          <cell r="W3814">
            <v>1</v>
          </cell>
          <cell r="X3814">
            <v>1</v>
          </cell>
          <cell r="Y3814">
            <v>1</v>
          </cell>
          <cell r="Z3814">
            <v>1</v>
          </cell>
          <cell r="AA3814">
            <v>1</v>
          </cell>
          <cell r="AC3814">
            <v>1992</v>
          </cell>
          <cell r="AD3814">
            <v>1</v>
          </cell>
          <cell r="AE3814">
            <v>0</v>
          </cell>
          <cell r="AF3814">
            <v>1</v>
          </cell>
        </row>
        <row r="3815">
          <cell r="A3815">
            <v>38</v>
          </cell>
          <cell r="B3815">
            <v>4</v>
          </cell>
          <cell r="C3815">
            <v>9</v>
          </cell>
          <cell r="D3815">
            <v>7</v>
          </cell>
          <cell r="E3815">
            <v>1</v>
          </cell>
          <cell r="F3815">
            <v>0</v>
          </cell>
          <cell r="G3815">
            <v>2.7846388184220561</v>
          </cell>
          <cell r="H3815">
            <v>504.99191223895275</v>
          </cell>
          <cell r="I3815">
            <v>19.429698698763325</v>
          </cell>
          <cell r="J3815">
            <v>0</v>
          </cell>
          <cell r="K3815">
            <v>0</v>
          </cell>
          <cell r="M3815">
            <v>2007</v>
          </cell>
          <cell r="N3815">
            <v>2011</v>
          </cell>
          <cell r="O3815">
            <v>1</v>
          </cell>
          <cell r="Q3815">
            <v>1</v>
          </cell>
          <cell r="R3815">
            <v>1</v>
          </cell>
          <cell r="S3815">
            <v>0</v>
          </cell>
          <cell r="T3815">
            <v>1</v>
          </cell>
          <cell r="U3815">
            <v>1</v>
          </cell>
          <cell r="V3815">
            <v>1</v>
          </cell>
          <cell r="W3815">
            <v>1</v>
          </cell>
          <cell r="X3815">
            <v>1</v>
          </cell>
          <cell r="Y3815">
            <v>1</v>
          </cell>
          <cell r="Z3815">
            <v>1</v>
          </cell>
          <cell r="AA3815">
            <v>1</v>
          </cell>
          <cell r="AC3815">
            <v>1992</v>
          </cell>
          <cell r="AD3815">
            <v>1</v>
          </cell>
          <cell r="AE3815">
            <v>0</v>
          </cell>
          <cell r="AF3815">
            <v>1</v>
          </cell>
        </row>
        <row r="3816">
          <cell r="A3816">
            <v>38</v>
          </cell>
          <cell r="B3816">
            <v>5</v>
          </cell>
          <cell r="C3816">
            <v>9</v>
          </cell>
          <cell r="D3816">
            <v>7</v>
          </cell>
          <cell r="E3816">
            <v>1</v>
          </cell>
          <cell r="F3816">
            <v>0</v>
          </cell>
          <cell r="G3816">
            <v>3.0201793281812428</v>
          </cell>
          <cell r="H3816">
            <v>534.60491597315877</v>
          </cell>
          <cell r="I3816">
            <v>19.429698698763325</v>
          </cell>
          <cell r="J3816">
            <v>0</v>
          </cell>
          <cell r="K3816">
            <v>0</v>
          </cell>
          <cell r="M3816">
            <v>2007</v>
          </cell>
          <cell r="N3816">
            <v>2011</v>
          </cell>
          <cell r="O3816">
            <v>1</v>
          </cell>
          <cell r="Q3816">
            <v>1</v>
          </cell>
          <cell r="R3816">
            <v>1</v>
          </cell>
          <cell r="S3816">
            <v>0</v>
          </cell>
          <cell r="T3816">
            <v>1</v>
          </cell>
          <cell r="U3816">
            <v>1</v>
          </cell>
          <cell r="V3816">
            <v>1</v>
          </cell>
          <cell r="W3816">
            <v>1</v>
          </cell>
          <cell r="X3816">
            <v>1</v>
          </cell>
          <cell r="Y3816">
            <v>1</v>
          </cell>
          <cell r="Z3816">
            <v>1</v>
          </cell>
          <cell r="AA3816">
            <v>1</v>
          </cell>
          <cell r="AC3816">
            <v>1992</v>
          </cell>
          <cell r="AD3816">
            <v>1</v>
          </cell>
          <cell r="AE3816">
            <v>0</v>
          </cell>
          <cell r="AF3816">
            <v>1</v>
          </cell>
        </row>
        <row r="3817">
          <cell r="A3817">
            <v>38</v>
          </cell>
          <cell r="B3817">
            <v>6</v>
          </cell>
          <cell r="C3817">
            <v>9</v>
          </cell>
          <cell r="D3817">
            <v>7</v>
          </cell>
          <cell r="E3817">
            <v>1</v>
          </cell>
          <cell r="F3817">
            <v>0</v>
          </cell>
          <cell r="G3817">
            <v>2.9577879849904392</v>
          </cell>
          <cell r="H3817">
            <v>504.99191223895275</v>
          </cell>
          <cell r="I3817">
            <v>19.429698698763325</v>
          </cell>
          <cell r="J3817">
            <v>0</v>
          </cell>
          <cell r="K3817">
            <v>0</v>
          </cell>
          <cell r="M3817">
            <v>2012</v>
          </cell>
          <cell r="N3817">
            <v>2016</v>
          </cell>
          <cell r="O3817">
            <v>1</v>
          </cell>
          <cell r="Q3817">
            <v>1</v>
          </cell>
          <cell r="R3817">
            <v>1</v>
          </cell>
          <cell r="S3817">
            <v>0</v>
          </cell>
          <cell r="T3817">
            <v>1</v>
          </cell>
          <cell r="U3817">
            <v>1</v>
          </cell>
          <cell r="V3817">
            <v>1</v>
          </cell>
          <cell r="W3817">
            <v>1</v>
          </cell>
          <cell r="X3817">
            <v>1</v>
          </cell>
          <cell r="Y3817">
            <v>1</v>
          </cell>
          <cell r="Z3817">
            <v>1</v>
          </cell>
          <cell r="AA3817">
            <v>1</v>
          </cell>
          <cell r="AC3817">
            <v>1992</v>
          </cell>
          <cell r="AD3817">
            <v>1</v>
          </cell>
          <cell r="AE3817">
            <v>0</v>
          </cell>
          <cell r="AF3817">
            <v>1</v>
          </cell>
        </row>
        <row r="3818">
          <cell r="A3818">
            <v>38</v>
          </cell>
          <cell r="B3818">
            <v>7</v>
          </cell>
          <cell r="C3818">
            <v>9</v>
          </cell>
          <cell r="D3818">
            <v>7</v>
          </cell>
          <cell r="E3818">
            <v>1</v>
          </cell>
          <cell r="F3818">
            <v>0</v>
          </cell>
          <cell r="G3818">
            <v>3.7005439043589257</v>
          </cell>
          <cell r="H3818">
            <v>515.49355787064314</v>
          </cell>
          <cell r="I3818">
            <v>19.429698698763325</v>
          </cell>
          <cell r="J3818">
            <v>0</v>
          </cell>
          <cell r="K3818">
            <v>0</v>
          </cell>
          <cell r="M3818">
            <v>2017</v>
          </cell>
          <cell r="N3818">
            <v>2052</v>
          </cell>
          <cell r="O3818">
            <v>1</v>
          </cell>
          <cell r="Q3818">
            <v>1</v>
          </cell>
          <cell r="R3818">
            <v>1</v>
          </cell>
          <cell r="S3818">
            <v>0</v>
          </cell>
          <cell r="T3818">
            <v>1</v>
          </cell>
          <cell r="U3818">
            <v>1</v>
          </cell>
          <cell r="V3818">
            <v>1</v>
          </cell>
          <cell r="W3818">
            <v>1</v>
          </cell>
          <cell r="X3818">
            <v>1</v>
          </cell>
          <cell r="Y3818">
            <v>1</v>
          </cell>
          <cell r="Z3818">
            <v>1</v>
          </cell>
          <cell r="AA3818">
            <v>1</v>
          </cell>
          <cell r="AC3818">
            <v>1992</v>
          </cell>
          <cell r="AD3818">
            <v>1</v>
          </cell>
          <cell r="AE3818">
            <v>0</v>
          </cell>
          <cell r="AF3818">
            <v>1</v>
          </cell>
        </row>
        <row r="3819">
          <cell r="A3819">
            <v>38</v>
          </cell>
          <cell r="B3819">
            <v>8</v>
          </cell>
          <cell r="C3819">
            <v>9</v>
          </cell>
          <cell r="D3819">
            <v>7</v>
          </cell>
          <cell r="E3819">
            <v>1</v>
          </cell>
          <cell r="F3819">
            <v>0</v>
          </cell>
          <cell r="G3819">
            <v>3.9981272178799649</v>
          </cell>
          <cell r="H3819">
            <v>564.8545629698441</v>
          </cell>
          <cell r="I3819">
            <v>19.429698698763325</v>
          </cell>
          <cell r="J3819">
            <v>0</v>
          </cell>
          <cell r="K3819">
            <v>0</v>
          </cell>
          <cell r="M3819">
            <v>2020</v>
          </cell>
          <cell r="N3819">
            <v>2052</v>
          </cell>
          <cell r="O3819">
            <v>1</v>
          </cell>
          <cell r="Q3819">
            <v>1</v>
          </cell>
          <cell r="R3819">
            <v>1</v>
          </cell>
          <cell r="S3819">
            <v>0</v>
          </cell>
          <cell r="T3819">
            <v>1</v>
          </cell>
          <cell r="U3819">
            <v>1</v>
          </cell>
          <cell r="V3819">
            <v>1</v>
          </cell>
          <cell r="W3819">
            <v>1</v>
          </cell>
          <cell r="X3819">
            <v>1</v>
          </cell>
          <cell r="Y3819">
            <v>1</v>
          </cell>
          <cell r="Z3819">
            <v>1</v>
          </cell>
          <cell r="AA3819">
            <v>1</v>
          </cell>
          <cell r="AC3819">
            <v>1992</v>
          </cell>
          <cell r="AD3819">
            <v>1</v>
          </cell>
          <cell r="AE3819">
            <v>0</v>
          </cell>
          <cell r="AF3819">
            <v>1</v>
          </cell>
        </row>
        <row r="3820">
          <cell r="A3820">
            <v>39</v>
          </cell>
          <cell r="B3820">
            <v>1</v>
          </cell>
          <cell r="C3820">
            <v>9</v>
          </cell>
          <cell r="D3820">
            <v>7</v>
          </cell>
          <cell r="E3820">
            <v>1</v>
          </cell>
          <cell r="F3820">
            <v>0.60814666070448686</v>
          </cell>
          <cell r="G3820">
            <v>2.7294654660647026</v>
          </cell>
          <cell r="H3820">
            <v>537.83946641569082</v>
          </cell>
          <cell r="I3820">
            <v>21.902111646168553</v>
          </cell>
          <cell r="J3820">
            <v>0</v>
          </cell>
          <cell r="K3820">
            <v>0</v>
          </cell>
          <cell r="M3820">
            <v>2003</v>
          </cell>
          <cell r="N3820">
            <v>2008</v>
          </cell>
          <cell r="O3820">
            <v>1</v>
          </cell>
          <cell r="Q3820">
            <v>0</v>
          </cell>
          <cell r="R3820">
            <v>0</v>
          </cell>
          <cell r="S3820">
            <v>0</v>
          </cell>
          <cell r="T3820">
            <v>0</v>
          </cell>
          <cell r="U3820">
            <v>0</v>
          </cell>
          <cell r="V3820">
            <v>0</v>
          </cell>
          <cell r="W3820">
            <v>0</v>
          </cell>
          <cell r="X3820">
            <v>0</v>
          </cell>
          <cell r="Y3820">
            <v>0</v>
          </cell>
          <cell r="Z3820">
            <v>0</v>
          </cell>
          <cell r="AA3820">
            <v>0</v>
          </cell>
          <cell r="AC3820">
            <v>1992</v>
          </cell>
          <cell r="AD3820">
            <v>1</v>
          </cell>
          <cell r="AE3820">
            <v>0</v>
          </cell>
          <cell r="AF3820">
            <v>1</v>
          </cell>
        </row>
        <row r="3821">
          <cell r="A3821">
            <v>39</v>
          </cell>
          <cell r="B3821">
            <v>2</v>
          </cell>
          <cell r="C3821">
            <v>9</v>
          </cell>
          <cell r="D3821">
            <v>7</v>
          </cell>
          <cell r="E3821">
            <v>1</v>
          </cell>
          <cell r="F3821">
            <v>0</v>
          </cell>
          <cell r="G3821">
            <v>2.7371008774960157</v>
          </cell>
          <cell r="H3821">
            <v>889.22791780727584</v>
          </cell>
          <cell r="I3821">
            <v>21.902111646168553</v>
          </cell>
          <cell r="J3821">
            <v>0</v>
          </cell>
          <cell r="K3821">
            <v>0</v>
          </cell>
          <cell r="M3821">
            <v>2004</v>
          </cell>
          <cell r="N3821">
            <v>2008</v>
          </cell>
          <cell r="O3821">
            <v>1</v>
          </cell>
          <cell r="Q3821">
            <v>0</v>
          </cell>
          <cell r="R3821">
            <v>0</v>
          </cell>
          <cell r="S3821">
            <v>0</v>
          </cell>
          <cell r="T3821">
            <v>0</v>
          </cell>
          <cell r="U3821">
            <v>0</v>
          </cell>
          <cell r="V3821">
            <v>0</v>
          </cell>
          <cell r="W3821">
            <v>0</v>
          </cell>
          <cell r="X3821">
            <v>0</v>
          </cell>
          <cell r="Y3821">
            <v>0</v>
          </cell>
          <cell r="Z3821">
            <v>0</v>
          </cell>
          <cell r="AA3821">
            <v>0</v>
          </cell>
          <cell r="AC3821">
            <v>1992</v>
          </cell>
          <cell r="AD3821">
            <v>1</v>
          </cell>
          <cell r="AE3821">
            <v>0</v>
          </cell>
          <cell r="AF3821">
            <v>1</v>
          </cell>
        </row>
        <row r="3822">
          <cell r="A3822">
            <v>39</v>
          </cell>
          <cell r="B3822">
            <v>3</v>
          </cell>
          <cell r="C3822">
            <v>9</v>
          </cell>
          <cell r="D3822">
            <v>7</v>
          </cell>
          <cell r="E3822">
            <v>1</v>
          </cell>
          <cell r="F3822">
            <v>0</v>
          </cell>
          <cell r="G3822">
            <v>3.7459159111246767</v>
          </cell>
          <cell r="H3822">
            <v>808.02480133020379</v>
          </cell>
          <cell r="I3822">
            <v>158.10196829261727</v>
          </cell>
          <cell r="J3822">
            <v>0</v>
          </cell>
          <cell r="K3822">
            <v>0</v>
          </cell>
          <cell r="M3822">
            <v>2004</v>
          </cell>
          <cell r="N3822">
            <v>2016</v>
          </cell>
          <cell r="O3822">
            <v>1</v>
          </cell>
          <cell r="Q3822">
            <v>0</v>
          </cell>
          <cell r="R3822">
            <v>0</v>
          </cell>
          <cell r="S3822">
            <v>0</v>
          </cell>
          <cell r="T3822">
            <v>0</v>
          </cell>
          <cell r="U3822">
            <v>0</v>
          </cell>
          <cell r="V3822">
            <v>0</v>
          </cell>
          <cell r="W3822">
            <v>0</v>
          </cell>
          <cell r="X3822">
            <v>0</v>
          </cell>
          <cell r="Y3822">
            <v>0</v>
          </cell>
          <cell r="Z3822">
            <v>0</v>
          </cell>
          <cell r="AA3822">
            <v>0</v>
          </cell>
          <cell r="AC3822">
            <v>1992</v>
          </cell>
          <cell r="AD3822">
            <v>1</v>
          </cell>
          <cell r="AE3822">
            <v>0</v>
          </cell>
          <cell r="AF3822">
            <v>1</v>
          </cell>
        </row>
        <row r="3823">
          <cell r="A3823">
            <v>39</v>
          </cell>
          <cell r="B3823">
            <v>4</v>
          </cell>
          <cell r="C3823">
            <v>9</v>
          </cell>
          <cell r="D3823">
            <v>7</v>
          </cell>
          <cell r="E3823">
            <v>1</v>
          </cell>
          <cell r="F3823">
            <v>0</v>
          </cell>
          <cell r="G3823">
            <v>7.3017276698970051</v>
          </cell>
          <cell r="H3823">
            <v>926.2843734974615</v>
          </cell>
          <cell r="I3823">
            <v>170.44023442071628</v>
          </cell>
          <cell r="J3823">
            <v>0</v>
          </cell>
          <cell r="K3823">
            <v>0</v>
          </cell>
          <cell r="M3823">
            <v>2009</v>
          </cell>
          <cell r="N3823">
            <v>2016</v>
          </cell>
          <cell r="O3823">
            <v>1</v>
          </cell>
          <cell r="Q3823">
            <v>0</v>
          </cell>
          <cell r="R3823">
            <v>0</v>
          </cell>
          <cell r="S3823">
            <v>0</v>
          </cell>
          <cell r="T3823">
            <v>0</v>
          </cell>
          <cell r="U3823">
            <v>0</v>
          </cell>
          <cell r="V3823">
            <v>0</v>
          </cell>
          <cell r="W3823">
            <v>0</v>
          </cell>
          <cell r="X3823">
            <v>0</v>
          </cell>
          <cell r="Y3823">
            <v>0</v>
          </cell>
          <cell r="Z3823">
            <v>0</v>
          </cell>
          <cell r="AA3823">
            <v>0</v>
          </cell>
          <cell r="AC3823">
            <v>1992</v>
          </cell>
          <cell r="AD3823">
            <v>1</v>
          </cell>
          <cell r="AE3823">
            <v>0</v>
          </cell>
          <cell r="AF3823">
            <v>1</v>
          </cell>
        </row>
        <row r="3824">
          <cell r="A3824">
            <v>39</v>
          </cell>
          <cell r="B3824">
            <v>5</v>
          </cell>
          <cell r="C3824">
            <v>9</v>
          </cell>
          <cell r="D3824">
            <v>7</v>
          </cell>
          <cell r="E3824">
            <v>1</v>
          </cell>
          <cell r="F3824">
            <v>0</v>
          </cell>
          <cell r="G3824">
            <v>9.5845539588201394</v>
          </cell>
          <cell r="H3824">
            <v>1140.5951474719286</v>
          </cell>
          <cell r="I3824">
            <v>170.44023442071628</v>
          </cell>
          <cell r="J3824">
            <v>0</v>
          </cell>
          <cell r="K3824">
            <v>0</v>
          </cell>
          <cell r="M3824">
            <v>2011</v>
          </cell>
          <cell r="N3824">
            <v>2052</v>
          </cell>
          <cell r="O3824">
            <v>1</v>
          </cell>
          <cell r="Q3824">
            <v>0</v>
          </cell>
          <cell r="R3824">
            <v>0</v>
          </cell>
          <cell r="S3824">
            <v>0</v>
          </cell>
          <cell r="T3824">
            <v>0</v>
          </cell>
          <cell r="U3824">
            <v>0</v>
          </cell>
          <cell r="V3824">
            <v>0</v>
          </cell>
          <cell r="W3824">
            <v>0</v>
          </cell>
          <cell r="X3824">
            <v>0</v>
          </cell>
          <cell r="Y3824">
            <v>0</v>
          </cell>
          <cell r="Z3824">
            <v>0</v>
          </cell>
          <cell r="AA3824">
            <v>0</v>
          </cell>
          <cell r="AC3824">
            <v>1992</v>
          </cell>
          <cell r="AD3824">
            <v>1</v>
          </cell>
          <cell r="AE3824">
            <v>0</v>
          </cell>
          <cell r="AF3824">
            <v>1</v>
          </cell>
        </row>
        <row r="3825">
          <cell r="A3825">
            <v>39</v>
          </cell>
          <cell r="B3825">
            <v>6</v>
          </cell>
          <cell r="C3825">
            <v>9</v>
          </cell>
          <cell r="D3825">
            <v>7</v>
          </cell>
          <cell r="E3825">
            <v>1</v>
          </cell>
          <cell r="F3825">
            <v>0</v>
          </cell>
          <cell r="G3825">
            <v>9.3611893203807774</v>
          </cell>
          <cell r="H3825">
            <v>954.07290470238536</v>
          </cell>
          <cell r="I3825">
            <v>170.44023442071628</v>
          </cell>
          <cell r="J3825">
            <v>0</v>
          </cell>
          <cell r="K3825">
            <v>0</v>
          </cell>
          <cell r="M3825">
            <v>2017</v>
          </cell>
          <cell r="N3825">
            <v>2052</v>
          </cell>
          <cell r="O3825">
            <v>1</v>
          </cell>
          <cell r="Q3825">
            <v>0</v>
          </cell>
          <cell r="R3825">
            <v>0</v>
          </cell>
          <cell r="S3825">
            <v>0</v>
          </cell>
          <cell r="T3825">
            <v>0</v>
          </cell>
          <cell r="U3825">
            <v>0</v>
          </cell>
          <cell r="V3825">
            <v>0</v>
          </cell>
          <cell r="W3825">
            <v>0</v>
          </cell>
          <cell r="X3825">
            <v>0</v>
          </cell>
          <cell r="Y3825">
            <v>0</v>
          </cell>
          <cell r="Z3825">
            <v>0</v>
          </cell>
          <cell r="AA3825">
            <v>0</v>
          </cell>
          <cell r="AC3825">
            <v>1992</v>
          </cell>
          <cell r="AD3825">
            <v>1</v>
          </cell>
          <cell r="AE3825">
            <v>0</v>
          </cell>
          <cell r="AF3825">
            <v>1</v>
          </cell>
        </row>
        <row r="3826">
          <cell r="A3826">
            <v>39</v>
          </cell>
          <cell r="B3826">
            <v>7</v>
          </cell>
          <cell r="C3826">
            <v>9</v>
          </cell>
          <cell r="D3826">
            <v>7</v>
          </cell>
          <cell r="E3826">
            <v>1</v>
          </cell>
          <cell r="F3826">
            <v>0</v>
          </cell>
          <cell r="G3826">
            <v>12.287889690795057</v>
          </cell>
          <cell r="H3826">
            <v>1174.8130018960851</v>
          </cell>
          <cell r="I3826">
            <v>170.44023442071628</v>
          </cell>
          <cell r="J3826">
            <v>0</v>
          </cell>
          <cell r="K3826">
            <v>0</v>
          </cell>
          <cell r="M3826">
            <v>2020</v>
          </cell>
          <cell r="N3826">
            <v>2052</v>
          </cell>
          <cell r="O3826">
            <v>1</v>
          </cell>
          <cell r="Q3826">
            <v>0</v>
          </cell>
          <cell r="R3826">
            <v>0</v>
          </cell>
          <cell r="S3826">
            <v>0</v>
          </cell>
          <cell r="T3826">
            <v>0</v>
          </cell>
          <cell r="U3826">
            <v>0</v>
          </cell>
          <cell r="V3826">
            <v>0</v>
          </cell>
          <cell r="W3826">
            <v>0</v>
          </cell>
          <cell r="X3826">
            <v>0</v>
          </cell>
          <cell r="Y3826">
            <v>0</v>
          </cell>
          <cell r="Z3826">
            <v>0</v>
          </cell>
          <cell r="AA3826">
            <v>0</v>
          </cell>
          <cell r="AC3826">
            <v>1992</v>
          </cell>
          <cell r="AD3826">
            <v>1</v>
          </cell>
          <cell r="AE3826">
            <v>0</v>
          </cell>
          <cell r="AF3826">
            <v>1</v>
          </cell>
        </row>
        <row r="3827">
          <cell r="A3827">
            <v>40</v>
          </cell>
          <cell r="B3827">
            <v>1</v>
          </cell>
          <cell r="C3827">
            <v>9</v>
          </cell>
          <cell r="D3827">
            <v>7</v>
          </cell>
          <cell r="E3827">
            <v>1</v>
          </cell>
          <cell r="F3827">
            <v>6.1381639335160269E-2</v>
          </cell>
          <cell r="G3827">
            <v>0.81120254306069073</v>
          </cell>
          <cell r="H3827">
            <v>1810.1406071019412</v>
          </cell>
          <cell r="I3827">
            <v>114.19144045100465</v>
          </cell>
          <cell r="J3827">
            <v>0</v>
          </cell>
          <cell r="K3827">
            <v>0</v>
          </cell>
          <cell r="M3827">
            <v>2003</v>
          </cell>
          <cell r="N3827">
            <v>2008</v>
          </cell>
          <cell r="O3827">
            <v>1</v>
          </cell>
          <cell r="Q3827">
            <v>0</v>
          </cell>
          <cell r="R3827">
            <v>0</v>
          </cell>
          <cell r="S3827">
            <v>0</v>
          </cell>
          <cell r="T3827">
            <v>0</v>
          </cell>
          <cell r="U3827">
            <v>0</v>
          </cell>
          <cell r="V3827">
            <v>0</v>
          </cell>
          <cell r="W3827">
            <v>0</v>
          </cell>
          <cell r="X3827">
            <v>0</v>
          </cell>
          <cell r="Y3827">
            <v>0</v>
          </cell>
          <cell r="Z3827">
            <v>0</v>
          </cell>
          <cell r="AA3827">
            <v>0</v>
          </cell>
          <cell r="AC3827">
            <v>1992</v>
          </cell>
          <cell r="AD3827">
            <v>1</v>
          </cell>
          <cell r="AE3827">
            <v>0</v>
          </cell>
          <cell r="AF3827">
            <v>1</v>
          </cell>
        </row>
        <row r="3828">
          <cell r="A3828">
            <v>40</v>
          </cell>
          <cell r="B3828">
            <v>2</v>
          </cell>
          <cell r="C3828">
            <v>9</v>
          </cell>
          <cell r="D3828">
            <v>7</v>
          </cell>
          <cell r="E3828">
            <v>1</v>
          </cell>
          <cell r="F3828">
            <v>0</v>
          </cell>
          <cell r="G3828">
            <v>0.81517390310144133</v>
          </cell>
          <cell r="H3828">
            <v>2944.2046019127961</v>
          </cell>
          <cell r="I3828">
            <v>114.19144045100465</v>
          </cell>
          <cell r="J3828">
            <v>0</v>
          </cell>
          <cell r="K3828">
            <v>0</v>
          </cell>
          <cell r="M3828">
            <v>2004</v>
          </cell>
          <cell r="N3828">
            <v>2008</v>
          </cell>
          <cell r="O3828">
            <v>1</v>
          </cell>
          <cell r="Q3828">
            <v>0</v>
          </cell>
          <cell r="R3828">
            <v>0</v>
          </cell>
          <cell r="S3828">
            <v>0</v>
          </cell>
          <cell r="T3828">
            <v>0</v>
          </cell>
          <cell r="U3828">
            <v>0</v>
          </cell>
          <cell r="V3828">
            <v>0</v>
          </cell>
          <cell r="W3828">
            <v>0</v>
          </cell>
          <cell r="X3828">
            <v>0</v>
          </cell>
          <cell r="Y3828">
            <v>0</v>
          </cell>
          <cell r="Z3828">
            <v>0</v>
          </cell>
          <cell r="AA3828">
            <v>0</v>
          </cell>
          <cell r="AC3828">
            <v>1992</v>
          </cell>
          <cell r="AD3828">
            <v>1</v>
          </cell>
          <cell r="AE3828">
            <v>0</v>
          </cell>
          <cell r="AF3828">
            <v>1</v>
          </cell>
        </row>
        <row r="3829">
          <cell r="A3829">
            <v>40</v>
          </cell>
          <cell r="B3829">
            <v>3</v>
          </cell>
          <cell r="C3829">
            <v>9</v>
          </cell>
          <cell r="D3829">
            <v>7</v>
          </cell>
          <cell r="E3829">
            <v>1</v>
          </cell>
          <cell r="F3829">
            <v>0</v>
          </cell>
          <cell r="G3829">
            <v>0.81203154050804294</v>
          </cell>
          <cell r="H3829">
            <v>1482.8366706742295</v>
          </cell>
          <cell r="I3829">
            <v>316.17163980011043</v>
          </cell>
          <cell r="J3829">
            <v>0</v>
          </cell>
          <cell r="K3829">
            <v>0</v>
          </cell>
          <cell r="M3829">
            <v>2009</v>
          </cell>
          <cell r="N3829">
            <v>2011</v>
          </cell>
          <cell r="O3829">
            <v>1</v>
          </cell>
          <cell r="Q3829">
            <v>0</v>
          </cell>
          <cell r="R3829">
            <v>0</v>
          </cell>
          <cell r="S3829">
            <v>0</v>
          </cell>
          <cell r="T3829">
            <v>0</v>
          </cell>
          <cell r="U3829">
            <v>0</v>
          </cell>
          <cell r="V3829">
            <v>0</v>
          </cell>
          <cell r="W3829">
            <v>0</v>
          </cell>
          <cell r="X3829">
            <v>0</v>
          </cell>
          <cell r="Y3829">
            <v>0</v>
          </cell>
          <cell r="Z3829">
            <v>0</v>
          </cell>
          <cell r="AA3829">
            <v>0</v>
          </cell>
          <cell r="AC3829">
            <v>1992</v>
          </cell>
          <cell r="AD3829">
            <v>1</v>
          </cell>
          <cell r="AE3829">
            <v>0</v>
          </cell>
          <cell r="AF3829">
            <v>1</v>
          </cell>
        </row>
        <row r="3830">
          <cell r="A3830">
            <v>40</v>
          </cell>
          <cell r="B3830">
            <v>4</v>
          </cell>
          <cell r="C3830">
            <v>9</v>
          </cell>
          <cell r="D3830">
            <v>7</v>
          </cell>
          <cell r="E3830">
            <v>1</v>
          </cell>
          <cell r="F3830">
            <v>0</v>
          </cell>
          <cell r="G3830">
            <v>1.6690213260745328</v>
          </cell>
          <cell r="H3830">
            <v>1712.5346726838727</v>
          </cell>
          <cell r="I3830">
            <v>340.87626079125357</v>
          </cell>
          <cell r="J3830">
            <v>0</v>
          </cell>
          <cell r="K3830">
            <v>0</v>
          </cell>
          <cell r="M3830">
            <v>2009</v>
          </cell>
          <cell r="N3830">
            <v>2016</v>
          </cell>
          <cell r="O3830">
            <v>1</v>
          </cell>
          <cell r="Q3830">
            <v>0</v>
          </cell>
          <cell r="R3830">
            <v>0</v>
          </cell>
          <cell r="S3830">
            <v>0</v>
          </cell>
          <cell r="T3830">
            <v>0</v>
          </cell>
          <cell r="U3830">
            <v>0</v>
          </cell>
          <cell r="V3830">
            <v>0</v>
          </cell>
          <cell r="W3830">
            <v>0</v>
          </cell>
          <cell r="X3830">
            <v>0</v>
          </cell>
          <cell r="Y3830">
            <v>0</v>
          </cell>
          <cell r="Z3830">
            <v>0</v>
          </cell>
          <cell r="AA3830">
            <v>0</v>
          </cell>
          <cell r="AC3830">
            <v>1992</v>
          </cell>
          <cell r="AD3830">
            <v>1</v>
          </cell>
          <cell r="AE3830">
            <v>0</v>
          </cell>
          <cell r="AF3830">
            <v>1</v>
          </cell>
        </row>
        <row r="3831">
          <cell r="A3831">
            <v>40</v>
          </cell>
          <cell r="B3831">
            <v>5</v>
          </cell>
          <cell r="C3831">
            <v>9</v>
          </cell>
          <cell r="D3831">
            <v>7</v>
          </cell>
          <cell r="E3831">
            <v>1</v>
          </cell>
          <cell r="F3831">
            <v>0</v>
          </cell>
          <cell r="G3831">
            <v>1.8757327080890973</v>
          </cell>
          <cell r="H3831">
            <v>2466.3502151906582</v>
          </cell>
          <cell r="I3831">
            <v>340.87626079125357</v>
          </cell>
          <cell r="J3831">
            <v>0</v>
          </cell>
          <cell r="K3831">
            <v>0</v>
          </cell>
          <cell r="M3831">
            <v>2011</v>
          </cell>
          <cell r="N3831">
            <v>2016</v>
          </cell>
          <cell r="O3831">
            <v>1</v>
          </cell>
          <cell r="Q3831">
            <v>0</v>
          </cell>
          <cell r="R3831">
            <v>0</v>
          </cell>
          <cell r="S3831">
            <v>0</v>
          </cell>
          <cell r="T3831">
            <v>0</v>
          </cell>
          <cell r="U3831">
            <v>0</v>
          </cell>
          <cell r="V3831">
            <v>0</v>
          </cell>
          <cell r="W3831">
            <v>0</v>
          </cell>
          <cell r="X3831">
            <v>0</v>
          </cell>
          <cell r="Y3831">
            <v>0</v>
          </cell>
          <cell r="Z3831">
            <v>0</v>
          </cell>
          <cell r="AA3831">
            <v>0</v>
          </cell>
          <cell r="AC3831">
            <v>1992</v>
          </cell>
          <cell r="AD3831">
            <v>1</v>
          </cell>
          <cell r="AE3831">
            <v>0</v>
          </cell>
          <cell r="AF3831">
            <v>1</v>
          </cell>
        </row>
        <row r="3832">
          <cell r="A3832">
            <v>40</v>
          </cell>
          <cell r="B3832">
            <v>6</v>
          </cell>
          <cell r="C3832">
            <v>9</v>
          </cell>
          <cell r="D3832">
            <v>7</v>
          </cell>
          <cell r="E3832">
            <v>1</v>
          </cell>
          <cell r="F3832">
            <v>0</v>
          </cell>
          <cell r="G3832">
            <v>2.0108690675596783</v>
          </cell>
          <cell r="H3832">
            <v>1781.0360595912277</v>
          </cell>
          <cell r="I3832">
            <v>340.87626079125357</v>
          </cell>
          <cell r="J3832">
            <v>0</v>
          </cell>
          <cell r="K3832">
            <v>0</v>
          </cell>
          <cell r="M3832">
            <v>2017</v>
          </cell>
          <cell r="N3832">
            <v>2052</v>
          </cell>
          <cell r="O3832">
            <v>1</v>
          </cell>
          <cell r="Q3832">
            <v>0</v>
          </cell>
          <cell r="R3832">
            <v>0</v>
          </cell>
          <cell r="S3832">
            <v>0</v>
          </cell>
          <cell r="T3832">
            <v>0</v>
          </cell>
          <cell r="U3832">
            <v>0</v>
          </cell>
          <cell r="V3832">
            <v>0</v>
          </cell>
          <cell r="W3832">
            <v>0</v>
          </cell>
          <cell r="X3832">
            <v>0</v>
          </cell>
          <cell r="Y3832">
            <v>0</v>
          </cell>
          <cell r="Z3832">
            <v>0</v>
          </cell>
          <cell r="AA3832">
            <v>0</v>
          </cell>
          <cell r="AC3832">
            <v>1992</v>
          </cell>
          <cell r="AD3832">
            <v>1</v>
          </cell>
          <cell r="AE3832">
            <v>0</v>
          </cell>
          <cell r="AF3832">
            <v>1</v>
          </cell>
        </row>
        <row r="3833">
          <cell r="A3833">
            <v>40</v>
          </cell>
          <cell r="B3833">
            <v>7</v>
          </cell>
          <cell r="C3833">
            <v>9</v>
          </cell>
          <cell r="D3833">
            <v>7</v>
          </cell>
          <cell r="E3833">
            <v>1</v>
          </cell>
          <cell r="F3833">
            <v>0</v>
          </cell>
          <cell r="G3833">
            <v>2.259918925408551</v>
          </cell>
          <cell r="H3833">
            <v>2565.0042237982771</v>
          </cell>
          <cell r="I3833">
            <v>340.87626079125357</v>
          </cell>
          <cell r="J3833">
            <v>0</v>
          </cell>
          <cell r="K3833">
            <v>0</v>
          </cell>
          <cell r="M3833">
            <v>2020</v>
          </cell>
          <cell r="N3833">
            <v>2052</v>
          </cell>
          <cell r="O3833">
            <v>1</v>
          </cell>
          <cell r="Q3833">
            <v>0</v>
          </cell>
          <cell r="R3833">
            <v>0</v>
          </cell>
          <cell r="S3833">
            <v>0</v>
          </cell>
          <cell r="T3833">
            <v>0</v>
          </cell>
          <cell r="U3833">
            <v>0</v>
          </cell>
          <cell r="V3833">
            <v>0</v>
          </cell>
          <cell r="W3833">
            <v>0</v>
          </cell>
          <cell r="X3833">
            <v>0</v>
          </cell>
          <cell r="Y3833">
            <v>0</v>
          </cell>
          <cell r="Z3833">
            <v>0</v>
          </cell>
          <cell r="AA3833">
            <v>0</v>
          </cell>
          <cell r="AC3833">
            <v>1992</v>
          </cell>
          <cell r="AD3833">
            <v>1</v>
          </cell>
          <cell r="AE3833">
            <v>0</v>
          </cell>
          <cell r="AF3833">
            <v>1</v>
          </cell>
        </row>
        <row r="3834">
          <cell r="A3834">
            <v>41</v>
          </cell>
          <cell r="B3834">
            <v>1</v>
          </cell>
          <cell r="C3834">
            <v>9</v>
          </cell>
          <cell r="D3834">
            <v>7</v>
          </cell>
          <cell r="E3834">
            <v>1</v>
          </cell>
          <cell r="F3834">
            <v>0.13160981403738264</v>
          </cell>
          <cell r="G3834">
            <v>2.0269019559449619</v>
          </cell>
          <cell r="H3834">
            <v>1021.2137228656861</v>
          </cell>
          <cell r="I3834">
            <v>3.4432370590043693</v>
          </cell>
          <cell r="J3834">
            <v>0</v>
          </cell>
          <cell r="K3834">
            <v>0</v>
          </cell>
          <cell r="M3834">
            <v>2003</v>
          </cell>
          <cell r="N3834">
            <v>2009</v>
          </cell>
          <cell r="O3834">
            <v>1</v>
          </cell>
          <cell r="Q3834">
            <v>0</v>
          </cell>
          <cell r="R3834">
            <v>0</v>
          </cell>
          <cell r="S3834">
            <v>0</v>
          </cell>
          <cell r="T3834">
            <v>0</v>
          </cell>
          <cell r="U3834">
            <v>0</v>
          </cell>
          <cell r="V3834">
            <v>0</v>
          </cell>
          <cell r="W3834">
            <v>0</v>
          </cell>
          <cell r="X3834">
            <v>0</v>
          </cell>
          <cell r="Y3834">
            <v>0</v>
          </cell>
          <cell r="Z3834">
            <v>0</v>
          </cell>
          <cell r="AA3834">
            <v>0</v>
          </cell>
          <cell r="AC3834">
            <v>1992</v>
          </cell>
          <cell r="AD3834">
            <v>1</v>
          </cell>
          <cell r="AE3834">
            <v>0</v>
          </cell>
          <cell r="AF3834">
            <v>1</v>
          </cell>
        </row>
        <row r="3835">
          <cell r="A3835">
            <v>41</v>
          </cell>
          <cell r="B3835">
            <v>2</v>
          </cell>
          <cell r="C3835">
            <v>9</v>
          </cell>
          <cell r="D3835">
            <v>7</v>
          </cell>
          <cell r="E3835">
            <v>1</v>
          </cell>
          <cell r="F3835">
            <v>0</v>
          </cell>
          <cell r="G3835">
            <v>2.7985485221363624</v>
          </cell>
          <cell r="H3835">
            <v>1202.9397618954185</v>
          </cell>
          <cell r="I3835">
            <v>3.8258189544492986</v>
          </cell>
          <cell r="J3835">
            <v>0</v>
          </cell>
          <cell r="K3835">
            <v>0</v>
          </cell>
          <cell r="M3835">
            <v>2004</v>
          </cell>
          <cell r="N3835">
            <v>2009</v>
          </cell>
          <cell r="O3835">
            <v>1</v>
          </cell>
          <cell r="Q3835">
            <v>0</v>
          </cell>
          <cell r="R3835">
            <v>0</v>
          </cell>
          <cell r="S3835">
            <v>0</v>
          </cell>
          <cell r="T3835">
            <v>0</v>
          </cell>
          <cell r="U3835">
            <v>0</v>
          </cell>
          <cell r="V3835">
            <v>0</v>
          </cell>
          <cell r="W3835">
            <v>0</v>
          </cell>
          <cell r="X3835">
            <v>0</v>
          </cell>
          <cell r="Y3835">
            <v>0</v>
          </cell>
          <cell r="Z3835">
            <v>0</v>
          </cell>
          <cell r="AA3835">
            <v>0</v>
          </cell>
          <cell r="AC3835">
            <v>1992</v>
          </cell>
          <cell r="AD3835">
            <v>1</v>
          </cell>
          <cell r="AE3835">
            <v>0</v>
          </cell>
          <cell r="AF3835">
            <v>1</v>
          </cell>
        </row>
        <row r="3836">
          <cell r="A3836">
            <v>41</v>
          </cell>
          <cell r="B3836">
            <v>3</v>
          </cell>
          <cell r="C3836">
            <v>9</v>
          </cell>
          <cell r="D3836">
            <v>7</v>
          </cell>
          <cell r="E3836">
            <v>1</v>
          </cell>
          <cell r="F3836">
            <v>0</v>
          </cell>
          <cell r="G3836">
            <v>1.0135443307397858</v>
          </cell>
          <cell r="H3836">
            <v>4077.8317001759701</v>
          </cell>
          <cell r="I3836">
            <v>36.872496581722942</v>
          </cell>
          <cell r="J3836">
            <v>0</v>
          </cell>
          <cell r="K3836">
            <v>0</v>
          </cell>
          <cell r="M3836">
            <v>2010</v>
          </cell>
          <cell r="N3836">
            <v>2011</v>
          </cell>
          <cell r="O3836">
            <v>1</v>
          </cell>
          <cell r="Q3836">
            <v>0</v>
          </cell>
          <cell r="R3836">
            <v>0</v>
          </cell>
          <cell r="S3836">
            <v>0</v>
          </cell>
          <cell r="T3836">
            <v>0</v>
          </cell>
          <cell r="U3836">
            <v>0</v>
          </cell>
          <cell r="V3836">
            <v>0</v>
          </cell>
          <cell r="W3836">
            <v>0</v>
          </cell>
          <cell r="X3836">
            <v>0</v>
          </cell>
          <cell r="Y3836">
            <v>0</v>
          </cell>
          <cell r="Z3836">
            <v>0</v>
          </cell>
          <cell r="AA3836">
            <v>0</v>
          </cell>
          <cell r="AC3836">
            <v>1992</v>
          </cell>
          <cell r="AD3836">
            <v>1</v>
          </cell>
          <cell r="AE3836">
            <v>0</v>
          </cell>
          <cell r="AF3836">
            <v>1</v>
          </cell>
        </row>
        <row r="3837">
          <cell r="A3837">
            <v>41</v>
          </cell>
          <cell r="B3837">
            <v>4</v>
          </cell>
          <cell r="C3837">
            <v>9</v>
          </cell>
          <cell r="D3837">
            <v>7</v>
          </cell>
          <cell r="E3837">
            <v>1</v>
          </cell>
          <cell r="F3837">
            <v>0</v>
          </cell>
          <cell r="G3837">
            <v>1.6063022734263792</v>
          </cell>
          <cell r="H3837">
            <v>4093.5841686235053</v>
          </cell>
          <cell r="I3837">
            <v>36.872496581722942</v>
          </cell>
          <cell r="J3837">
            <v>0</v>
          </cell>
          <cell r="K3837">
            <v>0</v>
          </cell>
          <cell r="M3837">
            <v>2010</v>
          </cell>
          <cell r="N3837">
            <v>2052</v>
          </cell>
          <cell r="O3837">
            <v>1</v>
          </cell>
          <cell r="Q3837">
            <v>0</v>
          </cell>
          <cell r="R3837">
            <v>0</v>
          </cell>
          <cell r="S3837">
            <v>0</v>
          </cell>
          <cell r="T3837">
            <v>0</v>
          </cell>
          <cell r="U3837">
            <v>0</v>
          </cell>
          <cell r="V3837">
            <v>0</v>
          </cell>
          <cell r="W3837">
            <v>0</v>
          </cell>
          <cell r="X3837">
            <v>0</v>
          </cell>
          <cell r="Y3837">
            <v>0</v>
          </cell>
          <cell r="Z3837">
            <v>0</v>
          </cell>
          <cell r="AA3837">
            <v>0</v>
          </cell>
          <cell r="AC3837">
            <v>1992</v>
          </cell>
          <cell r="AD3837">
            <v>1</v>
          </cell>
          <cell r="AE3837">
            <v>0</v>
          </cell>
          <cell r="AF3837">
            <v>1</v>
          </cell>
        </row>
        <row r="3838">
          <cell r="A3838">
            <v>41</v>
          </cell>
          <cell r="B3838">
            <v>5</v>
          </cell>
          <cell r="C3838">
            <v>9</v>
          </cell>
          <cell r="D3838">
            <v>7</v>
          </cell>
          <cell r="E3838">
            <v>1</v>
          </cell>
          <cell r="F3838">
            <v>0</v>
          </cell>
          <cell r="G3838">
            <v>2.5860285497551891</v>
          </cell>
          <cell r="H3838">
            <v>4140.3756736203422</v>
          </cell>
          <cell r="I3838">
            <v>36.872496581722942</v>
          </cell>
          <cell r="J3838">
            <v>0</v>
          </cell>
          <cell r="K3838">
            <v>0</v>
          </cell>
          <cell r="M3838">
            <v>2011</v>
          </cell>
          <cell r="N3838">
            <v>2052</v>
          </cell>
          <cell r="O3838">
            <v>1</v>
          </cell>
          <cell r="Q3838">
            <v>0</v>
          </cell>
          <cell r="R3838">
            <v>0</v>
          </cell>
          <cell r="S3838">
            <v>0</v>
          </cell>
          <cell r="T3838">
            <v>0</v>
          </cell>
          <cell r="U3838">
            <v>0</v>
          </cell>
          <cell r="V3838">
            <v>0</v>
          </cell>
          <cell r="W3838">
            <v>0</v>
          </cell>
          <cell r="X3838">
            <v>0</v>
          </cell>
          <cell r="Y3838">
            <v>0</v>
          </cell>
          <cell r="Z3838">
            <v>0</v>
          </cell>
          <cell r="AA3838">
            <v>0</v>
          </cell>
          <cell r="AC3838">
            <v>1992</v>
          </cell>
          <cell r="AD3838">
            <v>1</v>
          </cell>
          <cell r="AE3838">
            <v>0</v>
          </cell>
          <cell r="AF3838">
            <v>1</v>
          </cell>
        </row>
        <row r="3839">
          <cell r="A3839">
            <v>41</v>
          </cell>
          <cell r="B3839">
            <v>6</v>
          </cell>
          <cell r="C3839">
            <v>9</v>
          </cell>
          <cell r="D3839">
            <v>7</v>
          </cell>
          <cell r="E3839">
            <v>1</v>
          </cell>
          <cell r="F3839">
            <v>0</v>
          </cell>
          <cell r="G3839">
            <v>1.2441032117397841</v>
          </cell>
          <cell r="H3839">
            <v>4093.5841686235053</v>
          </cell>
          <cell r="I3839">
            <v>36.872496581722942</v>
          </cell>
          <cell r="J3839">
            <v>0</v>
          </cell>
          <cell r="K3839">
            <v>0</v>
          </cell>
          <cell r="M3839">
            <v>2012</v>
          </cell>
          <cell r="N3839">
            <v>2016</v>
          </cell>
          <cell r="O3839">
            <v>1</v>
          </cell>
          <cell r="Q3839">
            <v>0</v>
          </cell>
          <cell r="R3839">
            <v>0</v>
          </cell>
          <cell r="S3839">
            <v>0</v>
          </cell>
          <cell r="T3839">
            <v>0</v>
          </cell>
          <cell r="U3839">
            <v>0</v>
          </cell>
          <cell r="V3839">
            <v>0</v>
          </cell>
          <cell r="W3839">
            <v>0</v>
          </cell>
          <cell r="X3839">
            <v>0</v>
          </cell>
          <cell r="Y3839">
            <v>0</v>
          </cell>
          <cell r="Z3839">
            <v>0</v>
          </cell>
          <cell r="AA3839">
            <v>0</v>
          </cell>
          <cell r="AC3839">
            <v>1992</v>
          </cell>
          <cell r="AD3839">
            <v>1</v>
          </cell>
          <cell r="AE3839">
            <v>0</v>
          </cell>
          <cell r="AF3839">
            <v>1</v>
          </cell>
        </row>
        <row r="3840">
          <cell r="A3840">
            <v>41</v>
          </cell>
          <cell r="B3840">
            <v>7</v>
          </cell>
          <cell r="C3840">
            <v>9</v>
          </cell>
          <cell r="D3840">
            <v>7</v>
          </cell>
          <cell r="E3840">
            <v>1</v>
          </cell>
          <cell r="F3840">
            <v>0</v>
          </cell>
          <cell r="G3840">
            <v>1.3622447958003447</v>
          </cell>
          <cell r="H3840">
            <v>4077.8317001759701</v>
          </cell>
          <cell r="I3840">
            <v>36.872496581722942</v>
          </cell>
          <cell r="J3840">
            <v>0</v>
          </cell>
          <cell r="K3840">
            <v>0</v>
          </cell>
          <cell r="M3840">
            <v>2017</v>
          </cell>
          <cell r="N3840">
            <v>2052</v>
          </cell>
          <cell r="O3840">
            <v>1</v>
          </cell>
          <cell r="Q3840">
            <v>0</v>
          </cell>
          <cell r="R3840">
            <v>0</v>
          </cell>
          <cell r="S3840">
            <v>0</v>
          </cell>
          <cell r="T3840">
            <v>0</v>
          </cell>
          <cell r="U3840">
            <v>0</v>
          </cell>
          <cell r="V3840">
            <v>0</v>
          </cell>
          <cell r="W3840">
            <v>0</v>
          </cell>
          <cell r="X3840">
            <v>0</v>
          </cell>
          <cell r="Y3840">
            <v>0</v>
          </cell>
          <cell r="Z3840">
            <v>0</v>
          </cell>
          <cell r="AA3840">
            <v>0</v>
          </cell>
          <cell r="AC3840">
            <v>1992</v>
          </cell>
          <cell r="AD3840">
            <v>1</v>
          </cell>
          <cell r="AE3840">
            <v>0</v>
          </cell>
          <cell r="AF3840">
            <v>1</v>
          </cell>
        </row>
        <row r="3841">
          <cell r="A3841">
            <v>42</v>
          </cell>
          <cell r="B3841">
            <v>1</v>
          </cell>
          <cell r="C3841">
            <v>9</v>
          </cell>
          <cell r="D3841">
            <v>7</v>
          </cell>
          <cell r="E3841">
            <v>1</v>
          </cell>
          <cell r="F3841">
            <v>6.6817290203594254E-2</v>
          </cell>
          <cell r="G3841">
            <v>1.2278913298333249</v>
          </cell>
          <cell r="H3841">
            <v>1245.9784656973682</v>
          </cell>
          <cell r="I3841">
            <v>4.6953232622786851</v>
          </cell>
          <cell r="J3841">
            <v>0</v>
          </cell>
          <cell r="K3841">
            <v>0</v>
          </cell>
          <cell r="M3841">
            <v>2003</v>
          </cell>
          <cell r="N3841">
            <v>2009</v>
          </cell>
          <cell r="O3841">
            <v>1</v>
          </cell>
          <cell r="Q3841">
            <v>0</v>
          </cell>
          <cell r="R3841">
            <v>0</v>
          </cell>
          <cell r="S3841">
            <v>0</v>
          </cell>
          <cell r="T3841">
            <v>0</v>
          </cell>
          <cell r="U3841">
            <v>0</v>
          </cell>
          <cell r="V3841">
            <v>0</v>
          </cell>
          <cell r="W3841">
            <v>0</v>
          </cell>
          <cell r="X3841">
            <v>0</v>
          </cell>
          <cell r="Y3841">
            <v>0</v>
          </cell>
          <cell r="Z3841">
            <v>0</v>
          </cell>
          <cell r="AA3841">
            <v>0</v>
          </cell>
          <cell r="AC3841">
            <v>1992</v>
          </cell>
          <cell r="AD3841">
            <v>1</v>
          </cell>
          <cell r="AE3841">
            <v>0</v>
          </cell>
          <cell r="AF3841">
            <v>1</v>
          </cell>
        </row>
        <row r="3842">
          <cell r="A3842">
            <v>42</v>
          </cell>
          <cell r="B3842">
            <v>2</v>
          </cell>
          <cell r="C3842">
            <v>9</v>
          </cell>
          <cell r="D3842">
            <v>7</v>
          </cell>
          <cell r="E3842">
            <v>1</v>
          </cell>
          <cell r="F3842">
            <v>0</v>
          </cell>
          <cell r="G3842">
            <v>1.426338413442751</v>
          </cell>
          <cell r="H3842">
            <v>1437.0615082043537</v>
          </cell>
          <cell r="I3842">
            <v>4.6953232622786851</v>
          </cell>
          <cell r="J3842">
            <v>0</v>
          </cell>
          <cell r="K3842">
            <v>0</v>
          </cell>
          <cell r="M3842">
            <v>2004</v>
          </cell>
          <cell r="N3842">
            <v>2009</v>
          </cell>
          <cell r="O3842">
            <v>1</v>
          </cell>
          <cell r="Q3842">
            <v>0</v>
          </cell>
          <cell r="R3842">
            <v>0</v>
          </cell>
          <cell r="S3842">
            <v>0</v>
          </cell>
          <cell r="T3842">
            <v>0</v>
          </cell>
          <cell r="U3842">
            <v>0</v>
          </cell>
          <cell r="V3842">
            <v>0</v>
          </cell>
          <cell r="W3842">
            <v>0</v>
          </cell>
          <cell r="X3842">
            <v>0</v>
          </cell>
          <cell r="Y3842">
            <v>0</v>
          </cell>
          <cell r="Z3842">
            <v>0</v>
          </cell>
          <cell r="AA3842">
            <v>0</v>
          </cell>
          <cell r="AC3842">
            <v>1992</v>
          </cell>
          <cell r="AD3842">
            <v>1</v>
          </cell>
          <cell r="AE3842">
            <v>0</v>
          </cell>
          <cell r="AF3842">
            <v>1</v>
          </cell>
        </row>
        <row r="3843">
          <cell r="A3843">
            <v>42</v>
          </cell>
          <cell r="B3843">
            <v>3</v>
          </cell>
          <cell r="C3843">
            <v>9</v>
          </cell>
          <cell r="D3843">
            <v>7</v>
          </cell>
          <cell r="E3843">
            <v>1</v>
          </cell>
          <cell r="F3843">
            <v>0</v>
          </cell>
          <cell r="G3843">
            <v>0.60348883601531966</v>
          </cell>
          <cell r="H3843">
            <v>2349.0550966866008</v>
          </cell>
          <cell r="I3843">
            <v>20.48472032317941</v>
          </cell>
          <cell r="J3843">
            <v>0</v>
          </cell>
          <cell r="K3843">
            <v>0</v>
          </cell>
          <cell r="M3843">
            <v>2010</v>
          </cell>
          <cell r="N3843">
            <v>2011</v>
          </cell>
          <cell r="O3843">
            <v>1</v>
          </cell>
          <cell r="Q3843">
            <v>0</v>
          </cell>
          <cell r="R3843">
            <v>0</v>
          </cell>
          <cell r="S3843">
            <v>0</v>
          </cell>
          <cell r="T3843">
            <v>0</v>
          </cell>
          <cell r="U3843">
            <v>0</v>
          </cell>
          <cell r="V3843">
            <v>0</v>
          </cell>
          <cell r="W3843">
            <v>0</v>
          </cell>
          <cell r="X3843">
            <v>0</v>
          </cell>
          <cell r="Y3843">
            <v>0</v>
          </cell>
          <cell r="Z3843">
            <v>0</v>
          </cell>
          <cell r="AA3843">
            <v>0</v>
          </cell>
          <cell r="AC3843">
            <v>1992</v>
          </cell>
          <cell r="AD3843">
            <v>1</v>
          </cell>
          <cell r="AE3843">
            <v>0</v>
          </cell>
          <cell r="AF3843">
            <v>1</v>
          </cell>
        </row>
        <row r="3844">
          <cell r="A3844">
            <v>42</v>
          </cell>
          <cell r="B3844">
            <v>4</v>
          </cell>
          <cell r="C3844">
            <v>9</v>
          </cell>
          <cell r="D3844">
            <v>7</v>
          </cell>
          <cell r="E3844">
            <v>1</v>
          </cell>
          <cell r="F3844">
            <v>0</v>
          </cell>
          <cell r="G3844">
            <v>0.89719357848649428</v>
          </cell>
          <cell r="H3844">
            <v>2356.8340934508155</v>
          </cell>
          <cell r="I3844">
            <v>20.48472032317941</v>
          </cell>
          <cell r="J3844">
            <v>0</v>
          </cell>
          <cell r="K3844">
            <v>0</v>
          </cell>
          <cell r="M3844">
            <v>2010</v>
          </cell>
          <cell r="N3844">
            <v>2016</v>
          </cell>
          <cell r="O3844">
            <v>1</v>
          </cell>
          <cell r="Q3844">
            <v>0</v>
          </cell>
          <cell r="R3844">
            <v>0</v>
          </cell>
          <cell r="S3844">
            <v>0</v>
          </cell>
          <cell r="T3844">
            <v>0</v>
          </cell>
          <cell r="U3844">
            <v>0</v>
          </cell>
          <cell r="V3844">
            <v>0</v>
          </cell>
          <cell r="W3844">
            <v>0</v>
          </cell>
          <cell r="X3844">
            <v>0</v>
          </cell>
          <cell r="Y3844">
            <v>0</v>
          </cell>
          <cell r="Z3844">
            <v>0</v>
          </cell>
          <cell r="AA3844">
            <v>0</v>
          </cell>
          <cell r="AC3844">
            <v>1992</v>
          </cell>
          <cell r="AD3844">
            <v>1</v>
          </cell>
          <cell r="AE3844">
            <v>0</v>
          </cell>
          <cell r="AF3844">
            <v>1</v>
          </cell>
        </row>
        <row r="3845">
          <cell r="A3845">
            <v>42</v>
          </cell>
          <cell r="B3845">
            <v>5</v>
          </cell>
          <cell r="C3845">
            <v>9</v>
          </cell>
          <cell r="D3845">
            <v>7</v>
          </cell>
          <cell r="E3845">
            <v>1</v>
          </cell>
          <cell r="F3845">
            <v>0</v>
          </cell>
          <cell r="G3845">
            <v>1.5217783388943997</v>
          </cell>
          <cell r="H3845">
            <v>2392.8329399873724</v>
          </cell>
          <cell r="I3845">
            <v>20.48472032317941</v>
          </cell>
          <cell r="J3845">
            <v>0</v>
          </cell>
          <cell r="K3845">
            <v>0</v>
          </cell>
          <cell r="M3845">
            <v>2011</v>
          </cell>
          <cell r="N3845">
            <v>2052</v>
          </cell>
          <cell r="O3845">
            <v>1</v>
          </cell>
          <cell r="Q3845">
            <v>0</v>
          </cell>
          <cell r="R3845">
            <v>0</v>
          </cell>
          <cell r="S3845">
            <v>0</v>
          </cell>
          <cell r="T3845">
            <v>0</v>
          </cell>
          <cell r="U3845">
            <v>0</v>
          </cell>
          <cell r="V3845">
            <v>0</v>
          </cell>
          <cell r="W3845">
            <v>0</v>
          </cell>
          <cell r="X3845">
            <v>0</v>
          </cell>
          <cell r="Y3845">
            <v>0</v>
          </cell>
          <cell r="Z3845">
            <v>0</v>
          </cell>
          <cell r="AA3845">
            <v>0</v>
          </cell>
          <cell r="AC3845">
            <v>1992</v>
          </cell>
          <cell r="AD3845">
            <v>1</v>
          </cell>
          <cell r="AE3845">
            <v>0</v>
          </cell>
          <cell r="AF3845">
            <v>1</v>
          </cell>
        </row>
        <row r="3846">
          <cell r="A3846">
            <v>42</v>
          </cell>
          <cell r="B3846">
            <v>6</v>
          </cell>
          <cell r="C3846">
            <v>9</v>
          </cell>
          <cell r="D3846">
            <v>7</v>
          </cell>
          <cell r="E3846">
            <v>1</v>
          </cell>
          <cell r="F3846">
            <v>0</v>
          </cell>
          <cell r="G3846">
            <v>1.0713403609986114</v>
          </cell>
          <cell r="H3846">
            <v>2356.8340934508155</v>
          </cell>
          <cell r="I3846">
            <v>20.48472032317941</v>
          </cell>
          <cell r="J3846">
            <v>0</v>
          </cell>
          <cell r="K3846">
            <v>0</v>
          </cell>
          <cell r="M3846">
            <v>2004</v>
          </cell>
          <cell r="N3846">
            <v>2016</v>
          </cell>
          <cell r="O3846">
            <v>1</v>
          </cell>
          <cell r="Q3846">
            <v>0</v>
          </cell>
          <cell r="R3846">
            <v>0</v>
          </cell>
          <cell r="S3846">
            <v>0</v>
          </cell>
          <cell r="T3846">
            <v>0</v>
          </cell>
          <cell r="U3846">
            <v>0</v>
          </cell>
          <cell r="V3846">
            <v>0</v>
          </cell>
          <cell r="W3846">
            <v>0</v>
          </cell>
          <cell r="X3846">
            <v>0</v>
          </cell>
          <cell r="Y3846">
            <v>0</v>
          </cell>
          <cell r="Z3846">
            <v>0</v>
          </cell>
          <cell r="AA3846">
            <v>0</v>
          </cell>
          <cell r="AC3846">
            <v>1992</v>
          </cell>
          <cell r="AD3846">
            <v>1</v>
          </cell>
          <cell r="AE3846">
            <v>0</v>
          </cell>
          <cell r="AF3846">
            <v>1</v>
          </cell>
        </row>
        <row r="3847">
          <cell r="A3847">
            <v>42</v>
          </cell>
          <cell r="B3847">
            <v>7</v>
          </cell>
          <cell r="C3847">
            <v>9</v>
          </cell>
          <cell r="D3847">
            <v>7</v>
          </cell>
          <cell r="E3847">
            <v>1</v>
          </cell>
          <cell r="F3847">
            <v>0</v>
          </cell>
          <cell r="G3847">
            <v>1.168285287478634</v>
          </cell>
          <cell r="H3847">
            <v>2356.8340934508155</v>
          </cell>
          <cell r="I3847">
            <v>20.48472032317941</v>
          </cell>
          <cell r="J3847">
            <v>0</v>
          </cell>
          <cell r="K3847">
            <v>0</v>
          </cell>
          <cell r="M3847">
            <v>2017</v>
          </cell>
          <cell r="N3847">
            <v>2052</v>
          </cell>
          <cell r="O3847">
            <v>1</v>
          </cell>
          <cell r="Q3847">
            <v>0</v>
          </cell>
          <cell r="R3847">
            <v>0</v>
          </cell>
          <cell r="S3847">
            <v>0</v>
          </cell>
          <cell r="T3847">
            <v>0</v>
          </cell>
          <cell r="U3847">
            <v>0</v>
          </cell>
          <cell r="V3847">
            <v>0</v>
          </cell>
          <cell r="W3847">
            <v>0</v>
          </cell>
          <cell r="X3847">
            <v>0</v>
          </cell>
          <cell r="Y3847">
            <v>0</v>
          </cell>
          <cell r="Z3847">
            <v>0</v>
          </cell>
          <cell r="AA3847">
            <v>0</v>
          </cell>
          <cell r="AC3847">
            <v>1992</v>
          </cell>
          <cell r="AD3847">
            <v>1</v>
          </cell>
          <cell r="AE3847">
            <v>0</v>
          </cell>
          <cell r="AF3847">
            <v>1</v>
          </cell>
        </row>
        <row r="3848">
          <cell r="A3848">
            <v>43</v>
          </cell>
          <cell r="B3848">
            <v>1</v>
          </cell>
          <cell r="C3848">
            <v>9</v>
          </cell>
          <cell r="D3848">
            <v>7</v>
          </cell>
          <cell r="E3848">
            <v>1</v>
          </cell>
          <cell r="F3848">
            <v>1.2754565743177872E-2</v>
          </cell>
          <cell r="G3848">
            <v>0.30713894324853225</v>
          </cell>
          <cell r="H3848">
            <v>1156.2472476540959</v>
          </cell>
          <cell r="I3848">
            <v>80.553397116839051</v>
          </cell>
          <cell r="J3848">
            <v>0</v>
          </cell>
          <cell r="K3848">
            <v>0</v>
          </cell>
          <cell r="M3848">
            <v>2003</v>
          </cell>
          <cell r="N3848">
            <v>2009</v>
          </cell>
          <cell r="O3848">
            <v>1</v>
          </cell>
          <cell r="Q3848">
            <v>0</v>
          </cell>
          <cell r="R3848">
            <v>0</v>
          </cell>
          <cell r="S3848">
            <v>0</v>
          </cell>
          <cell r="T3848">
            <v>0</v>
          </cell>
          <cell r="U3848">
            <v>0</v>
          </cell>
          <cell r="V3848">
            <v>0</v>
          </cell>
          <cell r="W3848">
            <v>0</v>
          </cell>
          <cell r="X3848">
            <v>0</v>
          </cell>
          <cell r="Y3848">
            <v>0</v>
          </cell>
          <cell r="Z3848">
            <v>1</v>
          </cell>
          <cell r="AA3848">
            <v>0</v>
          </cell>
          <cell r="AC3848">
            <v>1992</v>
          </cell>
          <cell r="AD3848">
            <v>1</v>
          </cell>
          <cell r="AE3848">
            <v>0</v>
          </cell>
          <cell r="AF3848">
            <v>1</v>
          </cell>
        </row>
        <row r="3849">
          <cell r="A3849">
            <v>43</v>
          </cell>
          <cell r="B3849">
            <v>2</v>
          </cell>
          <cell r="C3849">
            <v>9</v>
          </cell>
          <cell r="D3849">
            <v>7</v>
          </cell>
          <cell r="E3849">
            <v>1</v>
          </cell>
          <cell r="F3849">
            <v>0</v>
          </cell>
          <cell r="G3849">
            <v>0.39090410958904109</v>
          </cell>
          <cell r="H3849">
            <v>2071.6096520469214</v>
          </cell>
          <cell r="I3849">
            <v>80.553397116839037</v>
          </cell>
          <cell r="J3849">
            <v>0</v>
          </cell>
          <cell r="K3849">
            <v>0</v>
          </cell>
          <cell r="M3849">
            <v>2004</v>
          </cell>
          <cell r="N3849">
            <v>2052</v>
          </cell>
          <cell r="O3849">
            <v>1</v>
          </cell>
          <cell r="Q3849">
            <v>0</v>
          </cell>
          <cell r="R3849">
            <v>0</v>
          </cell>
          <cell r="S3849">
            <v>0</v>
          </cell>
          <cell r="T3849">
            <v>0</v>
          </cell>
          <cell r="U3849">
            <v>0</v>
          </cell>
          <cell r="V3849">
            <v>0</v>
          </cell>
          <cell r="W3849">
            <v>0</v>
          </cell>
          <cell r="X3849">
            <v>0</v>
          </cell>
          <cell r="Y3849">
            <v>0</v>
          </cell>
          <cell r="Z3849">
            <v>1</v>
          </cell>
          <cell r="AA3849">
            <v>0</v>
          </cell>
          <cell r="AC3849">
            <v>1992</v>
          </cell>
          <cell r="AD3849">
            <v>1</v>
          </cell>
          <cell r="AE3849">
            <v>0</v>
          </cell>
          <cell r="AF3849">
            <v>1</v>
          </cell>
        </row>
        <row r="3850">
          <cell r="A3850">
            <v>43</v>
          </cell>
          <cell r="B3850">
            <v>3</v>
          </cell>
          <cell r="C3850">
            <v>9</v>
          </cell>
          <cell r="D3850">
            <v>7</v>
          </cell>
          <cell r="E3850">
            <v>1</v>
          </cell>
          <cell r="F3850">
            <v>0</v>
          </cell>
          <cell r="G3850">
            <v>0.4617638751588759</v>
          </cell>
          <cell r="H3850">
            <v>2051.5535247374596</v>
          </cell>
          <cell r="I3850">
            <v>50.973424217033816</v>
          </cell>
          <cell r="J3850">
            <v>0</v>
          </cell>
          <cell r="K3850">
            <v>0</v>
          </cell>
          <cell r="M3850">
            <v>2011</v>
          </cell>
          <cell r="N3850">
            <v>2052</v>
          </cell>
          <cell r="O3850">
            <v>1</v>
          </cell>
          <cell r="Q3850">
            <v>0</v>
          </cell>
          <cell r="R3850">
            <v>0</v>
          </cell>
          <cell r="S3850">
            <v>0</v>
          </cell>
          <cell r="T3850">
            <v>0</v>
          </cell>
          <cell r="U3850">
            <v>0</v>
          </cell>
          <cell r="V3850">
            <v>0</v>
          </cell>
          <cell r="W3850">
            <v>0</v>
          </cell>
          <cell r="X3850">
            <v>0</v>
          </cell>
          <cell r="Y3850">
            <v>0</v>
          </cell>
          <cell r="Z3850">
            <v>1</v>
          </cell>
          <cell r="AA3850">
            <v>0</v>
          </cell>
          <cell r="AC3850">
            <v>1992</v>
          </cell>
          <cell r="AD3850">
            <v>1</v>
          </cell>
          <cell r="AE3850">
            <v>0</v>
          </cell>
          <cell r="AF3850">
            <v>1</v>
          </cell>
        </row>
        <row r="3851">
          <cell r="A3851">
            <v>43</v>
          </cell>
          <cell r="B3851">
            <v>4</v>
          </cell>
          <cell r="C3851">
            <v>9</v>
          </cell>
          <cell r="D3851">
            <v>7</v>
          </cell>
          <cell r="E3851">
            <v>1</v>
          </cell>
          <cell r="F3851">
            <v>0</v>
          </cell>
          <cell r="G3851">
            <v>0.5118982387475538</v>
          </cell>
          <cell r="H3851">
            <v>2059.6515306905667</v>
          </cell>
          <cell r="I3851">
            <v>50.973424217033816</v>
          </cell>
          <cell r="J3851">
            <v>0</v>
          </cell>
          <cell r="K3851">
            <v>0</v>
          </cell>
          <cell r="M3851">
            <v>2010</v>
          </cell>
          <cell r="N3851">
            <v>2052</v>
          </cell>
          <cell r="O3851">
            <v>1</v>
          </cell>
          <cell r="Q3851">
            <v>0</v>
          </cell>
          <cell r="R3851">
            <v>0</v>
          </cell>
          <cell r="S3851">
            <v>0</v>
          </cell>
          <cell r="T3851">
            <v>0</v>
          </cell>
          <cell r="U3851">
            <v>0</v>
          </cell>
          <cell r="V3851">
            <v>0</v>
          </cell>
          <cell r="W3851">
            <v>0</v>
          </cell>
          <cell r="X3851">
            <v>0</v>
          </cell>
          <cell r="Y3851">
            <v>0</v>
          </cell>
          <cell r="Z3851">
            <v>1</v>
          </cell>
          <cell r="AA3851">
            <v>0</v>
          </cell>
          <cell r="AC3851">
            <v>1992</v>
          </cell>
          <cell r="AD3851">
            <v>1</v>
          </cell>
          <cell r="AE3851">
            <v>0</v>
          </cell>
          <cell r="AF3851">
            <v>1</v>
          </cell>
        </row>
        <row r="3852">
          <cell r="A3852">
            <v>43</v>
          </cell>
          <cell r="B3852">
            <v>5</v>
          </cell>
          <cell r="C3852">
            <v>9</v>
          </cell>
          <cell r="D3852">
            <v>7</v>
          </cell>
          <cell r="E3852">
            <v>1</v>
          </cell>
          <cell r="F3852">
            <v>0</v>
          </cell>
          <cell r="G3852">
            <v>0.57572102686903537</v>
          </cell>
          <cell r="H3852">
            <v>2094.5352486424126</v>
          </cell>
          <cell r="I3852">
            <v>50.973424217033823</v>
          </cell>
          <cell r="J3852">
            <v>0</v>
          </cell>
          <cell r="K3852">
            <v>0</v>
          </cell>
          <cell r="M3852">
            <v>2011</v>
          </cell>
          <cell r="N3852">
            <v>2052</v>
          </cell>
          <cell r="O3852">
            <v>1</v>
          </cell>
          <cell r="Q3852">
            <v>0</v>
          </cell>
          <cell r="R3852">
            <v>0</v>
          </cell>
          <cell r="S3852">
            <v>0</v>
          </cell>
          <cell r="T3852">
            <v>0</v>
          </cell>
          <cell r="U3852">
            <v>0</v>
          </cell>
          <cell r="V3852">
            <v>0</v>
          </cell>
          <cell r="W3852">
            <v>0</v>
          </cell>
          <cell r="X3852">
            <v>0</v>
          </cell>
          <cell r="Y3852">
            <v>0</v>
          </cell>
          <cell r="Z3852">
            <v>1</v>
          </cell>
          <cell r="AA3852">
            <v>0</v>
          </cell>
          <cell r="AC3852">
            <v>1992</v>
          </cell>
          <cell r="AD3852">
            <v>1</v>
          </cell>
          <cell r="AE3852">
            <v>0</v>
          </cell>
          <cell r="AF3852">
            <v>1</v>
          </cell>
        </row>
        <row r="3853">
          <cell r="A3853">
            <v>44</v>
          </cell>
          <cell r="B3853">
            <v>1</v>
          </cell>
          <cell r="C3853">
            <v>9</v>
          </cell>
          <cell r="D3853">
            <v>7</v>
          </cell>
          <cell r="E3853">
            <v>1</v>
          </cell>
          <cell r="F3853">
            <v>3.644579465650595E-2</v>
          </cell>
          <cell r="G3853">
            <v>0.78997204436829294</v>
          </cell>
          <cell r="H3853">
            <v>1388.492342492819</v>
          </cell>
          <cell r="I3853">
            <v>8.6080926475109241</v>
          </cell>
          <cell r="J3853">
            <v>0</v>
          </cell>
          <cell r="K3853">
            <v>0</v>
          </cell>
          <cell r="M3853">
            <v>2003</v>
          </cell>
          <cell r="N3853">
            <v>2009</v>
          </cell>
          <cell r="O3853">
            <v>1</v>
          </cell>
          <cell r="Q3853">
            <v>0</v>
          </cell>
          <cell r="R3853">
            <v>0</v>
          </cell>
          <cell r="S3853">
            <v>0</v>
          </cell>
          <cell r="T3853">
            <v>0</v>
          </cell>
          <cell r="U3853">
            <v>0</v>
          </cell>
          <cell r="V3853">
            <v>0</v>
          </cell>
          <cell r="W3853">
            <v>0</v>
          </cell>
          <cell r="X3853">
            <v>0</v>
          </cell>
          <cell r="Y3853">
            <v>0</v>
          </cell>
          <cell r="Z3853">
            <v>0</v>
          </cell>
          <cell r="AA3853">
            <v>0</v>
          </cell>
          <cell r="AC3853">
            <v>1992</v>
          </cell>
          <cell r="AD3853">
            <v>1</v>
          </cell>
          <cell r="AE3853">
            <v>0</v>
          </cell>
          <cell r="AF3853">
            <v>1</v>
          </cell>
        </row>
        <row r="3854">
          <cell r="A3854">
            <v>44</v>
          </cell>
          <cell r="B3854">
            <v>2</v>
          </cell>
          <cell r="C3854">
            <v>9</v>
          </cell>
          <cell r="D3854">
            <v>7</v>
          </cell>
          <cell r="E3854">
            <v>1</v>
          </cell>
          <cell r="F3854">
            <v>0</v>
          </cell>
          <cell r="G3854">
            <v>2.5399773884022081</v>
          </cell>
          <cell r="H3854">
            <v>1182.4579948971102</v>
          </cell>
          <cell r="I3854">
            <v>4.1318844708052431</v>
          </cell>
          <cell r="J3854">
            <v>0</v>
          </cell>
          <cell r="K3854">
            <v>0</v>
          </cell>
          <cell r="M3854">
            <v>2004</v>
          </cell>
          <cell r="N3854">
            <v>2009</v>
          </cell>
          <cell r="O3854">
            <v>1</v>
          </cell>
          <cell r="Q3854">
            <v>0</v>
          </cell>
          <cell r="R3854">
            <v>0</v>
          </cell>
          <cell r="S3854">
            <v>0</v>
          </cell>
          <cell r="T3854">
            <v>0</v>
          </cell>
          <cell r="U3854">
            <v>0</v>
          </cell>
          <cell r="V3854">
            <v>0</v>
          </cell>
          <cell r="W3854">
            <v>0</v>
          </cell>
          <cell r="X3854">
            <v>0</v>
          </cell>
          <cell r="Y3854">
            <v>0</v>
          </cell>
          <cell r="Z3854">
            <v>0</v>
          </cell>
          <cell r="AA3854">
            <v>0</v>
          </cell>
          <cell r="AC3854">
            <v>1992</v>
          </cell>
          <cell r="AD3854">
            <v>1</v>
          </cell>
          <cell r="AE3854">
            <v>0</v>
          </cell>
          <cell r="AF3854">
            <v>1</v>
          </cell>
        </row>
        <row r="3855">
          <cell r="A3855">
            <v>44</v>
          </cell>
          <cell r="B3855">
            <v>3</v>
          </cell>
          <cell r="C3855">
            <v>9</v>
          </cell>
          <cell r="D3855">
            <v>7</v>
          </cell>
          <cell r="E3855">
            <v>1</v>
          </cell>
          <cell r="F3855">
            <v>0</v>
          </cell>
          <cell r="G3855">
            <v>2.1370652598671356</v>
          </cell>
          <cell r="H3855">
            <v>1711.044546680763</v>
          </cell>
          <cell r="I3855">
            <v>17.558331705582351</v>
          </cell>
          <cell r="J3855">
            <v>0</v>
          </cell>
          <cell r="K3855">
            <v>0</v>
          </cell>
          <cell r="M3855">
            <v>2011</v>
          </cell>
          <cell r="N3855">
            <v>2052</v>
          </cell>
          <cell r="O3855">
            <v>1</v>
          </cell>
          <cell r="Q3855">
            <v>0</v>
          </cell>
          <cell r="R3855">
            <v>0</v>
          </cell>
          <cell r="S3855">
            <v>0</v>
          </cell>
          <cell r="T3855">
            <v>0</v>
          </cell>
          <cell r="U3855">
            <v>0</v>
          </cell>
          <cell r="V3855">
            <v>0</v>
          </cell>
          <cell r="W3855">
            <v>0</v>
          </cell>
          <cell r="X3855">
            <v>0</v>
          </cell>
          <cell r="Y3855">
            <v>0</v>
          </cell>
          <cell r="Z3855">
            <v>0</v>
          </cell>
          <cell r="AA3855">
            <v>0</v>
          </cell>
          <cell r="AC3855">
            <v>1992</v>
          </cell>
          <cell r="AD3855">
            <v>1</v>
          </cell>
          <cell r="AE3855">
            <v>0</v>
          </cell>
          <cell r="AF3855">
            <v>1</v>
          </cell>
        </row>
        <row r="3856">
          <cell r="A3856">
            <v>44</v>
          </cell>
          <cell r="B3856">
            <v>4</v>
          </cell>
          <cell r="C3856">
            <v>9</v>
          </cell>
          <cell r="D3856">
            <v>7</v>
          </cell>
          <cell r="E3856">
            <v>1</v>
          </cell>
          <cell r="F3856">
            <v>0</v>
          </cell>
          <cell r="G3856">
            <v>3.0582598501452671</v>
          </cell>
          <cell r="H3856">
            <v>1783.7657743963853</v>
          </cell>
          <cell r="I3856">
            <v>17.558331705582351</v>
          </cell>
          <cell r="J3856">
            <v>0</v>
          </cell>
          <cell r="K3856">
            <v>0</v>
          </cell>
          <cell r="M3856">
            <v>2010</v>
          </cell>
          <cell r="N3856">
            <v>2052</v>
          </cell>
          <cell r="O3856">
            <v>1</v>
          </cell>
          <cell r="Q3856">
            <v>0</v>
          </cell>
          <cell r="R3856">
            <v>0</v>
          </cell>
          <cell r="S3856">
            <v>0</v>
          </cell>
          <cell r="T3856">
            <v>0</v>
          </cell>
          <cell r="U3856">
            <v>0</v>
          </cell>
          <cell r="V3856">
            <v>0</v>
          </cell>
          <cell r="W3856">
            <v>0</v>
          </cell>
          <cell r="X3856">
            <v>0</v>
          </cell>
          <cell r="Y3856">
            <v>0</v>
          </cell>
          <cell r="Z3856">
            <v>0</v>
          </cell>
          <cell r="AA3856">
            <v>0</v>
          </cell>
          <cell r="AC3856">
            <v>1992</v>
          </cell>
          <cell r="AD3856">
            <v>1</v>
          </cell>
          <cell r="AE3856">
            <v>0</v>
          </cell>
          <cell r="AF3856">
            <v>1</v>
          </cell>
        </row>
        <row r="3857">
          <cell r="A3857">
            <v>44</v>
          </cell>
          <cell r="B3857">
            <v>5</v>
          </cell>
          <cell r="C3857">
            <v>9</v>
          </cell>
          <cell r="D3857">
            <v>7</v>
          </cell>
          <cell r="E3857">
            <v>1</v>
          </cell>
          <cell r="F3857">
            <v>0</v>
          </cell>
          <cell r="G3857">
            <v>5.4107674271800876</v>
          </cell>
          <cell r="H3857">
            <v>1845.6819516219387</v>
          </cell>
          <cell r="I3857">
            <v>17.558331705582351</v>
          </cell>
          <cell r="J3857">
            <v>0</v>
          </cell>
          <cell r="K3857">
            <v>0</v>
          </cell>
          <cell r="M3857">
            <v>2011</v>
          </cell>
          <cell r="N3857">
            <v>2052</v>
          </cell>
          <cell r="O3857">
            <v>1</v>
          </cell>
          <cell r="Q3857">
            <v>0</v>
          </cell>
          <cell r="R3857">
            <v>0</v>
          </cell>
          <cell r="S3857">
            <v>0</v>
          </cell>
          <cell r="T3857">
            <v>0</v>
          </cell>
          <cell r="U3857">
            <v>0</v>
          </cell>
          <cell r="V3857">
            <v>0</v>
          </cell>
          <cell r="W3857">
            <v>0</v>
          </cell>
          <cell r="X3857">
            <v>0</v>
          </cell>
          <cell r="Y3857">
            <v>0</v>
          </cell>
          <cell r="Z3857">
            <v>0</v>
          </cell>
          <cell r="AA3857">
            <v>0</v>
          </cell>
          <cell r="AC3857">
            <v>1992</v>
          </cell>
          <cell r="AD3857">
            <v>1</v>
          </cell>
          <cell r="AE3857">
            <v>0</v>
          </cell>
          <cell r="AF3857">
            <v>1</v>
          </cell>
        </row>
        <row r="3858">
          <cell r="A3858">
            <v>45</v>
          </cell>
          <cell r="B3858">
            <v>1</v>
          </cell>
          <cell r="C3858">
            <v>9</v>
          </cell>
          <cell r="D3858">
            <v>7</v>
          </cell>
          <cell r="E3858">
            <v>1</v>
          </cell>
          <cell r="F3858">
            <v>8.2844235319692081E-2</v>
          </cell>
          <cell r="G3858">
            <v>0.5990621336459554</v>
          </cell>
          <cell r="H3858">
            <v>2721.1890479969866</v>
          </cell>
          <cell r="I3858">
            <v>14.756730252875869</v>
          </cell>
          <cell r="J3858">
            <v>0</v>
          </cell>
          <cell r="K3858">
            <v>0</v>
          </cell>
          <cell r="M3858">
            <v>2003</v>
          </cell>
          <cell r="N3858">
            <v>2012</v>
          </cell>
          <cell r="O3858">
            <v>1</v>
          </cell>
          <cell r="Q3858">
            <v>0</v>
          </cell>
          <cell r="R3858">
            <v>0</v>
          </cell>
          <cell r="S3858">
            <v>0</v>
          </cell>
          <cell r="T3858">
            <v>0</v>
          </cell>
          <cell r="U3858">
            <v>0</v>
          </cell>
          <cell r="V3858">
            <v>0</v>
          </cell>
          <cell r="W3858">
            <v>0</v>
          </cell>
          <cell r="X3858">
            <v>0</v>
          </cell>
          <cell r="Y3858">
            <v>0</v>
          </cell>
          <cell r="Z3858">
            <v>0</v>
          </cell>
          <cell r="AA3858">
            <v>0</v>
          </cell>
          <cell r="AC3858">
            <v>1992</v>
          </cell>
          <cell r="AD3858">
            <v>1</v>
          </cell>
          <cell r="AE3858">
            <v>0</v>
          </cell>
          <cell r="AF3858">
            <v>1</v>
          </cell>
        </row>
        <row r="3859">
          <cell r="A3859">
            <v>45</v>
          </cell>
          <cell r="B3859">
            <v>2</v>
          </cell>
          <cell r="C3859">
            <v>9</v>
          </cell>
          <cell r="D3859">
            <v>7</v>
          </cell>
          <cell r="E3859">
            <v>1</v>
          </cell>
          <cell r="F3859">
            <v>0</v>
          </cell>
          <cell r="G3859">
            <v>2.115355475571941</v>
          </cell>
          <cell r="H3859">
            <v>865.7432946851784</v>
          </cell>
          <cell r="I3859">
            <v>4.304046323755462</v>
          </cell>
          <cell r="J3859">
            <v>0</v>
          </cell>
          <cell r="K3859">
            <v>0</v>
          </cell>
          <cell r="M3859">
            <v>2004</v>
          </cell>
          <cell r="N3859">
            <v>2012</v>
          </cell>
          <cell r="O3859">
            <v>1</v>
          </cell>
          <cell r="Q3859">
            <v>0</v>
          </cell>
          <cell r="R3859">
            <v>0</v>
          </cell>
          <cell r="S3859">
            <v>0</v>
          </cell>
          <cell r="T3859">
            <v>0</v>
          </cell>
          <cell r="U3859">
            <v>0</v>
          </cell>
          <cell r="V3859">
            <v>0</v>
          </cell>
          <cell r="W3859">
            <v>0</v>
          </cell>
          <cell r="X3859">
            <v>0</v>
          </cell>
          <cell r="Y3859">
            <v>0</v>
          </cell>
          <cell r="Z3859">
            <v>0</v>
          </cell>
          <cell r="AA3859">
            <v>0</v>
          </cell>
          <cell r="AC3859">
            <v>1992</v>
          </cell>
          <cell r="AD3859">
            <v>1</v>
          </cell>
          <cell r="AE3859">
            <v>0</v>
          </cell>
          <cell r="AF3859">
            <v>1</v>
          </cell>
        </row>
        <row r="3860">
          <cell r="A3860">
            <v>45</v>
          </cell>
          <cell r="B3860">
            <v>3</v>
          </cell>
          <cell r="C3860">
            <v>9</v>
          </cell>
          <cell r="D3860">
            <v>7</v>
          </cell>
          <cell r="E3860">
            <v>1</v>
          </cell>
          <cell r="F3860">
            <v>0</v>
          </cell>
          <cell r="G3860">
            <v>2.5854344701434835</v>
          </cell>
          <cell r="H3860">
            <v>785.87437836817946</v>
          </cell>
          <cell r="I3860">
            <v>4.304046323755462</v>
          </cell>
          <cell r="J3860">
            <v>0</v>
          </cell>
          <cell r="K3860">
            <v>0</v>
          </cell>
          <cell r="M3860">
            <v>2011</v>
          </cell>
          <cell r="N3860">
            <v>2012</v>
          </cell>
          <cell r="O3860">
            <v>1</v>
          </cell>
          <cell r="Q3860">
            <v>0</v>
          </cell>
          <cell r="R3860">
            <v>0</v>
          </cell>
          <cell r="S3860">
            <v>0</v>
          </cell>
          <cell r="T3860">
            <v>0</v>
          </cell>
          <cell r="U3860">
            <v>0</v>
          </cell>
          <cell r="V3860">
            <v>0</v>
          </cell>
          <cell r="W3860">
            <v>0</v>
          </cell>
          <cell r="X3860">
            <v>0</v>
          </cell>
          <cell r="Y3860">
            <v>0</v>
          </cell>
          <cell r="Z3860">
            <v>0</v>
          </cell>
          <cell r="AA3860">
            <v>0</v>
          </cell>
          <cell r="AC3860">
            <v>1992</v>
          </cell>
          <cell r="AD3860">
            <v>1</v>
          </cell>
          <cell r="AE3860">
            <v>0</v>
          </cell>
          <cell r="AF3860">
            <v>1</v>
          </cell>
        </row>
        <row r="3861">
          <cell r="A3861">
            <v>45</v>
          </cell>
          <cell r="B3861">
            <v>4</v>
          </cell>
          <cell r="C3861">
            <v>9</v>
          </cell>
          <cell r="D3861">
            <v>7</v>
          </cell>
          <cell r="E3861">
            <v>1</v>
          </cell>
          <cell r="F3861">
            <v>0</v>
          </cell>
          <cell r="G3861">
            <v>3.0362579807197618</v>
          </cell>
          <cell r="H3861">
            <v>916.60730760666013</v>
          </cell>
          <cell r="I3861">
            <v>4.304046323755462</v>
          </cell>
          <cell r="J3861">
            <v>0</v>
          </cell>
          <cell r="K3861">
            <v>0</v>
          </cell>
          <cell r="M3861">
            <v>2011</v>
          </cell>
          <cell r="N3861">
            <v>2012</v>
          </cell>
          <cell r="O3861">
            <v>1</v>
          </cell>
          <cell r="Q3861">
            <v>0</v>
          </cell>
          <cell r="R3861">
            <v>0</v>
          </cell>
          <cell r="S3861">
            <v>0</v>
          </cell>
          <cell r="T3861">
            <v>0</v>
          </cell>
          <cell r="U3861">
            <v>0</v>
          </cell>
          <cell r="V3861">
            <v>0</v>
          </cell>
          <cell r="W3861">
            <v>0</v>
          </cell>
          <cell r="X3861">
            <v>0</v>
          </cell>
          <cell r="Y3861">
            <v>0</v>
          </cell>
          <cell r="Z3861">
            <v>0</v>
          </cell>
          <cell r="AA3861">
            <v>0</v>
          </cell>
          <cell r="AC3861">
            <v>1992</v>
          </cell>
          <cell r="AD3861">
            <v>1</v>
          </cell>
          <cell r="AE3861">
            <v>0</v>
          </cell>
          <cell r="AF3861">
            <v>1</v>
          </cell>
        </row>
        <row r="3862">
          <cell r="A3862">
            <v>45</v>
          </cell>
          <cell r="B3862">
            <v>5</v>
          </cell>
          <cell r="C3862">
            <v>9</v>
          </cell>
          <cell r="D3862">
            <v>7</v>
          </cell>
          <cell r="E3862">
            <v>1</v>
          </cell>
          <cell r="F3862">
            <v>0</v>
          </cell>
          <cell r="G3862">
            <v>3.3830850446496745</v>
          </cell>
          <cell r="H3862">
            <v>938.22131844614989</v>
          </cell>
          <cell r="I3862">
            <v>4.304046323755462</v>
          </cell>
          <cell r="J3862">
            <v>0</v>
          </cell>
          <cell r="K3862">
            <v>0</v>
          </cell>
          <cell r="M3862">
            <v>2011</v>
          </cell>
          <cell r="N3862">
            <v>2018</v>
          </cell>
          <cell r="O3862">
            <v>1</v>
          </cell>
          <cell r="Q3862">
            <v>0</v>
          </cell>
          <cell r="R3862">
            <v>0</v>
          </cell>
          <cell r="S3862">
            <v>0</v>
          </cell>
          <cell r="T3862">
            <v>0</v>
          </cell>
          <cell r="U3862">
            <v>0</v>
          </cell>
          <cell r="V3862">
            <v>0</v>
          </cell>
          <cell r="W3862">
            <v>0</v>
          </cell>
          <cell r="X3862">
            <v>0</v>
          </cell>
          <cell r="Y3862">
            <v>0</v>
          </cell>
          <cell r="Z3862">
            <v>0</v>
          </cell>
          <cell r="AA3862">
            <v>0</v>
          </cell>
          <cell r="AC3862">
            <v>1992</v>
          </cell>
          <cell r="AD3862">
            <v>1</v>
          </cell>
          <cell r="AE3862">
            <v>0</v>
          </cell>
          <cell r="AF3862">
            <v>1</v>
          </cell>
        </row>
        <row r="3863">
          <cell r="A3863">
            <v>45</v>
          </cell>
          <cell r="B3863">
            <v>6</v>
          </cell>
          <cell r="C3863">
            <v>9</v>
          </cell>
          <cell r="D3863">
            <v>7</v>
          </cell>
          <cell r="E3863">
            <v>1</v>
          </cell>
          <cell r="F3863">
            <v>0</v>
          </cell>
          <cell r="G3863">
            <v>4.5307220191710913</v>
          </cell>
          <cell r="H3863">
            <v>1222.4713179507862</v>
          </cell>
          <cell r="I3863">
            <v>4.304046323755462</v>
          </cell>
          <cell r="J3863">
            <v>0</v>
          </cell>
          <cell r="K3863">
            <v>0</v>
          </cell>
          <cell r="M3863">
            <v>2019</v>
          </cell>
          <cell r="N3863">
            <v>2052</v>
          </cell>
          <cell r="O3863">
            <v>1</v>
          </cell>
          <cell r="Q3863">
            <v>0</v>
          </cell>
          <cell r="R3863">
            <v>0</v>
          </cell>
          <cell r="S3863">
            <v>0</v>
          </cell>
          <cell r="T3863">
            <v>0</v>
          </cell>
          <cell r="U3863">
            <v>0</v>
          </cell>
          <cell r="V3863">
            <v>0</v>
          </cell>
          <cell r="W3863">
            <v>0</v>
          </cell>
          <cell r="X3863">
            <v>0</v>
          </cell>
          <cell r="Y3863">
            <v>0</v>
          </cell>
          <cell r="Z3863">
            <v>0</v>
          </cell>
          <cell r="AA3863">
            <v>0</v>
          </cell>
          <cell r="AC3863">
            <v>1992</v>
          </cell>
          <cell r="AD3863">
            <v>1</v>
          </cell>
          <cell r="AE3863">
            <v>0</v>
          </cell>
          <cell r="AF3863">
            <v>1</v>
          </cell>
        </row>
        <row r="3864">
          <cell r="A3864">
            <v>45</v>
          </cell>
          <cell r="B3864">
            <v>7</v>
          </cell>
          <cell r="C3864">
            <v>9</v>
          </cell>
          <cell r="D3864">
            <v>7</v>
          </cell>
          <cell r="E3864">
            <v>1</v>
          </cell>
          <cell r="F3864">
            <v>0</v>
          </cell>
          <cell r="G3864">
            <v>4.7691810728116755</v>
          </cell>
          <cell r="H3864">
            <v>1416.7841363881471</v>
          </cell>
          <cell r="I3864">
            <v>4.304046323755462</v>
          </cell>
          <cell r="J3864">
            <v>0</v>
          </cell>
          <cell r="K3864">
            <v>0</v>
          </cell>
          <cell r="M3864">
            <v>2019</v>
          </cell>
          <cell r="N3864">
            <v>2052</v>
          </cell>
          <cell r="O3864">
            <v>1</v>
          </cell>
          <cell r="Q3864">
            <v>0</v>
          </cell>
          <cell r="R3864">
            <v>0</v>
          </cell>
          <cell r="S3864">
            <v>0</v>
          </cell>
          <cell r="T3864">
            <v>0</v>
          </cell>
          <cell r="U3864">
            <v>0</v>
          </cell>
          <cell r="V3864">
            <v>0</v>
          </cell>
          <cell r="W3864">
            <v>0</v>
          </cell>
          <cell r="X3864">
            <v>0</v>
          </cell>
          <cell r="Y3864">
            <v>0</v>
          </cell>
          <cell r="Z3864">
            <v>0</v>
          </cell>
          <cell r="AA3864">
            <v>0</v>
          </cell>
          <cell r="AC3864">
            <v>1992</v>
          </cell>
          <cell r="AD3864">
            <v>1</v>
          </cell>
          <cell r="AE3864">
            <v>0</v>
          </cell>
          <cell r="AF3864">
            <v>1</v>
          </cell>
        </row>
        <row r="3865">
          <cell r="A3865">
            <v>31</v>
          </cell>
          <cell r="B3865">
            <v>1</v>
          </cell>
          <cell r="C3865">
            <v>10</v>
          </cell>
          <cell r="D3865">
            <v>4</v>
          </cell>
          <cell r="E3865">
            <v>1</v>
          </cell>
          <cell r="F3865">
            <v>0.86173182577556184</v>
          </cell>
          <cell r="G3865">
            <v>0.37430809149287547</v>
          </cell>
          <cell r="H3865">
            <v>4798.9330145229314</v>
          </cell>
          <cell r="I3865">
            <v>32.64580281988389</v>
          </cell>
          <cell r="J3865">
            <v>0</v>
          </cell>
          <cell r="K3865">
            <v>0</v>
          </cell>
          <cell r="M3865">
            <v>2003</v>
          </cell>
          <cell r="N3865">
            <v>2003</v>
          </cell>
          <cell r="O3865">
            <v>1</v>
          </cell>
          <cell r="Q3865">
            <v>0</v>
          </cell>
          <cell r="R3865">
            <v>0</v>
          </cell>
          <cell r="S3865">
            <v>0</v>
          </cell>
          <cell r="T3865">
            <v>0</v>
          </cell>
          <cell r="U3865">
            <v>0</v>
          </cell>
          <cell r="V3865">
            <v>0</v>
          </cell>
          <cell r="W3865">
            <v>0</v>
          </cell>
          <cell r="X3865">
            <v>0</v>
          </cell>
          <cell r="Y3865">
            <v>0</v>
          </cell>
          <cell r="Z3865">
            <v>0</v>
          </cell>
          <cell r="AA3865">
            <v>0</v>
          </cell>
          <cell r="AC3865">
            <v>1992</v>
          </cell>
          <cell r="AD3865">
            <v>1</v>
          </cell>
          <cell r="AE3865">
            <v>0</v>
          </cell>
          <cell r="AF3865">
            <v>1</v>
          </cell>
        </row>
        <row r="3866">
          <cell r="A3866">
            <v>31</v>
          </cell>
          <cell r="B3866">
            <v>2</v>
          </cell>
          <cell r="C3866">
            <v>10</v>
          </cell>
          <cell r="D3866">
            <v>4</v>
          </cell>
          <cell r="E3866">
            <v>1</v>
          </cell>
          <cell r="F3866">
            <v>0</v>
          </cell>
          <cell r="G3866">
            <v>0.380627578751846</v>
          </cell>
          <cell r="H3866">
            <v>5061.5584767364226</v>
          </cell>
          <cell r="I3866">
            <v>34.432370590043696</v>
          </cell>
          <cell r="J3866">
            <v>0</v>
          </cell>
          <cell r="K3866">
            <v>0</v>
          </cell>
          <cell r="M3866">
            <v>2004</v>
          </cell>
          <cell r="N3866">
            <v>2052</v>
          </cell>
          <cell r="O3866">
            <v>1</v>
          </cell>
          <cell r="Q3866">
            <v>0</v>
          </cell>
          <cell r="R3866">
            <v>0</v>
          </cell>
          <cell r="S3866">
            <v>0</v>
          </cell>
          <cell r="T3866">
            <v>0</v>
          </cell>
          <cell r="U3866">
            <v>0</v>
          </cell>
          <cell r="V3866">
            <v>0</v>
          </cell>
          <cell r="W3866">
            <v>0</v>
          </cell>
          <cell r="X3866">
            <v>0</v>
          </cell>
          <cell r="Y3866">
            <v>0</v>
          </cell>
          <cell r="Z3866">
            <v>0</v>
          </cell>
          <cell r="AA3866">
            <v>0</v>
          </cell>
          <cell r="AC3866">
            <v>1992</v>
          </cell>
          <cell r="AD3866">
            <v>1</v>
          </cell>
          <cell r="AE3866">
            <v>0</v>
          </cell>
          <cell r="AF3866">
            <v>1</v>
          </cell>
        </row>
        <row r="3867">
          <cell r="A3867">
            <v>31</v>
          </cell>
          <cell r="B3867">
            <v>3</v>
          </cell>
          <cell r="C3867">
            <v>10</v>
          </cell>
          <cell r="D3867">
            <v>4</v>
          </cell>
          <cell r="E3867">
            <v>1</v>
          </cell>
          <cell r="F3867">
            <v>0</v>
          </cell>
          <cell r="G3867">
            <v>0.40626810387690959</v>
          </cell>
          <cell r="H3867">
            <v>5061.5584767364226</v>
          </cell>
          <cell r="I3867">
            <v>34.432370590043696</v>
          </cell>
          <cell r="J3867">
            <v>0</v>
          </cell>
          <cell r="K3867">
            <v>0</v>
          </cell>
          <cell r="M3867">
            <v>2011</v>
          </cell>
          <cell r="N3867">
            <v>2052</v>
          </cell>
          <cell r="O3867">
            <v>1</v>
          </cell>
          <cell r="Q3867">
            <v>0</v>
          </cell>
          <cell r="R3867">
            <v>0</v>
          </cell>
          <cell r="S3867">
            <v>0</v>
          </cell>
          <cell r="T3867">
            <v>0</v>
          </cell>
          <cell r="U3867">
            <v>0</v>
          </cell>
          <cell r="V3867">
            <v>0</v>
          </cell>
          <cell r="W3867">
            <v>0</v>
          </cell>
          <cell r="X3867">
            <v>0</v>
          </cell>
          <cell r="Y3867">
            <v>0</v>
          </cell>
          <cell r="Z3867">
            <v>0</v>
          </cell>
          <cell r="AA3867">
            <v>0</v>
          </cell>
          <cell r="AC3867">
            <v>1992</v>
          </cell>
          <cell r="AD3867">
            <v>1</v>
          </cell>
          <cell r="AE3867">
            <v>0</v>
          </cell>
          <cell r="AF3867">
            <v>1</v>
          </cell>
        </row>
        <row r="3868">
          <cell r="A3868">
            <v>31</v>
          </cell>
          <cell r="B3868">
            <v>4</v>
          </cell>
          <cell r="C3868">
            <v>10</v>
          </cell>
          <cell r="D3868">
            <v>4</v>
          </cell>
          <cell r="E3868">
            <v>1</v>
          </cell>
          <cell r="F3868">
            <v>0</v>
          </cell>
          <cell r="G3868">
            <v>0.42765063565990485</v>
          </cell>
          <cell r="H3868">
            <v>5061.5584767364226</v>
          </cell>
          <cell r="I3868">
            <v>34.432370590043696</v>
          </cell>
          <cell r="J3868">
            <v>0</v>
          </cell>
          <cell r="K3868">
            <v>0</v>
          </cell>
          <cell r="M3868">
            <v>2011</v>
          </cell>
          <cell r="N3868">
            <v>2052</v>
          </cell>
          <cell r="O3868">
            <v>1</v>
          </cell>
          <cell r="Q3868">
            <v>0</v>
          </cell>
          <cell r="R3868">
            <v>0</v>
          </cell>
          <cell r="S3868">
            <v>0</v>
          </cell>
          <cell r="T3868">
            <v>0</v>
          </cell>
          <cell r="U3868">
            <v>0</v>
          </cell>
          <cell r="V3868">
            <v>0</v>
          </cell>
          <cell r="W3868">
            <v>0</v>
          </cell>
          <cell r="X3868">
            <v>0</v>
          </cell>
          <cell r="Y3868">
            <v>0</v>
          </cell>
          <cell r="Z3868">
            <v>0</v>
          </cell>
          <cell r="AA3868">
            <v>0</v>
          </cell>
          <cell r="AC3868">
            <v>1992</v>
          </cell>
          <cell r="AD3868">
            <v>1</v>
          </cell>
          <cell r="AE3868">
            <v>0</v>
          </cell>
          <cell r="AF3868">
            <v>1</v>
          </cell>
        </row>
        <row r="3869">
          <cell r="A3869">
            <v>31</v>
          </cell>
          <cell r="B3869">
            <v>5</v>
          </cell>
          <cell r="C3869">
            <v>10</v>
          </cell>
          <cell r="D3869">
            <v>4</v>
          </cell>
          <cell r="E3869">
            <v>1</v>
          </cell>
          <cell r="F3869">
            <v>0</v>
          </cell>
          <cell r="G3869">
            <v>0.4779624751493054</v>
          </cell>
          <cell r="H3869">
            <v>5509.1792944069903</v>
          </cell>
          <cell r="I3869">
            <v>34.432370590043696</v>
          </cell>
          <cell r="J3869">
            <v>0</v>
          </cell>
          <cell r="K3869">
            <v>0</v>
          </cell>
          <cell r="M3869">
            <v>2011</v>
          </cell>
          <cell r="N3869">
            <v>2052</v>
          </cell>
          <cell r="O3869">
            <v>1</v>
          </cell>
          <cell r="Q3869">
            <v>0</v>
          </cell>
          <cell r="R3869">
            <v>0</v>
          </cell>
          <cell r="S3869">
            <v>0</v>
          </cell>
          <cell r="T3869">
            <v>0</v>
          </cell>
          <cell r="U3869">
            <v>0</v>
          </cell>
          <cell r="V3869">
            <v>0</v>
          </cell>
          <cell r="W3869">
            <v>0</v>
          </cell>
          <cell r="X3869">
            <v>0</v>
          </cell>
          <cell r="Y3869">
            <v>0</v>
          </cell>
          <cell r="Z3869">
            <v>0</v>
          </cell>
          <cell r="AA3869">
            <v>0</v>
          </cell>
          <cell r="AC3869">
            <v>1992</v>
          </cell>
          <cell r="AD3869">
            <v>1</v>
          </cell>
          <cell r="AE3869">
            <v>0</v>
          </cell>
          <cell r="AF3869">
            <v>1</v>
          </cell>
        </row>
        <row r="3870">
          <cell r="A3870">
            <v>31</v>
          </cell>
          <cell r="B3870">
            <v>6</v>
          </cell>
          <cell r="C3870">
            <v>10</v>
          </cell>
          <cell r="D3870">
            <v>4</v>
          </cell>
          <cell r="E3870">
            <v>1</v>
          </cell>
          <cell r="F3870">
            <v>0</v>
          </cell>
          <cell r="G3870">
            <v>0.45140900430767733</v>
          </cell>
          <cell r="H3870">
            <v>5061.5584767364226</v>
          </cell>
          <cell r="I3870">
            <v>34.432370590043696</v>
          </cell>
          <cell r="J3870">
            <v>0</v>
          </cell>
          <cell r="K3870">
            <v>0</v>
          </cell>
          <cell r="M3870">
            <v>2020</v>
          </cell>
          <cell r="N3870">
            <v>2052</v>
          </cell>
          <cell r="O3870">
            <v>1</v>
          </cell>
          <cell r="Q3870">
            <v>0</v>
          </cell>
          <cell r="R3870">
            <v>0</v>
          </cell>
          <cell r="S3870">
            <v>0</v>
          </cell>
          <cell r="T3870">
            <v>0</v>
          </cell>
          <cell r="U3870">
            <v>0</v>
          </cell>
          <cell r="V3870">
            <v>0</v>
          </cell>
          <cell r="W3870">
            <v>0</v>
          </cell>
          <cell r="X3870">
            <v>0</v>
          </cell>
          <cell r="Y3870">
            <v>0</v>
          </cell>
          <cell r="Z3870">
            <v>0</v>
          </cell>
          <cell r="AA3870">
            <v>0</v>
          </cell>
          <cell r="AC3870">
            <v>1992</v>
          </cell>
          <cell r="AD3870">
            <v>1</v>
          </cell>
          <cell r="AE3870">
            <v>0</v>
          </cell>
          <cell r="AF3870">
            <v>1</v>
          </cell>
        </row>
        <row r="3871">
          <cell r="A3871">
            <v>31</v>
          </cell>
          <cell r="B3871">
            <v>7</v>
          </cell>
          <cell r="C3871">
            <v>10</v>
          </cell>
          <cell r="D3871">
            <v>4</v>
          </cell>
          <cell r="E3871">
            <v>1</v>
          </cell>
          <cell r="F3871">
            <v>0</v>
          </cell>
          <cell r="G3871">
            <v>0.50783512984613699</v>
          </cell>
          <cell r="H3871">
            <v>5509.1792944069903</v>
          </cell>
          <cell r="I3871">
            <v>34.432370590043696</v>
          </cell>
          <cell r="J3871">
            <v>0</v>
          </cell>
          <cell r="K3871">
            <v>0</v>
          </cell>
          <cell r="M3871">
            <v>2020</v>
          </cell>
          <cell r="N3871">
            <v>2052</v>
          </cell>
          <cell r="O3871">
            <v>1</v>
          </cell>
          <cell r="Q3871">
            <v>0</v>
          </cell>
          <cell r="R3871">
            <v>0</v>
          </cell>
          <cell r="S3871">
            <v>0</v>
          </cell>
          <cell r="T3871">
            <v>0</v>
          </cell>
          <cell r="U3871">
            <v>0</v>
          </cell>
          <cell r="V3871">
            <v>0</v>
          </cell>
          <cell r="W3871">
            <v>0</v>
          </cell>
          <cell r="X3871">
            <v>0</v>
          </cell>
          <cell r="Y3871">
            <v>0</v>
          </cell>
          <cell r="Z3871">
            <v>0</v>
          </cell>
          <cell r="AA3871">
            <v>0</v>
          </cell>
          <cell r="AC3871">
            <v>1992</v>
          </cell>
          <cell r="AD3871">
            <v>1</v>
          </cell>
          <cell r="AE3871">
            <v>0</v>
          </cell>
          <cell r="AF3871">
            <v>1</v>
          </cell>
        </row>
        <row r="3872">
          <cell r="A3872">
            <v>31</v>
          </cell>
          <cell r="B3872">
            <v>8</v>
          </cell>
          <cell r="C3872">
            <v>10</v>
          </cell>
          <cell r="D3872">
            <v>4</v>
          </cell>
          <cell r="E3872">
            <v>1</v>
          </cell>
          <cell r="F3872">
            <v>0</v>
          </cell>
          <cell r="G3872">
            <v>0.4779624751493054</v>
          </cell>
          <cell r="H3872">
            <v>5061.5584767364226</v>
          </cell>
          <cell r="I3872">
            <v>34.432370590043696</v>
          </cell>
          <cell r="J3872">
            <v>0</v>
          </cell>
          <cell r="K3872">
            <v>0</v>
          </cell>
          <cell r="M3872">
            <v>2030</v>
          </cell>
          <cell r="N3872">
            <v>2052</v>
          </cell>
          <cell r="O3872">
            <v>1</v>
          </cell>
          <cell r="Q3872">
            <v>0</v>
          </cell>
          <cell r="R3872">
            <v>0</v>
          </cell>
          <cell r="S3872">
            <v>0</v>
          </cell>
          <cell r="T3872">
            <v>0</v>
          </cell>
          <cell r="U3872">
            <v>0</v>
          </cell>
          <cell r="V3872">
            <v>0</v>
          </cell>
          <cell r="W3872">
            <v>0</v>
          </cell>
          <cell r="X3872">
            <v>0</v>
          </cell>
          <cell r="Y3872">
            <v>0</v>
          </cell>
          <cell r="Z3872">
            <v>0</v>
          </cell>
          <cell r="AA3872">
            <v>0</v>
          </cell>
          <cell r="AC3872">
            <v>1992</v>
          </cell>
          <cell r="AD3872">
            <v>1</v>
          </cell>
          <cell r="AE3872">
            <v>0</v>
          </cell>
          <cell r="AF3872">
            <v>1</v>
          </cell>
        </row>
        <row r="3873">
          <cell r="A3873">
            <v>31</v>
          </cell>
          <cell r="B3873">
            <v>9</v>
          </cell>
          <cell r="C3873">
            <v>10</v>
          </cell>
          <cell r="D3873">
            <v>4</v>
          </cell>
          <cell r="E3873">
            <v>1</v>
          </cell>
          <cell r="F3873">
            <v>0</v>
          </cell>
          <cell r="G3873">
            <v>0.54169080516921275</v>
          </cell>
          <cell r="H3873">
            <v>5509.1792944069903</v>
          </cell>
          <cell r="I3873">
            <v>34.432370590043696</v>
          </cell>
          <cell r="J3873">
            <v>0</v>
          </cell>
          <cell r="K3873">
            <v>0</v>
          </cell>
          <cell r="M3873">
            <v>2030</v>
          </cell>
          <cell r="N3873">
            <v>2052</v>
          </cell>
          <cell r="O3873">
            <v>1</v>
          </cell>
          <cell r="Q3873">
            <v>0</v>
          </cell>
          <cell r="R3873">
            <v>0</v>
          </cell>
          <cell r="S3873">
            <v>0</v>
          </cell>
          <cell r="T3873">
            <v>0</v>
          </cell>
          <cell r="U3873">
            <v>0</v>
          </cell>
          <cell r="V3873">
            <v>0</v>
          </cell>
          <cell r="W3873">
            <v>0</v>
          </cell>
          <cell r="X3873">
            <v>0</v>
          </cell>
          <cell r="Y3873">
            <v>0</v>
          </cell>
          <cell r="Z3873">
            <v>0</v>
          </cell>
          <cell r="AA3873">
            <v>0</v>
          </cell>
          <cell r="AC3873">
            <v>1992</v>
          </cell>
          <cell r="AD3873">
            <v>1</v>
          </cell>
          <cell r="AE3873">
            <v>0</v>
          </cell>
          <cell r="AF3873">
            <v>1</v>
          </cell>
        </row>
        <row r="3874">
          <cell r="A3874">
            <v>32</v>
          </cell>
          <cell r="B3874">
            <v>1</v>
          </cell>
          <cell r="C3874">
            <v>10</v>
          </cell>
          <cell r="D3874">
            <v>4</v>
          </cell>
          <cell r="E3874">
            <v>1</v>
          </cell>
          <cell r="F3874">
            <v>0.13826817422443816</v>
          </cell>
          <cell r="G3874">
            <v>1.1519614143855001</v>
          </cell>
          <cell r="H3874">
            <v>6266.6914473879524</v>
          </cell>
          <cell r="I3874">
            <v>18.937803824524028</v>
          </cell>
          <cell r="J3874">
            <v>0</v>
          </cell>
          <cell r="K3874">
            <v>0</v>
          </cell>
          <cell r="M3874">
            <v>2003</v>
          </cell>
          <cell r="N3874">
            <v>2003</v>
          </cell>
          <cell r="O3874">
            <v>1</v>
          </cell>
          <cell r="Q3874">
            <v>0</v>
          </cell>
          <cell r="R3874">
            <v>0</v>
          </cell>
          <cell r="S3874">
            <v>0</v>
          </cell>
          <cell r="T3874">
            <v>0</v>
          </cell>
          <cell r="U3874">
            <v>0</v>
          </cell>
          <cell r="V3874">
            <v>0</v>
          </cell>
          <cell r="W3874">
            <v>0</v>
          </cell>
          <cell r="X3874">
            <v>0</v>
          </cell>
          <cell r="Y3874">
            <v>0</v>
          </cell>
          <cell r="Z3874">
            <v>0</v>
          </cell>
          <cell r="AA3874">
            <v>0</v>
          </cell>
          <cell r="AC3874">
            <v>1992</v>
          </cell>
          <cell r="AD3874">
            <v>1</v>
          </cell>
          <cell r="AE3874">
            <v>0</v>
          </cell>
          <cell r="AF3874">
            <v>1</v>
          </cell>
        </row>
        <row r="3875">
          <cell r="A3875">
            <v>32</v>
          </cell>
          <cell r="B3875">
            <v>2</v>
          </cell>
          <cell r="C3875">
            <v>10</v>
          </cell>
          <cell r="D3875">
            <v>4</v>
          </cell>
          <cell r="E3875">
            <v>1</v>
          </cell>
          <cell r="F3875">
            <v>0</v>
          </cell>
          <cell r="G3875">
            <v>1.2555989801892915</v>
          </cell>
          <cell r="H3875">
            <v>6266.6914473879524</v>
          </cell>
          <cell r="I3875">
            <v>18.937803824524028</v>
          </cell>
          <cell r="J3875">
            <v>0</v>
          </cell>
          <cell r="K3875">
            <v>0</v>
          </cell>
          <cell r="M3875">
            <v>2004</v>
          </cell>
          <cell r="N3875">
            <v>2052</v>
          </cell>
          <cell r="O3875">
            <v>1</v>
          </cell>
          <cell r="Q3875">
            <v>0</v>
          </cell>
          <cell r="R3875">
            <v>0</v>
          </cell>
          <cell r="S3875">
            <v>0</v>
          </cell>
          <cell r="T3875">
            <v>0</v>
          </cell>
          <cell r="U3875">
            <v>0</v>
          </cell>
          <cell r="V3875">
            <v>0</v>
          </cell>
          <cell r="W3875">
            <v>0</v>
          </cell>
          <cell r="X3875">
            <v>0</v>
          </cell>
          <cell r="Y3875">
            <v>0</v>
          </cell>
          <cell r="Z3875">
            <v>0</v>
          </cell>
          <cell r="AA3875">
            <v>0</v>
          </cell>
          <cell r="AC3875">
            <v>1992</v>
          </cell>
          <cell r="AD3875">
            <v>1</v>
          </cell>
          <cell r="AE3875">
            <v>0</v>
          </cell>
          <cell r="AF3875">
            <v>1</v>
          </cell>
        </row>
        <row r="3876">
          <cell r="A3876">
            <v>32</v>
          </cell>
          <cell r="B3876">
            <v>3</v>
          </cell>
          <cell r="C3876">
            <v>10</v>
          </cell>
          <cell r="D3876">
            <v>4</v>
          </cell>
          <cell r="E3876">
            <v>1</v>
          </cell>
          <cell r="F3876">
            <v>0</v>
          </cell>
          <cell r="G3876">
            <v>1.2756371740545605</v>
          </cell>
          <cell r="H3876">
            <v>6266.6914473879524</v>
          </cell>
          <cell r="I3876">
            <v>18.937803824524028</v>
          </cell>
          <cell r="J3876">
            <v>0</v>
          </cell>
          <cell r="K3876">
            <v>0</v>
          </cell>
          <cell r="M3876">
            <v>2011</v>
          </cell>
          <cell r="N3876">
            <v>2052</v>
          </cell>
          <cell r="O3876">
            <v>1</v>
          </cell>
          <cell r="Q3876">
            <v>0</v>
          </cell>
          <cell r="R3876">
            <v>0</v>
          </cell>
          <cell r="S3876">
            <v>0</v>
          </cell>
          <cell r="T3876">
            <v>0</v>
          </cell>
          <cell r="U3876">
            <v>0</v>
          </cell>
          <cell r="V3876">
            <v>0</v>
          </cell>
          <cell r="W3876">
            <v>0</v>
          </cell>
          <cell r="X3876">
            <v>0</v>
          </cell>
          <cell r="Y3876">
            <v>0</v>
          </cell>
          <cell r="Z3876">
            <v>0</v>
          </cell>
          <cell r="AA3876">
            <v>0</v>
          </cell>
          <cell r="AC3876">
            <v>1992</v>
          </cell>
          <cell r="AD3876">
            <v>1</v>
          </cell>
          <cell r="AE3876">
            <v>0</v>
          </cell>
          <cell r="AF3876">
            <v>1</v>
          </cell>
        </row>
        <row r="3877">
          <cell r="A3877">
            <v>32</v>
          </cell>
          <cell r="B3877">
            <v>4</v>
          </cell>
          <cell r="C3877">
            <v>10</v>
          </cell>
          <cell r="D3877">
            <v>4</v>
          </cell>
          <cell r="E3877">
            <v>1</v>
          </cell>
          <cell r="F3877">
            <v>0</v>
          </cell>
          <cell r="G3877">
            <v>1.3427975589919237</v>
          </cell>
          <cell r="H3877">
            <v>6266.6914473879524</v>
          </cell>
          <cell r="I3877">
            <v>18.937803824524028</v>
          </cell>
          <cell r="J3877">
            <v>0</v>
          </cell>
          <cell r="K3877">
            <v>0</v>
          </cell>
          <cell r="M3877">
            <v>2011</v>
          </cell>
          <cell r="N3877">
            <v>2052</v>
          </cell>
          <cell r="O3877">
            <v>1</v>
          </cell>
          <cell r="Q3877">
            <v>0</v>
          </cell>
          <cell r="R3877">
            <v>0</v>
          </cell>
          <cell r="S3877">
            <v>0</v>
          </cell>
          <cell r="T3877">
            <v>0</v>
          </cell>
          <cell r="U3877">
            <v>0</v>
          </cell>
          <cell r="V3877">
            <v>0</v>
          </cell>
          <cell r="W3877">
            <v>0</v>
          </cell>
          <cell r="X3877">
            <v>0</v>
          </cell>
          <cell r="Y3877">
            <v>0</v>
          </cell>
          <cell r="Z3877">
            <v>0</v>
          </cell>
          <cell r="AA3877">
            <v>0</v>
          </cell>
          <cell r="AC3877">
            <v>1992</v>
          </cell>
          <cell r="AD3877">
            <v>1</v>
          </cell>
          <cell r="AE3877">
            <v>0</v>
          </cell>
          <cell r="AF3877">
            <v>1</v>
          </cell>
        </row>
        <row r="3878">
          <cell r="A3878">
            <v>32</v>
          </cell>
          <cell r="B3878">
            <v>5</v>
          </cell>
          <cell r="C3878">
            <v>10</v>
          </cell>
          <cell r="D3878">
            <v>4</v>
          </cell>
          <cell r="E3878">
            <v>1</v>
          </cell>
          <cell r="F3878">
            <v>0</v>
          </cell>
          <cell r="G3878">
            <v>1.5008305122108097</v>
          </cell>
          <cell r="H3878">
            <v>6886.4741180087385</v>
          </cell>
          <cell r="I3878">
            <v>18.937803824524028</v>
          </cell>
          <cell r="J3878">
            <v>0</v>
          </cell>
          <cell r="K3878">
            <v>0</v>
          </cell>
          <cell r="M3878">
            <v>2011</v>
          </cell>
          <cell r="N3878">
            <v>2052</v>
          </cell>
          <cell r="O3878">
            <v>1</v>
          </cell>
          <cell r="Q3878">
            <v>0</v>
          </cell>
          <cell r="R3878">
            <v>0</v>
          </cell>
          <cell r="S3878">
            <v>0</v>
          </cell>
          <cell r="T3878">
            <v>0</v>
          </cell>
          <cell r="U3878">
            <v>0</v>
          </cell>
          <cell r="V3878">
            <v>0</v>
          </cell>
          <cell r="W3878">
            <v>0</v>
          </cell>
          <cell r="X3878">
            <v>0</v>
          </cell>
          <cell r="Y3878">
            <v>0</v>
          </cell>
          <cell r="Z3878">
            <v>0</v>
          </cell>
          <cell r="AA3878">
            <v>0</v>
          </cell>
          <cell r="AC3878">
            <v>1992</v>
          </cell>
          <cell r="AD3878">
            <v>1</v>
          </cell>
          <cell r="AE3878">
            <v>0</v>
          </cell>
          <cell r="AF3878">
            <v>1</v>
          </cell>
        </row>
        <row r="3879">
          <cell r="A3879">
            <v>32</v>
          </cell>
          <cell r="B3879">
            <v>6</v>
          </cell>
          <cell r="C3879">
            <v>10</v>
          </cell>
          <cell r="D3879">
            <v>4</v>
          </cell>
          <cell r="E3879">
            <v>1</v>
          </cell>
          <cell r="F3879">
            <v>0</v>
          </cell>
          <cell r="G3879">
            <v>1.4174227415084442</v>
          </cell>
          <cell r="H3879">
            <v>6266.6914473879524</v>
          </cell>
          <cell r="I3879">
            <v>18.937803824524028</v>
          </cell>
          <cell r="J3879">
            <v>0</v>
          </cell>
          <cell r="K3879">
            <v>0</v>
          </cell>
          <cell r="M3879">
            <v>2020</v>
          </cell>
          <cell r="N3879">
            <v>2052</v>
          </cell>
          <cell r="O3879">
            <v>1</v>
          </cell>
          <cell r="Q3879">
            <v>0</v>
          </cell>
          <cell r="R3879">
            <v>0</v>
          </cell>
          <cell r="S3879">
            <v>0</v>
          </cell>
          <cell r="T3879">
            <v>0</v>
          </cell>
          <cell r="U3879">
            <v>0</v>
          </cell>
          <cell r="V3879">
            <v>0</v>
          </cell>
          <cell r="W3879">
            <v>0</v>
          </cell>
          <cell r="X3879">
            <v>0</v>
          </cell>
          <cell r="Y3879">
            <v>0</v>
          </cell>
          <cell r="Z3879">
            <v>0</v>
          </cell>
          <cell r="AA3879">
            <v>0</v>
          </cell>
          <cell r="AC3879">
            <v>1992</v>
          </cell>
          <cell r="AD3879">
            <v>1</v>
          </cell>
          <cell r="AE3879">
            <v>0</v>
          </cell>
          <cell r="AF3879">
            <v>1</v>
          </cell>
        </row>
        <row r="3880">
          <cell r="A3880">
            <v>32</v>
          </cell>
          <cell r="B3880">
            <v>7</v>
          </cell>
          <cell r="C3880">
            <v>10</v>
          </cell>
          <cell r="D3880">
            <v>4</v>
          </cell>
          <cell r="E3880">
            <v>1</v>
          </cell>
          <cell r="F3880">
            <v>0</v>
          </cell>
          <cell r="G3880">
            <v>1.5945160285786506</v>
          </cell>
          <cell r="H3880">
            <v>6886.4741180087385</v>
          </cell>
          <cell r="I3880">
            <v>18.937803824524028</v>
          </cell>
          <cell r="J3880">
            <v>0</v>
          </cell>
          <cell r="K3880">
            <v>0</v>
          </cell>
          <cell r="M3880">
            <v>2020</v>
          </cell>
          <cell r="N3880">
            <v>2052</v>
          </cell>
          <cell r="O3880">
            <v>1</v>
          </cell>
          <cell r="Q3880">
            <v>0</v>
          </cell>
          <cell r="R3880">
            <v>0</v>
          </cell>
          <cell r="S3880">
            <v>0</v>
          </cell>
          <cell r="T3880">
            <v>0</v>
          </cell>
          <cell r="U3880">
            <v>0</v>
          </cell>
          <cell r="V3880">
            <v>0</v>
          </cell>
          <cell r="W3880">
            <v>0</v>
          </cell>
          <cell r="X3880">
            <v>0</v>
          </cell>
          <cell r="Y3880">
            <v>0</v>
          </cell>
          <cell r="Z3880">
            <v>0</v>
          </cell>
          <cell r="AA3880">
            <v>0</v>
          </cell>
          <cell r="AC3880">
            <v>1992</v>
          </cell>
          <cell r="AD3880">
            <v>1</v>
          </cell>
          <cell r="AE3880">
            <v>0</v>
          </cell>
          <cell r="AF3880">
            <v>1</v>
          </cell>
        </row>
        <row r="3881">
          <cell r="A3881">
            <v>32</v>
          </cell>
          <cell r="B3881">
            <v>12</v>
          </cell>
          <cell r="C3881">
            <v>10</v>
          </cell>
          <cell r="D3881">
            <v>4</v>
          </cell>
          <cell r="E3881">
            <v>1</v>
          </cell>
          <cell r="F3881">
            <v>0</v>
          </cell>
          <cell r="G3881">
            <v>1.5945160285786506</v>
          </cell>
          <cell r="H3881">
            <v>6886.4741180087385</v>
          </cell>
          <cell r="I3881">
            <v>18.937803824524028</v>
          </cell>
          <cell r="J3881">
            <v>0</v>
          </cell>
          <cell r="K3881">
            <v>688.6474118008739</v>
          </cell>
          <cell r="M3881">
            <v>2022</v>
          </cell>
          <cell r="N3881">
            <v>2052</v>
          </cell>
          <cell r="O3881">
            <v>1</v>
          </cell>
          <cell r="Q3881">
            <v>0</v>
          </cell>
          <cell r="R3881">
            <v>0</v>
          </cell>
          <cell r="S3881">
            <v>0</v>
          </cell>
          <cell r="T3881">
            <v>0</v>
          </cell>
          <cell r="U3881">
            <v>0</v>
          </cell>
          <cell r="V3881">
            <v>0</v>
          </cell>
          <cell r="W3881">
            <v>0</v>
          </cell>
          <cell r="X3881">
            <v>0</v>
          </cell>
          <cell r="Y3881">
            <v>0</v>
          </cell>
          <cell r="Z3881">
            <v>0</v>
          </cell>
          <cell r="AA3881">
            <v>0</v>
          </cell>
          <cell r="AC3881">
            <v>1992</v>
          </cell>
          <cell r="AD3881">
            <v>1</v>
          </cell>
          <cell r="AE3881">
            <v>0</v>
          </cell>
          <cell r="AF3881">
            <v>1</v>
          </cell>
        </row>
        <row r="3882">
          <cell r="A3882">
            <v>32</v>
          </cell>
          <cell r="B3882">
            <v>13</v>
          </cell>
          <cell r="C3882">
            <v>10</v>
          </cell>
          <cell r="D3882">
            <v>4</v>
          </cell>
          <cell r="E3882">
            <v>1</v>
          </cell>
          <cell r="F3882">
            <v>0</v>
          </cell>
          <cell r="G3882">
            <v>1.5945160285786506</v>
          </cell>
          <cell r="H3882">
            <v>6886.4741180087385</v>
          </cell>
          <cell r="I3882">
            <v>18.937803824524028</v>
          </cell>
          <cell r="J3882">
            <v>0</v>
          </cell>
          <cell r="K3882">
            <v>1032.9711177013107</v>
          </cell>
          <cell r="M3882">
            <v>2025</v>
          </cell>
          <cell r="N3882">
            <v>2052</v>
          </cell>
          <cell r="O3882">
            <v>1</v>
          </cell>
          <cell r="Q3882">
            <v>0</v>
          </cell>
          <cell r="R3882">
            <v>0</v>
          </cell>
          <cell r="S3882">
            <v>0</v>
          </cell>
          <cell r="T3882">
            <v>0</v>
          </cell>
          <cell r="U3882">
            <v>0</v>
          </cell>
          <cell r="V3882">
            <v>0</v>
          </cell>
          <cell r="W3882">
            <v>0</v>
          </cell>
          <cell r="X3882">
            <v>0</v>
          </cell>
          <cell r="Y3882">
            <v>0</v>
          </cell>
          <cell r="Z3882">
            <v>0</v>
          </cell>
          <cell r="AA3882">
            <v>0</v>
          </cell>
          <cell r="AC3882">
            <v>1992</v>
          </cell>
          <cell r="AD3882">
            <v>1</v>
          </cell>
          <cell r="AE3882">
            <v>0</v>
          </cell>
          <cell r="AF3882">
            <v>1</v>
          </cell>
        </row>
        <row r="3883">
          <cell r="A3883">
            <v>32</v>
          </cell>
          <cell r="B3883">
            <v>8</v>
          </cell>
          <cell r="C3883">
            <v>10</v>
          </cell>
          <cell r="D3883">
            <v>4</v>
          </cell>
          <cell r="E3883">
            <v>1</v>
          </cell>
          <cell r="F3883">
            <v>0</v>
          </cell>
          <cell r="G3883">
            <v>1.5008305122108097</v>
          </cell>
          <cell r="H3883">
            <v>6266.6914473879524</v>
          </cell>
          <cell r="I3883">
            <v>18.937803824524028</v>
          </cell>
          <cell r="J3883">
            <v>0</v>
          </cell>
          <cell r="K3883">
            <v>0</v>
          </cell>
          <cell r="M3883">
            <v>2030</v>
          </cell>
          <cell r="N3883">
            <v>2052</v>
          </cell>
          <cell r="O3883">
            <v>1</v>
          </cell>
          <cell r="Q3883">
            <v>0</v>
          </cell>
          <cell r="R3883">
            <v>0</v>
          </cell>
          <cell r="S3883">
            <v>0</v>
          </cell>
          <cell r="T3883">
            <v>0</v>
          </cell>
          <cell r="U3883">
            <v>0</v>
          </cell>
          <cell r="V3883">
            <v>0</v>
          </cell>
          <cell r="W3883">
            <v>0</v>
          </cell>
          <cell r="X3883">
            <v>0</v>
          </cell>
          <cell r="Y3883">
            <v>0</v>
          </cell>
          <cell r="Z3883">
            <v>0</v>
          </cell>
          <cell r="AA3883">
            <v>0</v>
          </cell>
          <cell r="AC3883">
            <v>1992</v>
          </cell>
          <cell r="AD3883">
            <v>1</v>
          </cell>
          <cell r="AE3883">
            <v>0</v>
          </cell>
          <cell r="AF3883">
            <v>1</v>
          </cell>
        </row>
        <row r="3884">
          <cell r="A3884">
            <v>32</v>
          </cell>
          <cell r="B3884">
            <v>9</v>
          </cell>
          <cell r="C3884">
            <v>10</v>
          </cell>
          <cell r="D3884">
            <v>4</v>
          </cell>
          <cell r="E3884">
            <v>1</v>
          </cell>
          <cell r="F3884">
            <v>0</v>
          </cell>
          <cell r="G3884">
            <v>1.7008495654060805</v>
          </cell>
          <cell r="H3884">
            <v>6886.4741180087385</v>
          </cell>
          <cell r="I3884">
            <v>18.937803824524028</v>
          </cell>
          <cell r="J3884">
            <v>0</v>
          </cell>
          <cell r="K3884">
            <v>1032.9711177013107</v>
          </cell>
          <cell r="M3884">
            <v>2030</v>
          </cell>
          <cell r="N3884">
            <v>2052</v>
          </cell>
          <cell r="O3884">
            <v>1</v>
          </cell>
          <cell r="Q3884">
            <v>0</v>
          </cell>
          <cell r="R3884">
            <v>0</v>
          </cell>
          <cell r="S3884">
            <v>0</v>
          </cell>
          <cell r="T3884">
            <v>0</v>
          </cell>
          <cell r="U3884">
            <v>0</v>
          </cell>
          <cell r="V3884">
            <v>0</v>
          </cell>
          <cell r="W3884">
            <v>0</v>
          </cell>
          <cell r="X3884">
            <v>0</v>
          </cell>
          <cell r="Y3884">
            <v>0</v>
          </cell>
          <cell r="Z3884">
            <v>0</v>
          </cell>
          <cell r="AA3884">
            <v>0</v>
          </cell>
          <cell r="AC3884">
            <v>1992</v>
          </cell>
          <cell r="AD3884">
            <v>1</v>
          </cell>
          <cell r="AE3884">
            <v>0</v>
          </cell>
          <cell r="AF3884">
            <v>1</v>
          </cell>
        </row>
        <row r="3885">
          <cell r="A3885">
            <v>24</v>
          </cell>
          <cell r="B3885">
            <v>1</v>
          </cell>
          <cell r="C3885">
            <v>10</v>
          </cell>
          <cell r="D3885">
            <v>6</v>
          </cell>
          <cell r="E3885">
            <v>1</v>
          </cell>
          <cell r="F3885">
            <v>3.6402821466864757E-2</v>
          </cell>
          <cell r="G3885">
            <v>10</v>
          </cell>
          <cell r="H3885">
            <v>92.998482973791027</v>
          </cell>
          <cell r="I3885">
            <v>4.7852631976013074</v>
          </cell>
          <cell r="J3885">
            <v>0</v>
          </cell>
          <cell r="K3885">
            <v>0</v>
          </cell>
          <cell r="M3885">
            <v>2003</v>
          </cell>
          <cell r="N3885">
            <v>2007</v>
          </cell>
          <cell r="O3885">
            <v>1</v>
          </cell>
          <cell r="Q3885">
            <v>0</v>
          </cell>
          <cell r="R3885">
            <v>0</v>
          </cell>
          <cell r="S3885">
            <v>0</v>
          </cell>
          <cell r="T3885">
            <v>0</v>
          </cell>
          <cell r="U3885">
            <v>0</v>
          </cell>
          <cell r="V3885">
            <v>0</v>
          </cell>
          <cell r="W3885">
            <v>0</v>
          </cell>
          <cell r="X3885">
            <v>0</v>
          </cell>
          <cell r="Y3885">
            <v>0</v>
          </cell>
          <cell r="Z3885">
            <v>0</v>
          </cell>
          <cell r="AA3885">
            <v>0</v>
          </cell>
          <cell r="AC3885">
            <v>2005</v>
          </cell>
          <cell r="AD3885">
            <v>1</v>
          </cell>
          <cell r="AE3885">
            <v>0</v>
          </cell>
          <cell r="AF3885">
            <v>1</v>
          </cell>
        </row>
        <row r="3886">
          <cell r="A3886">
            <v>24</v>
          </cell>
          <cell r="B3886">
            <v>2</v>
          </cell>
          <cell r="C3886">
            <v>10</v>
          </cell>
          <cell r="D3886">
            <v>6</v>
          </cell>
          <cell r="E3886">
            <v>1</v>
          </cell>
          <cell r="F3886">
            <v>0</v>
          </cell>
          <cell r="G3886">
            <v>10</v>
          </cell>
          <cell r="H3886">
            <v>76.103504888536023</v>
          </cell>
          <cell r="I3886">
            <v>4.5899646778998626</v>
          </cell>
          <cell r="J3886">
            <v>0</v>
          </cell>
          <cell r="K3886">
            <v>0</v>
          </cell>
          <cell r="M3886">
            <v>2007</v>
          </cell>
          <cell r="N3886">
            <v>2010</v>
          </cell>
          <cell r="O3886">
            <v>1</v>
          </cell>
          <cell r="Q3886">
            <v>0</v>
          </cell>
          <cell r="R3886">
            <v>0</v>
          </cell>
          <cell r="S3886">
            <v>0</v>
          </cell>
          <cell r="T3886">
            <v>0</v>
          </cell>
          <cell r="U3886">
            <v>0</v>
          </cell>
          <cell r="V3886">
            <v>0</v>
          </cell>
          <cell r="W3886">
            <v>0</v>
          </cell>
          <cell r="X3886">
            <v>0</v>
          </cell>
          <cell r="Y3886">
            <v>0</v>
          </cell>
          <cell r="Z3886">
            <v>0</v>
          </cell>
          <cell r="AA3886">
            <v>0</v>
          </cell>
          <cell r="AC3886">
            <v>2005</v>
          </cell>
          <cell r="AD3886">
            <v>1</v>
          </cell>
          <cell r="AE3886">
            <v>0</v>
          </cell>
          <cell r="AF3886">
            <v>1</v>
          </cell>
        </row>
        <row r="3887">
          <cell r="A3887">
            <v>24</v>
          </cell>
          <cell r="B3887">
            <v>3</v>
          </cell>
          <cell r="C3887">
            <v>10</v>
          </cell>
          <cell r="D3887">
            <v>6</v>
          </cell>
          <cell r="E3887">
            <v>1</v>
          </cell>
          <cell r="F3887">
            <v>0</v>
          </cell>
          <cell r="G3887">
            <v>9.6</v>
          </cell>
          <cell r="H3887">
            <v>91.358177884712831</v>
          </cell>
          <cell r="I3887">
            <v>5.4606870986280347</v>
          </cell>
          <cell r="J3887">
            <v>0</v>
          </cell>
          <cell r="K3887">
            <v>0</v>
          </cell>
          <cell r="M3887">
            <v>2011</v>
          </cell>
          <cell r="N3887">
            <v>2011</v>
          </cell>
          <cell r="O3887">
            <v>1</v>
          </cell>
          <cell r="Q3887">
            <v>0</v>
          </cell>
          <cell r="R3887">
            <v>0</v>
          </cell>
          <cell r="S3887">
            <v>0</v>
          </cell>
          <cell r="T3887">
            <v>0</v>
          </cell>
          <cell r="U3887">
            <v>0</v>
          </cell>
          <cell r="V3887">
            <v>0</v>
          </cell>
          <cell r="W3887">
            <v>0</v>
          </cell>
          <cell r="X3887">
            <v>0</v>
          </cell>
          <cell r="Y3887">
            <v>0</v>
          </cell>
          <cell r="Z3887">
            <v>0</v>
          </cell>
          <cell r="AA3887">
            <v>0</v>
          </cell>
          <cell r="AC3887">
            <v>2005</v>
          </cell>
          <cell r="AD3887">
            <v>1</v>
          </cell>
          <cell r="AE3887">
            <v>0</v>
          </cell>
          <cell r="AF3887">
            <v>1</v>
          </cell>
        </row>
        <row r="3888">
          <cell r="A3888">
            <v>24</v>
          </cell>
          <cell r="B3888">
            <v>4</v>
          </cell>
          <cell r="C3888">
            <v>10</v>
          </cell>
          <cell r="D3888">
            <v>6</v>
          </cell>
          <cell r="E3888">
            <v>1</v>
          </cell>
          <cell r="F3888">
            <v>0</v>
          </cell>
          <cell r="G3888">
            <v>12.2</v>
          </cell>
          <cell r="H3888">
            <v>83.436802453689495</v>
          </cell>
          <cell r="I3888">
            <v>4.602572767458625</v>
          </cell>
          <cell r="J3888">
            <v>0</v>
          </cell>
          <cell r="K3888">
            <v>0</v>
          </cell>
          <cell r="M3888">
            <v>2012</v>
          </cell>
          <cell r="N3888">
            <v>2019</v>
          </cell>
          <cell r="O3888">
            <v>1</v>
          </cell>
          <cell r="Q3888">
            <v>0</v>
          </cell>
          <cell r="R3888">
            <v>0</v>
          </cell>
          <cell r="S3888">
            <v>0</v>
          </cell>
          <cell r="T3888">
            <v>0</v>
          </cell>
          <cell r="U3888">
            <v>0</v>
          </cell>
          <cell r="V3888">
            <v>0</v>
          </cell>
          <cell r="W3888">
            <v>0</v>
          </cell>
          <cell r="X3888">
            <v>0</v>
          </cell>
          <cell r="Y3888">
            <v>0</v>
          </cell>
          <cell r="Z3888">
            <v>0</v>
          </cell>
          <cell r="AA3888">
            <v>0</v>
          </cell>
          <cell r="AC3888">
            <v>2005</v>
          </cell>
          <cell r="AD3888">
            <v>1</v>
          </cell>
          <cell r="AE3888">
            <v>0</v>
          </cell>
          <cell r="AF3888">
            <v>1</v>
          </cell>
        </row>
        <row r="3889">
          <cell r="A3889">
            <v>24</v>
          </cell>
          <cell r="B3889">
            <v>5</v>
          </cell>
          <cell r="C3889">
            <v>10</v>
          </cell>
          <cell r="D3889">
            <v>6</v>
          </cell>
          <cell r="E3889">
            <v>1</v>
          </cell>
          <cell r="F3889">
            <v>2.9730291037396106E-2</v>
          </cell>
          <cell r="G3889">
            <v>41.1</v>
          </cell>
          <cell r="H3889">
            <v>93.39296921838816</v>
          </cell>
          <cell r="I3889">
            <v>1.8851992166924549</v>
          </cell>
          <cell r="J3889">
            <v>0</v>
          </cell>
          <cell r="K3889">
            <v>0</v>
          </cell>
          <cell r="M3889">
            <v>2003</v>
          </cell>
          <cell r="N3889">
            <v>2052</v>
          </cell>
          <cell r="O3889">
            <v>1</v>
          </cell>
          <cell r="Q3889">
            <v>0</v>
          </cell>
          <cell r="R3889">
            <v>0</v>
          </cell>
          <cell r="S3889">
            <v>0</v>
          </cell>
          <cell r="T3889">
            <v>0</v>
          </cell>
          <cell r="U3889">
            <v>0</v>
          </cell>
          <cell r="V3889">
            <v>0</v>
          </cell>
          <cell r="W3889">
            <v>0</v>
          </cell>
          <cell r="X3889">
            <v>0</v>
          </cell>
          <cell r="Y3889">
            <v>0</v>
          </cell>
          <cell r="Z3889">
            <v>0</v>
          </cell>
          <cell r="AA3889">
            <v>0</v>
          </cell>
          <cell r="AC3889">
            <v>2005</v>
          </cell>
          <cell r="AD3889">
            <v>1</v>
          </cell>
          <cell r="AE3889">
            <v>0</v>
          </cell>
          <cell r="AF3889">
            <v>0.82</v>
          </cell>
        </row>
        <row r="3890">
          <cell r="A3890">
            <v>24</v>
          </cell>
          <cell r="B3890">
            <v>6</v>
          </cell>
          <cell r="C3890">
            <v>10</v>
          </cell>
          <cell r="D3890">
            <v>6</v>
          </cell>
          <cell r="E3890">
            <v>1</v>
          </cell>
          <cell r="F3890">
            <v>0</v>
          </cell>
          <cell r="G3890">
            <v>41.1</v>
          </cell>
          <cell r="H3890">
            <v>76.426325055964128</v>
          </cell>
          <cell r="I3890">
            <v>1.610394782596418</v>
          </cell>
          <cell r="J3890">
            <v>0</v>
          </cell>
          <cell r="K3890">
            <v>0</v>
          </cell>
          <cell r="M3890">
            <v>2007</v>
          </cell>
          <cell r="N3890">
            <v>2052</v>
          </cell>
          <cell r="O3890">
            <v>1</v>
          </cell>
          <cell r="Q3890">
            <v>0</v>
          </cell>
          <cell r="R3890">
            <v>0</v>
          </cell>
          <cell r="S3890">
            <v>0</v>
          </cell>
          <cell r="T3890">
            <v>0</v>
          </cell>
          <cell r="U3890">
            <v>0</v>
          </cell>
          <cell r="V3890">
            <v>0</v>
          </cell>
          <cell r="W3890">
            <v>0</v>
          </cell>
          <cell r="X3890">
            <v>0</v>
          </cell>
          <cell r="Y3890">
            <v>0</v>
          </cell>
          <cell r="Z3890">
            <v>0</v>
          </cell>
          <cell r="AA3890">
            <v>0</v>
          </cell>
          <cell r="AC3890">
            <v>2005</v>
          </cell>
          <cell r="AD3890">
            <v>1</v>
          </cell>
          <cell r="AE3890">
            <v>0</v>
          </cell>
          <cell r="AF3890">
            <v>0.82</v>
          </cell>
        </row>
        <row r="3891">
          <cell r="A3891">
            <v>24</v>
          </cell>
          <cell r="B3891">
            <v>7</v>
          </cell>
          <cell r="C3891">
            <v>10</v>
          </cell>
          <cell r="D3891">
            <v>6</v>
          </cell>
          <cell r="E3891">
            <v>1</v>
          </cell>
          <cell r="F3891">
            <v>0</v>
          </cell>
          <cell r="G3891">
            <v>42.4</v>
          </cell>
          <cell r="H3891">
            <v>84.669763746009082</v>
          </cell>
          <cell r="I3891">
            <v>0.89858344507898613</v>
          </cell>
          <cell r="J3891">
            <v>0</v>
          </cell>
          <cell r="K3891">
            <v>0</v>
          </cell>
          <cell r="M3891">
            <v>2011</v>
          </cell>
          <cell r="N3891">
            <v>2052</v>
          </cell>
          <cell r="O3891">
            <v>1</v>
          </cell>
          <cell r="Q3891">
            <v>0</v>
          </cell>
          <cell r="R3891">
            <v>0</v>
          </cell>
          <cell r="S3891">
            <v>0</v>
          </cell>
          <cell r="T3891">
            <v>0</v>
          </cell>
          <cell r="U3891">
            <v>0</v>
          </cell>
          <cell r="V3891">
            <v>0</v>
          </cell>
          <cell r="W3891">
            <v>0</v>
          </cell>
          <cell r="X3891">
            <v>0</v>
          </cell>
          <cell r="Y3891">
            <v>0</v>
          </cell>
          <cell r="Z3891">
            <v>0</v>
          </cell>
          <cell r="AA3891">
            <v>0</v>
          </cell>
          <cell r="AC3891">
            <v>2005</v>
          </cell>
          <cell r="AD3891">
            <v>1</v>
          </cell>
          <cell r="AE3891">
            <v>0</v>
          </cell>
          <cell r="AF3891">
            <v>0.82</v>
          </cell>
        </row>
        <row r="3892">
          <cell r="A3892">
            <v>24</v>
          </cell>
          <cell r="B3892">
            <v>8</v>
          </cell>
          <cell r="C3892">
            <v>10</v>
          </cell>
          <cell r="D3892">
            <v>6</v>
          </cell>
          <cell r="E3892">
            <v>1</v>
          </cell>
          <cell r="F3892">
            <v>0</v>
          </cell>
          <cell r="G3892">
            <v>44.556521739130432</v>
          </cell>
          <cell r="H3892">
            <v>78.621923478437012</v>
          </cell>
          <cell r="I3892">
            <v>0.85522357105803182</v>
          </cell>
          <cell r="J3892">
            <v>0</v>
          </cell>
          <cell r="K3892">
            <v>0</v>
          </cell>
          <cell r="M3892">
            <v>2020</v>
          </cell>
          <cell r="N3892">
            <v>2052</v>
          </cell>
          <cell r="O3892">
            <v>1</v>
          </cell>
          <cell r="Q3892">
            <v>0</v>
          </cell>
          <cell r="R3892">
            <v>0</v>
          </cell>
          <cell r="S3892">
            <v>0</v>
          </cell>
          <cell r="T3892">
            <v>0</v>
          </cell>
          <cell r="U3892">
            <v>0</v>
          </cell>
          <cell r="V3892">
            <v>0</v>
          </cell>
          <cell r="W3892">
            <v>0</v>
          </cell>
          <cell r="X3892">
            <v>0</v>
          </cell>
          <cell r="Y3892">
            <v>0</v>
          </cell>
          <cell r="Z3892">
            <v>0</v>
          </cell>
          <cell r="AA3892">
            <v>0</v>
          </cell>
          <cell r="AC3892">
            <v>2005</v>
          </cell>
          <cell r="AD3892">
            <v>1</v>
          </cell>
          <cell r="AE3892">
            <v>0</v>
          </cell>
          <cell r="AF3892">
            <v>0.82</v>
          </cell>
        </row>
        <row r="3893">
          <cell r="A3893">
            <v>24</v>
          </cell>
          <cell r="B3893">
            <v>9</v>
          </cell>
          <cell r="C3893">
            <v>10</v>
          </cell>
          <cell r="D3893">
            <v>6</v>
          </cell>
          <cell r="E3893">
            <v>1</v>
          </cell>
          <cell r="F3893">
            <v>0</v>
          </cell>
          <cell r="G3893">
            <v>46.784347826086957</v>
          </cell>
          <cell r="H3893">
            <v>73.006071801405795</v>
          </cell>
          <cell r="I3893">
            <v>0.81395626690186407</v>
          </cell>
          <cell r="J3893">
            <v>0</v>
          </cell>
          <cell r="K3893">
            <v>0</v>
          </cell>
          <cell r="M3893">
            <v>2030</v>
          </cell>
          <cell r="N3893">
            <v>2052</v>
          </cell>
          <cell r="O3893">
            <v>1</v>
          </cell>
          <cell r="Q3893">
            <v>0</v>
          </cell>
          <cell r="R3893">
            <v>0</v>
          </cell>
          <cell r="S3893">
            <v>0</v>
          </cell>
          <cell r="T3893">
            <v>0</v>
          </cell>
          <cell r="U3893">
            <v>0</v>
          </cell>
          <cell r="V3893">
            <v>0</v>
          </cell>
          <cell r="W3893">
            <v>0</v>
          </cell>
          <cell r="X3893">
            <v>0</v>
          </cell>
          <cell r="Y3893">
            <v>0</v>
          </cell>
          <cell r="Z3893">
            <v>0</v>
          </cell>
          <cell r="AA3893">
            <v>0</v>
          </cell>
          <cell r="AC3893">
            <v>2005</v>
          </cell>
          <cell r="AD3893">
            <v>1</v>
          </cell>
          <cell r="AE3893">
            <v>0</v>
          </cell>
          <cell r="AF3893">
            <v>0.82</v>
          </cell>
        </row>
        <row r="3894">
          <cell r="A3894">
            <v>24</v>
          </cell>
          <cell r="B3894">
            <v>10</v>
          </cell>
          <cell r="C3894">
            <v>10</v>
          </cell>
          <cell r="D3894">
            <v>6</v>
          </cell>
          <cell r="E3894">
            <v>1</v>
          </cell>
          <cell r="F3894">
            <v>0</v>
          </cell>
          <cell r="G3894">
            <v>13.5</v>
          </cell>
          <cell r="H3894">
            <v>81.891372024005392</v>
          </cell>
          <cell r="I3894">
            <v>8.721862953369051</v>
          </cell>
          <cell r="J3894">
            <v>0</v>
          </cell>
          <cell r="K3894">
            <v>0</v>
          </cell>
          <cell r="M3894">
            <v>2003</v>
          </cell>
          <cell r="N3894">
            <v>2012</v>
          </cell>
          <cell r="O3894">
            <v>1</v>
          </cell>
          <cell r="Q3894">
            <v>0</v>
          </cell>
          <cell r="R3894">
            <v>0</v>
          </cell>
          <cell r="S3894">
            <v>0</v>
          </cell>
          <cell r="T3894">
            <v>0</v>
          </cell>
          <cell r="U3894">
            <v>0</v>
          </cell>
          <cell r="V3894">
            <v>0</v>
          </cell>
          <cell r="W3894">
            <v>0</v>
          </cell>
          <cell r="X3894">
            <v>0</v>
          </cell>
          <cell r="Y3894">
            <v>0</v>
          </cell>
          <cell r="Z3894">
            <v>0</v>
          </cell>
          <cell r="AA3894">
            <v>0</v>
          </cell>
          <cell r="AC3894">
            <v>2005</v>
          </cell>
          <cell r="AD3894">
            <v>1</v>
          </cell>
          <cell r="AE3894">
            <v>0</v>
          </cell>
          <cell r="AF3894">
            <v>1</v>
          </cell>
        </row>
        <row r="3895">
          <cell r="A3895">
            <v>24</v>
          </cell>
          <cell r="B3895">
            <v>11</v>
          </cell>
          <cell r="C3895">
            <v>10</v>
          </cell>
          <cell r="D3895">
            <v>6</v>
          </cell>
          <cell r="E3895">
            <v>1</v>
          </cell>
          <cell r="F3895">
            <v>0</v>
          </cell>
          <cell r="G3895">
            <v>13.5</v>
          </cell>
          <cell r="H3895">
            <v>67.01421605892422</v>
          </cell>
          <cell r="I3895">
            <v>7.1373673922823659</v>
          </cell>
          <cell r="J3895">
            <v>0</v>
          </cell>
          <cell r="K3895">
            <v>0</v>
          </cell>
          <cell r="M3895">
            <v>2007</v>
          </cell>
          <cell r="N3895">
            <v>2012</v>
          </cell>
          <cell r="O3895">
            <v>1</v>
          </cell>
          <cell r="Q3895">
            <v>0</v>
          </cell>
          <cell r="R3895">
            <v>0</v>
          </cell>
          <cell r="S3895">
            <v>0</v>
          </cell>
          <cell r="T3895">
            <v>0</v>
          </cell>
          <cell r="U3895">
            <v>0</v>
          </cell>
          <cell r="V3895">
            <v>0</v>
          </cell>
          <cell r="W3895">
            <v>0</v>
          </cell>
          <cell r="X3895">
            <v>0</v>
          </cell>
          <cell r="Y3895">
            <v>0</v>
          </cell>
          <cell r="Z3895">
            <v>0</v>
          </cell>
          <cell r="AA3895">
            <v>0</v>
          </cell>
          <cell r="AC3895">
            <v>2005</v>
          </cell>
          <cell r="AD3895">
            <v>1</v>
          </cell>
          <cell r="AE3895">
            <v>0</v>
          </cell>
          <cell r="AF3895">
            <v>1</v>
          </cell>
        </row>
        <row r="3896">
          <cell r="A3896">
            <v>24</v>
          </cell>
          <cell r="B3896">
            <v>12</v>
          </cell>
          <cell r="C3896">
            <v>10</v>
          </cell>
          <cell r="D3896">
            <v>6</v>
          </cell>
          <cell r="E3896">
            <v>1</v>
          </cell>
          <cell r="F3896">
            <v>0</v>
          </cell>
          <cell r="G3896">
            <v>19.399999999999999</v>
          </cell>
          <cell r="H3896">
            <v>59.238487036634311</v>
          </cell>
          <cell r="I3896">
            <v>5.7838663075931454</v>
          </cell>
          <cell r="J3896">
            <v>0</v>
          </cell>
          <cell r="K3896">
            <v>0</v>
          </cell>
          <cell r="M3896">
            <v>2011</v>
          </cell>
          <cell r="N3896">
            <v>2052</v>
          </cell>
          <cell r="O3896">
            <v>1</v>
          </cell>
          <cell r="Q3896">
            <v>0</v>
          </cell>
          <cell r="R3896">
            <v>0</v>
          </cell>
          <cell r="S3896">
            <v>0</v>
          </cell>
          <cell r="T3896">
            <v>0</v>
          </cell>
          <cell r="U3896">
            <v>0</v>
          </cell>
          <cell r="V3896">
            <v>0</v>
          </cell>
          <cell r="W3896">
            <v>0</v>
          </cell>
          <cell r="X3896">
            <v>0</v>
          </cell>
          <cell r="Y3896">
            <v>0</v>
          </cell>
          <cell r="Z3896">
            <v>0</v>
          </cell>
          <cell r="AA3896">
            <v>0</v>
          </cell>
          <cell r="AC3896">
            <v>2005</v>
          </cell>
          <cell r="AD3896">
            <v>1</v>
          </cell>
          <cell r="AE3896">
            <v>0</v>
          </cell>
          <cell r="AF3896">
            <v>1</v>
          </cell>
        </row>
        <row r="3897">
          <cell r="A3897">
            <v>24</v>
          </cell>
          <cell r="B3897">
            <v>13</v>
          </cell>
          <cell r="C3897">
            <v>10</v>
          </cell>
          <cell r="D3897">
            <v>6</v>
          </cell>
          <cell r="E3897">
            <v>1</v>
          </cell>
          <cell r="F3897">
            <v>0</v>
          </cell>
          <cell r="G3897">
            <v>20.34375</v>
          </cell>
          <cell r="H3897">
            <v>55.007166534017578</v>
          </cell>
          <cell r="I3897">
            <v>5.5029391222448396</v>
          </cell>
          <cell r="J3897">
            <v>0</v>
          </cell>
          <cell r="K3897">
            <v>0</v>
          </cell>
          <cell r="M3897">
            <v>2020</v>
          </cell>
          <cell r="N3897">
            <v>2052</v>
          </cell>
          <cell r="O3897">
            <v>1</v>
          </cell>
          <cell r="Q3897">
            <v>0</v>
          </cell>
          <cell r="R3897">
            <v>0</v>
          </cell>
          <cell r="S3897">
            <v>0</v>
          </cell>
          <cell r="T3897">
            <v>0</v>
          </cell>
          <cell r="U3897">
            <v>0</v>
          </cell>
          <cell r="V3897">
            <v>0</v>
          </cell>
          <cell r="W3897">
            <v>0</v>
          </cell>
          <cell r="X3897">
            <v>0</v>
          </cell>
          <cell r="Y3897">
            <v>0</v>
          </cell>
          <cell r="Z3897">
            <v>0</v>
          </cell>
          <cell r="AA3897">
            <v>0</v>
          </cell>
          <cell r="AC3897">
            <v>2005</v>
          </cell>
          <cell r="AD3897">
            <v>1</v>
          </cell>
          <cell r="AE3897">
            <v>0</v>
          </cell>
          <cell r="AF3897">
            <v>1</v>
          </cell>
        </row>
        <row r="3898">
          <cell r="A3898">
            <v>24</v>
          </cell>
          <cell r="B3898">
            <v>14</v>
          </cell>
          <cell r="C3898">
            <v>10</v>
          </cell>
          <cell r="D3898">
            <v>6</v>
          </cell>
          <cell r="E3898">
            <v>1</v>
          </cell>
          <cell r="F3898">
            <v>0</v>
          </cell>
          <cell r="G3898">
            <v>21.360937500000002</v>
          </cell>
          <cell r="H3898">
            <v>51.078083210159164</v>
          </cell>
          <cell r="I3898">
            <v>5.2356579575338422</v>
          </cell>
          <cell r="J3898">
            <v>0</v>
          </cell>
          <cell r="K3898">
            <v>0</v>
          </cell>
          <cell r="M3898">
            <v>2030</v>
          </cell>
          <cell r="N3898">
            <v>2052</v>
          </cell>
          <cell r="O3898">
            <v>1</v>
          </cell>
          <cell r="Q3898">
            <v>0</v>
          </cell>
          <cell r="R3898">
            <v>0</v>
          </cell>
          <cell r="S3898">
            <v>0</v>
          </cell>
          <cell r="T3898">
            <v>0</v>
          </cell>
          <cell r="U3898">
            <v>0</v>
          </cell>
          <cell r="V3898">
            <v>0</v>
          </cell>
          <cell r="W3898">
            <v>0</v>
          </cell>
          <cell r="X3898">
            <v>0</v>
          </cell>
          <cell r="Y3898">
            <v>0</v>
          </cell>
          <cell r="Z3898">
            <v>0</v>
          </cell>
          <cell r="AA3898">
            <v>0</v>
          </cell>
          <cell r="AC3898">
            <v>2005</v>
          </cell>
          <cell r="AD3898">
            <v>1</v>
          </cell>
          <cell r="AE3898">
            <v>0</v>
          </cell>
          <cell r="AF3898">
            <v>1</v>
          </cell>
        </row>
        <row r="3899">
          <cell r="A3899">
            <v>24</v>
          </cell>
          <cell r="B3899">
            <v>15</v>
          </cell>
          <cell r="C3899">
            <v>10</v>
          </cell>
          <cell r="D3899">
            <v>6</v>
          </cell>
          <cell r="E3899">
            <v>1</v>
          </cell>
          <cell r="F3899">
            <v>0.12895149489133825</v>
          </cell>
          <cell r="G3899">
            <v>13.5</v>
          </cell>
          <cell r="H3899">
            <v>81.891372024005392</v>
          </cell>
          <cell r="I3899">
            <v>8.340401476332211</v>
          </cell>
          <cell r="J3899">
            <v>0</v>
          </cell>
          <cell r="K3899">
            <v>0</v>
          </cell>
          <cell r="M3899">
            <v>2003</v>
          </cell>
          <cell r="N3899">
            <v>2012</v>
          </cell>
          <cell r="O3899">
            <v>1</v>
          </cell>
          <cell r="Q3899">
            <v>0</v>
          </cell>
          <cell r="R3899">
            <v>0</v>
          </cell>
          <cell r="S3899">
            <v>0</v>
          </cell>
          <cell r="T3899">
            <v>0</v>
          </cell>
          <cell r="U3899">
            <v>0</v>
          </cell>
          <cell r="V3899">
            <v>0</v>
          </cell>
          <cell r="W3899">
            <v>0</v>
          </cell>
          <cell r="X3899">
            <v>0</v>
          </cell>
          <cell r="Y3899">
            <v>0</v>
          </cell>
          <cell r="Z3899">
            <v>0</v>
          </cell>
          <cell r="AA3899">
            <v>0</v>
          </cell>
          <cell r="AC3899">
            <v>2005</v>
          </cell>
          <cell r="AD3899">
            <v>1</v>
          </cell>
          <cell r="AE3899">
            <v>0</v>
          </cell>
          <cell r="AF3899">
            <v>1</v>
          </cell>
        </row>
        <row r="3900">
          <cell r="A3900">
            <v>24</v>
          </cell>
          <cell r="B3900">
            <v>16</v>
          </cell>
          <cell r="C3900">
            <v>10</v>
          </cell>
          <cell r="D3900">
            <v>6</v>
          </cell>
          <cell r="E3900">
            <v>1</v>
          </cell>
          <cell r="F3900">
            <v>0</v>
          </cell>
          <cell r="G3900">
            <v>13.5</v>
          </cell>
          <cell r="H3900">
            <v>67.01421605892422</v>
          </cell>
          <cell r="I3900">
            <v>7.0513536604675595</v>
          </cell>
          <cell r="J3900">
            <v>0</v>
          </cell>
          <cell r="K3900">
            <v>0</v>
          </cell>
          <cell r="M3900">
            <v>2007</v>
          </cell>
          <cell r="N3900">
            <v>2012</v>
          </cell>
          <cell r="O3900">
            <v>1</v>
          </cell>
          <cell r="Q3900">
            <v>0</v>
          </cell>
          <cell r="R3900">
            <v>0</v>
          </cell>
          <cell r="S3900">
            <v>0</v>
          </cell>
          <cell r="T3900">
            <v>0</v>
          </cell>
          <cell r="U3900">
            <v>0</v>
          </cell>
          <cell r="V3900">
            <v>0</v>
          </cell>
          <cell r="W3900">
            <v>0</v>
          </cell>
          <cell r="X3900">
            <v>0</v>
          </cell>
          <cell r="Y3900">
            <v>0</v>
          </cell>
          <cell r="Z3900">
            <v>0</v>
          </cell>
          <cell r="AA3900">
            <v>0</v>
          </cell>
          <cell r="AC3900">
            <v>2005</v>
          </cell>
          <cell r="AD3900">
            <v>1</v>
          </cell>
          <cell r="AE3900">
            <v>0</v>
          </cell>
          <cell r="AF3900">
            <v>1</v>
          </cell>
        </row>
        <row r="3901">
          <cell r="A3901">
            <v>24</v>
          </cell>
          <cell r="B3901">
            <v>17</v>
          </cell>
          <cell r="C3901">
            <v>10</v>
          </cell>
          <cell r="D3901">
            <v>6</v>
          </cell>
          <cell r="E3901">
            <v>1</v>
          </cell>
          <cell r="F3901">
            <v>0</v>
          </cell>
          <cell r="G3901">
            <v>13.7</v>
          </cell>
          <cell r="H3901">
            <v>68.024927263257055</v>
          </cell>
          <cell r="I3901">
            <v>5.4943387327292035</v>
          </cell>
          <cell r="J3901">
            <v>0</v>
          </cell>
          <cell r="K3901">
            <v>0</v>
          </cell>
          <cell r="M3901">
            <v>2011</v>
          </cell>
          <cell r="N3901">
            <v>2052</v>
          </cell>
          <cell r="O3901">
            <v>1</v>
          </cell>
          <cell r="Q3901">
            <v>0</v>
          </cell>
          <cell r="R3901">
            <v>0</v>
          </cell>
          <cell r="S3901">
            <v>0</v>
          </cell>
          <cell r="T3901">
            <v>0</v>
          </cell>
          <cell r="U3901">
            <v>0</v>
          </cell>
          <cell r="V3901">
            <v>0</v>
          </cell>
          <cell r="W3901">
            <v>0</v>
          </cell>
          <cell r="X3901">
            <v>0</v>
          </cell>
          <cell r="Y3901">
            <v>0</v>
          </cell>
          <cell r="Z3901">
            <v>0</v>
          </cell>
          <cell r="AA3901">
            <v>0</v>
          </cell>
          <cell r="AC3901">
            <v>2005</v>
          </cell>
          <cell r="AD3901">
            <v>1</v>
          </cell>
          <cell r="AE3901">
            <v>0</v>
          </cell>
          <cell r="AF3901">
            <v>1</v>
          </cell>
        </row>
        <row r="3902">
          <cell r="A3902">
            <v>24</v>
          </cell>
          <cell r="B3902">
            <v>18</v>
          </cell>
          <cell r="C3902">
            <v>10</v>
          </cell>
          <cell r="D3902">
            <v>6</v>
          </cell>
          <cell r="E3902">
            <v>1</v>
          </cell>
          <cell r="F3902">
            <v>0</v>
          </cell>
          <cell r="G3902">
            <v>14.343700000000002</v>
          </cell>
          <cell r="H3902">
            <v>64.165958983516646</v>
          </cell>
          <cell r="I3902">
            <v>5.2085910615201065</v>
          </cell>
          <cell r="J3902">
            <v>0</v>
          </cell>
          <cell r="K3902">
            <v>0</v>
          </cell>
          <cell r="M3902">
            <v>2020</v>
          </cell>
          <cell r="N3902">
            <v>2052</v>
          </cell>
          <cell r="O3902">
            <v>1</v>
          </cell>
          <cell r="Q3902">
            <v>0</v>
          </cell>
          <cell r="R3902">
            <v>0</v>
          </cell>
          <cell r="S3902">
            <v>0</v>
          </cell>
          <cell r="T3902">
            <v>0</v>
          </cell>
          <cell r="U3902">
            <v>0</v>
          </cell>
          <cell r="V3902">
            <v>0</v>
          </cell>
          <cell r="W3902">
            <v>0</v>
          </cell>
          <cell r="X3902">
            <v>0</v>
          </cell>
          <cell r="Y3902">
            <v>0</v>
          </cell>
          <cell r="Z3902">
            <v>0</v>
          </cell>
          <cell r="AA3902">
            <v>0</v>
          </cell>
          <cell r="AC3902">
            <v>2005</v>
          </cell>
          <cell r="AD3902">
            <v>1</v>
          </cell>
          <cell r="AE3902">
            <v>0</v>
          </cell>
          <cell r="AF3902">
            <v>1</v>
          </cell>
        </row>
        <row r="3903">
          <cell r="A3903">
            <v>24</v>
          </cell>
          <cell r="B3903">
            <v>19</v>
          </cell>
          <cell r="C3903">
            <v>10</v>
          </cell>
          <cell r="D3903">
            <v>6</v>
          </cell>
          <cell r="E3903">
            <v>1</v>
          </cell>
          <cell r="F3903">
            <v>0</v>
          </cell>
          <cell r="G3903">
            <v>15.060885000000003</v>
          </cell>
          <cell r="H3903">
            <v>60.499332755887124</v>
          </cell>
          <cell r="I3903">
            <v>4.9372498808619874</v>
          </cell>
          <cell r="J3903">
            <v>0</v>
          </cell>
          <cell r="K3903">
            <v>0</v>
          </cell>
          <cell r="M3903">
            <v>2030</v>
          </cell>
          <cell r="N3903">
            <v>2052</v>
          </cell>
          <cell r="O3903">
            <v>1</v>
          </cell>
          <cell r="Q3903">
            <v>0</v>
          </cell>
          <cell r="R3903">
            <v>0</v>
          </cell>
          <cell r="S3903">
            <v>0</v>
          </cell>
          <cell r="T3903">
            <v>0</v>
          </cell>
          <cell r="U3903">
            <v>0</v>
          </cell>
          <cell r="V3903">
            <v>0</v>
          </cell>
          <cell r="W3903">
            <v>0</v>
          </cell>
          <cell r="X3903">
            <v>0</v>
          </cell>
          <cell r="Y3903">
            <v>0</v>
          </cell>
          <cell r="Z3903">
            <v>0</v>
          </cell>
          <cell r="AA3903">
            <v>0</v>
          </cell>
          <cell r="AC3903">
            <v>2005</v>
          </cell>
          <cell r="AD3903">
            <v>1</v>
          </cell>
          <cell r="AE3903">
            <v>0</v>
          </cell>
          <cell r="AF3903">
            <v>1</v>
          </cell>
        </row>
        <row r="3904">
          <cell r="A3904">
            <v>24</v>
          </cell>
          <cell r="B3904">
            <v>20</v>
          </cell>
          <cell r="C3904">
            <v>10</v>
          </cell>
          <cell r="D3904">
            <v>6</v>
          </cell>
          <cell r="E3904">
            <v>1</v>
          </cell>
          <cell r="F3904">
            <v>0</v>
          </cell>
          <cell r="G3904">
            <v>16.7</v>
          </cell>
          <cell r="H3904">
            <v>86.304208059140237</v>
          </cell>
          <cell r="I3904">
            <v>9.1028550470379042</v>
          </cell>
          <cell r="J3904">
            <v>0</v>
          </cell>
          <cell r="K3904">
            <v>0</v>
          </cell>
          <cell r="M3904">
            <v>2003</v>
          </cell>
          <cell r="N3904">
            <v>2012</v>
          </cell>
          <cell r="O3904">
            <v>1</v>
          </cell>
          <cell r="Q3904">
            <v>0</v>
          </cell>
          <cell r="R3904">
            <v>0</v>
          </cell>
          <cell r="S3904">
            <v>0</v>
          </cell>
          <cell r="T3904">
            <v>0</v>
          </cell>
          <cell r="U3904">
            <v>0</v>
          </cell>
          <cell r="V3904">
            <v>0</v>
          </cell>
          <cell r="W3904">
            <v>0</v>
          </cell>
          <cell r="X3904">
            <v>0</v>
          </cell>
          <cell r="Y3904">
            <v>0</v>
          </cell>
          <cell r="Z3904">
            <v>0</v>
          </cell>
          <cell r="AA3904">
            <v>0</v>
          </cell>
          <cell r="AC3904">
            <v>2005</v>
          </cell>
          <cell r="AD3904">
            <v>1</v>
          </cell>
          <cell r="AE3904">
            <v>0</v>
          </cell>
          <cell r="AF3904">
            <v>1</v>
          </cell>
        </row>
        <row r="3905">
          <cell r="A3905">
            <v>24</v>
          </cell>
          <cell r="B3905">
            <v>21</v>
          </cell>
          <cell r="C3905">
            <v>10</v>
          </cell>
          <cell r="D3905">
            <v>6</v>
          </cell>
          <cell r="E3905">
            <v>1</v>
          </cell>
          <cell r="F3905">
            <v>0</v>
          </cell>
          <cell r="G3905">
            <v>16.7</v>
          </cell>
          <cell r="H3905">
            <v>70.625374843813617</v>
          </cell>
          <cell r="I3905">
            <v>7.6441647818176586</v>
          </cell>
          <cell r="J3905">
            <v>0</v>
          </cell>
          <cell r="K3905">
            <v>0</v>
          </cell>
          <cell r="M3905">
            <v>2007</v>
          </cell>
          <cell r="N3905">
            <v>2012</v>
          </cell>
          <cell r="O3905">
            <v>1</v>
          </cell>
          <cell r="Q3905">
            <v>0</v>
          </cell>
          <cell r="R3905">
            <v>0</v>
          </cell>
          <cell r="S3905">
            <v>0</v>
          </cell>
          <cell r="T3905">
            <v>0</v>
          </cell>
          <cell r="U3905">
            <v>0</v>
          </cell>
          <cell r="V3905">
            <v>0</v>
          </cell>
          <cell r="W3905">
            <v>0</v>
          </cell>
          <cell r="X3905">
            <v>0</v>
          </cell>
          <cell r="Y3905">
            <v>0</v>
          </cell>
          <cell r="Z3905">
            <v>0</v>
          </cell>
          <cell r="AA3905">
            <v>0</v>
          </cell>
          <cell r="AC3905">
            <v>2005</v>
          </cell>
          <cell r="AD3905">
            <v>1</v>
          </cell>
          <cell r="AE3905">
            <v>0</v>
          </cell>
          <cell r="AF3905">
            <v>1</v>
          </cell>
        </row>
        <row r="3906">
          <cell r="A3906">
            <v>24</v>
          </cell>
          <cell r="B3906">
            <v>22</v>
          </cell>
          <cell r="C3906">
            <v>10</v>
          </cell>
          <cell r="D3906">
            <v>6</v>
          </cell>
          <cell r="E3906">
            <v>1</v>
          </cell>
          <cell r="F3906">
            <v>0</v>
          </cell>
          <cell r="G3906">
            <v>18.7</v>
          </cell>
          <cell r="H3906">
            <v>73.557667646417997</v>
          </cell>
          <cell r="I3906">
            <v>12.040668458538761</v>
          </cell>
          <cell r="J3906">
            <v>0</v>
          </cell>
          <cell r="K3906">
            <v>0</v>
          </cell>
          <cell r="M3906">
            <v>2011</v>
          </cell>
          <cell r="N3906">
            <v>2052</v>
          </cell>
          <cell r="O3906">
            <v>1</v>
          </cell>
          <cell r="Q3906">
            <v>0</v>
          </cell>
          <cell r="R3906">
            <v>0</v>
          </cell>
          <cell r="S3906">
            <v>0</v>
          </cell>
          <cell r="T3906">
            <v>0</v>
          </cell>
          <cell r="U3906">
            <v>0</v>
          </cell>
          <cell r="V3906">
            <v>0</v>
          </cell>
          <cell r="W3906">
            <v>0</v>
          </cell>
          <cell r="X3906">
            <v>0</v>
          </cell>
          <cell r="Y3906">
            <v>0</v>
          </cell>
          <cell r="Z3906">
            <v>0</v>
          </cell>
          <cell r="AA3906">
            <v>0</v>
          </cell>
          <cell r="AC3906">
            <v>2005</v>
          </cell>
          <cell r="AD3906">
            <v>1</v>
          </cell>
          <cell r="AE3906">
            <v>0</v>
          </cell>
          <cell r="AF3906">
            <v>1</v>
          </cell>
        </row>
        <row r="3907">
          <cell r="A3907">
            <v>24</v>
          </cell>
          <cell r="B3907">
            <v>23</v>
          </cell>
          <cell r="C3907">
            <v>10</v>
          </cell>
          <cell r="D3907">
            <v>6</v>
          </cell>
          <cell r="E3907">
            <v>1</v>
          </cell>
          <cell r="F3907">
            <v>0</v>
          </cell>
          <cell r="G3907">
            <v>19.59975</v>
          </cell>
          <cell r="H3907">
            <v>69.319871650520071</v>
          </cell>
          <cell r="I3907">
            <v>11.40283091974578</v>
          </cell>
          <cell r="J3907">
            <v>0</v>
          </cell>
          <cell r="K3907">
            <v>0</v>
          </cell>
          <cell r="M3907">
            <v>2020</v>
          </cell>
          <cell r="N3907">
            <v>2052</v>
          </cell>
          <cell r="O3907">
            <v>1</v>
          </cell>
          <cell r="Q3907">
            <v>0</v>
          </cell>
          <cell r="R3907">
            <v>0</v>
          </cell>
          <cell r="S3907">
            <v>0</v>
          </cell>
          <cell r="T3907">
            <v>0</v>
          </cell>
          <cell r="U3907">
            <v>0</v>
          </cell>
          <cell r="V3907">
            <v>0</v>
          </cell>
          <cell r="W3907">
            <v>0</v>
          </cell>
          <cell r="X3907">
            <v>0</v>
          </cell>
          <cell r="Y3907">
            <v>0</v>
          </cell>
          <cell r="Z3907">
            <v>0</v>
          </cell>
          <cell r="AA3907">
            <v>0</v>
          </cell>
          <cell r="AC3907">
            <v>2005</v>
          </cell>
          <cell r="AD3907">
            <v>1</v>
          </cell>
          <cell r="AE3907">
            <v>0</v>
          </cell>
          <cell r="AF3907">
            <v>1</v>
          </cell>
        </row>
        <row r="3908">
          <cell r="A3908">
            <v>24</v>
          </cell>
          <cell r="B3908">
            <v>24</v>
          </cell>
          <cell r="C3908">
            <v>10</v>
          </cell>
          <cell r="D3908">
            <v>6</v>
          </cell>
          <cell r="E3908">
            <v>1</v>
          </cell>
          <cell r="F3908">
            <v>0</v>
          </cell>
          <cell r="G3908">
            <v>20.5797375</v>
          </cell>
          <cell r="H3908">
            <v>65.358736127633222</v>
          </cell>
          <cell r="I3908">
            <v>10.799241326538027</v>
          </cell>
          <cell r="J3908">
            <v>0</v>
          </cell>
          <cell r="K3908">
            <v>0</v>
          </cell>
          <cell r="M3908">
            <v>2030</v>
          </cell>
          <cell r="N3908">
            <v>2052</v>
          </cell>
          <cell r="O3908">
            <v>1</v>
          </cell>
          <cell r="Q3908">
            <v>0</v>
          </cell>
          <cell r="R3908">
            <v>0</v>
          </cell>
          <cell r="S3908">
            <v>0</v>
          </cell>
          <cell r="T3908">
            <v>0</v>
          </cell>
          <cell r="U3908">
            <v>0</v>
          </cell>
          <cell r="V3908">
            <v>0</v>
          </cell>
          <cell r="W3908">
            <v>0</v>
          </cell>
          <cell r="X3908">
            <v>0</v>
          </cell>
          <cell r="Y3908">
            <v>0</v>
          </cell>
          <cell r="Z3908">
            <v>0</v>
          </cell>
          <cell r="AA3908">
            <v>0</v>
          </cell>
          <cell r="AC3908">
            <v>2005</v>
          </cell>
          <cell r="AD3908">
            <v>1</v>
          </cell>
          <cell r="AE3908">
            <v>0</v>
          </cell>
          <cell r="AF3908">
            <v>1</v>
          </cell>
        </row>
        <row r="3909">
          <cell r="A3909">
            <v>24</v>
          </cell>
          <cell r="B3909">
            <v>25</v>
          </cell>
          <cell r="C3909">
            <v>10</v>
          </cell>
          <cell r="D3909">
            <v>6</v>
          </cell>
          <cell r="E3909">
            <v>1</v>
          </cell>
          <cell r="F3909">
            <v>0</v>
          </cell>
          <cell r="G3909">
            <v>15.054945054945055</v>
          </cell>
          <cell r="H3909">
            <v>509.766874839151</v>
          </cell>
          <cell r="I3909">
            <v>27.523251886627747</v>
          </cell>
          <cell r="J3909">
            <v>0</v>
          </cell>
          <cell r="K3909">
            <v>0</v>
          </cell>
          <cell r="M3909">
            <v>2003</v>
          </cell>
          <cell r="N3909">
            <v>2019</v>
          </cell>
          <cell r="O3909">
            <v>1</v>
          </cell>
          <cell r="Q3909">
            <v>0</v>
          </cell>
          <cell r="R3909">
            <v>0</v>
          </cell>
          <cell r="S3909">
            <v>0</v>
          </cell>
          <cell r="T3909">
            <v>0</v>
          </cell>
          <cell r="U3909">
            <v>0</v>
          </cell>
          <cell r="V3909">
            <v>0</v>
          </cell>
          <cell r="W3909">
            <v>0</v>
          </cell>
          <cell r="X3909">
            <v>0</v>
          </cell>
          <cell r="Y3909">
            <v>0</v>
          </cell>
          <cell r="Z3909">
            <v>0</v>
          </cell>
          <cell r="AA3909">
            <v>0</v>
          </cell>
          <cell r="AC3909">
            <v>2005</v>
          </cell>
          <cell r="AD3909">
            <v>1</v>
          </cell>
          <cell r="AE3909">
            <v>0</v>
          </cell>
          <cell r="AF3909">
            <v>0.92</v>
          </cell>
        </row>
        <row r="3910">
          <cell r="A3910">
            <v>24</v>
          </cell>
          <cell r="B3910">
            <v>26</v>
          </cell>
          <cell r="C3910">
            <v>10</v>
          </cell>
          <cell r="D3910">
            <v>6</v>
          </cell>
          <cell r="E3910">
            <v>1</v>
          </cell>
          <cell r="F3910">
            <v>0</v>
          </cell>
          <cell r="G3910">
            <v>51</v>
          </cell>
          <cell r="H3910">
            <v>296.81135573825793</v>
          </cell>
          <cell r="I3910">
            <v>28.708206851793367</v>
          </cell>
          <cell r="J3910">
            <v>0</v>
          </cell>
          <cell r="K3910">
            <v>0</v>
          </cell>
          <cell r="M3910">
            <v>2007</v>
          </cell>
          <cell r="N3910">
            <v>2052</v>
          </cell>
          <cell r="O3910">
            <v>1</v>
          </cell>
          <cell r="Q3910">
            <v>0</v>
          </cell>
          <cell r="R3910">
            <v>0</v>
          </cell>
          <cell r="S3910">
            <v>0</v>
          </cell>
          <cell r="T3910">
            <v>0</v>
          </cell>
          <cell r="U3910">
            <v>0</v>
          </cell>
          <cell r="V3910">
            <v>0</v>
          </cell>
          <cell r="W3910">
            <v>0</v>
          </cell>
          <cell r="X3910">
            <v>0</v>
          </cell>
          <cell r="Y3910">
            <v>0</v>
          </cell>
          <cell r="Z3910">
            <v>0</v>
          </cell>
          <cell r="AA3910">
            <v>0</v>
          </cell>
          <cell r="AC3910">
            <v>2005</v>
          </cell>
          <cell r="AD3910">
            <v>1</v>
          </cell>
          <cell r="AE3910">
            <v>0</v>
          </cell>
          <cell r="AF3910">
            <v>0.85</v>
          </cell>
        </row>
        <row r="3911">
          <cell r="A3911">
            <v>24</v>
          </cell>
          <cell r="B3911">
            <v>27</v>
          </cell>
          <cell r="C3911">
            <v>10</v>
          </cell>
          <cell r="D3911">
            <v>6</v>
          </cell>
          <cell r="E3911">
            <v>1</v>
          </cell>
          <cell r="F3911">
            <v>0</v>
          </cell>
          <cell r="G3911">
            <v>60</v>
          </cell>
          <cell r="H3911">
            <v>167.68996602559412</v>
          </cell>
          <cell r="I3911">
            <v>5.69195759561984</v>
          </cell>
          <cell r="J3911">
            <v>0</v>
          </cell>
          <cell r="K3911">
            <v>0</v>
          </cell>
          <cell r="M3911">
            <v>2011</v>
          </cell>
          <cell r="N3911">
            <v>2052</v>
          </cell>
          <cell r="O3911">
            <v>1</v>
          </cell>
          <cell r="Q3911">
            <v>0</v>
          </cell>
          <cell r="R3911">
            <v>0</v>
          </cell>
          <cell r="S3911">
            <v>0</v>
          </cell>
          <cell r="T3911">
            <v>0</v>
          </cell>
          <cell r="U3911">
            <v>0</v>
          </cell>
          <cell r="V3911">
            <v>0</v>
          </cell>
          <cell r="W3911">
            <v>0</v>
          </cell>
          <cell r="X3911">
            <v>0</v>
          </cell>
          <cell r="Y3911">
            <v>0</v>
          </cell>
          <cell r="Z3911">
            <v>0</v>
          </cell>
          <cell r="AA3911">
            <v>0</v>
          </cell>
          <cell r="AC3911">
            <v>2005</v>
          </cell>
          <cell r="AD3911">
            <v>1</v>
          </cell>
          <cell r="AE3911">
            <v>0</v>
          </cell>
          <cell r="AF3911">
            <v>0.9</v>
          </cell>
        </row>
        <row r="3912">
          <cell r="A3912">
            <v>24</v>
          </cell>
          <cell r="B3912">
            <v>28</v>
          </cell>
          <cell r="C3912">
            <v>10</v>
          </cell>
          <cell r="D3912">
            <v>6</v>
          </cell>
          <cell r="E3912">
            <v>1</v>
          </cell>
          <cell r="F3912">
            <v>0</v>
          </cell>
          <cell r="G3912">
            <v>170</v>
          </cell>
          <cell r="H3912">
            <v>105.71169896351547</v>
          </cell>
          <cell r="I3912">
            <v>1.0422102711403398</v>
          </cell>
          <cell r="J3912">
            <v>0</v>
          </cell>
          <cell r="K3912">
            <v>10.571169896351549</v>
          </cell>
          <cell r="M3912">
            <v>2020</v>
          </cell>
          <cell r="N3912">
            <v>2052</v>
          </cell>
          <cell r="O3912">
            <v>1</v>
          </cell>
          <cell r="Q3912">
            <v>0</v>
          </cell>
          <cell r="R3912">
            <v>0</v>
          </cell>
          <cell r="S3912">
            <v>0</v>
          </cell>
          <cell r="T3912">
            <v>0</v>
          </cell>
          <cell r="U3912">
            <v>0</v>
          </cell>
          <cell r="V3912">
            <v>0</v>
          </cell>
          <cell r="W3912">
            <v>0</v>
          </cell>
          <cell r="X3912">
            <v>0</v>
          </cell>
          <cell r="Y3912">
            <v>0</v>
          </cell>
          <cell r="Z3912">
            <v>0</v>
          </cell>
          <cell r="AA3912">
            <v>0</v>
          </cell>
          <cell r="AC3912">
            <v>2005</v>
          </cell>
          <cell r="AD3912">
            <v>1</v>
          </cell>
          <cell r="AE3912">
            <v>0</v>
          </cell>
          <cell r="AF3912">
            <v>0.92</v>
          </cell>
        </row>
        <row r="3913">
          <cell r="A3913">
            <v>24</v>
          </cell>
          <cell r="B3913">
            <v>30</v>
          </cell>
          <cell r="C3913">
            <v>10</v>
          </cell>
          <cell r="D3913">
            <v>6</v>
          </cell>
          <cell r="E3913">
            <v>1</v>
          </cell>
          <cell r="F3913">
            <v>0</v>
          </cell>
          <cell r="G3913">
            <v>170</v>
          </cell>
          <cell r="H3913">
            <v>105.71169896351547</v>
          </cell>
          <cell r="I3913">
            <v>1.0422102711403398</v>
          </cell>
          <cell r="J3913">
            <v>0</v>
          </cell>
          <cell r="K3913">
            <v>15.85675484452732</v>
          </cell>
          <cell r="M3913">
            <v>2022</v>
          </cell>
          <cell r="N3913">
            <v>2052</v>
          </cell>
          <cell r="O3913">
            <v>1</v>
          </cell>
          <cell r="Q3913">
            <v>0</v>
          </cell>
          <cell r="R3913">
            <v>0</v>
          </cell>
          <cell r="S3913">
            <v>0</v>
          </cell>
          <cell r="T3913">
            <v>0</v>
          </cell>
          <cell r="U3913">
            <v>0</v>
          </cell>
          <cell r="V3913">
            <v>0</v>
          </cell>
          <cell r="W3913">
            <v>0</v>
          </cell>
          <cell r="X3913">
            <v>0</v>
          </cell>
          <cell r="Y3913">
            <v>0</v>
          </cell>
          <cell r="Z3913">
            <v>0</v>
          </cell>
          <cell r="AA3913">
            <v>0</v>
          </cell>
          <cell r="AC3913">
            <v>2005</v>
          </cell>
          <cell r="AD3913">
            <v>1</v>
          </cell>
          <cell r="AE3913">
            <v>0</v>
          </cell>
          <cell r="AF3913">
            <v>0.92</v>
          </cell>
        </row>
        <row r="3914">
          <cell r="A3914">
            <v>24</v>
          </cell>
          <cell r="B3914">
            <v>29</v>
          </cell>
          <cell r="C3914">
            <v>10</v>
          </cell>
          <cell r="D3914">
            <v>6</v>
          </cell>
          <cell r="E3914">
            <v>1</v>
          </cell>
          <cell r="F3914">
            <v>0</v>
          </cell>
          <cell r="G3914">
            <v>202</v>
          </cell>
          <cell r="H3914">
            <v>98.480901139606303</v>
          </cell>
          <cell r="I3914">
            <v>0.71672795842677472</v>
          </cell>
          <cell r="J3914">
            <v>0</v>
          </cell>
          <cell r="K3914">
            <v>14.772135170940945</v>
          </cell>
          <cell r="M3914">
            <v>2030</v>
          </cell>
          <cell r="N3914">
            <v>2052</v>
          </cell>
          <cell r="O3914">
            <v>1</v>
          </cell>
          <cell r="Q3914">
            <v>0</v>
          </cell>
          <cell r="R3914">
            <v>0</v>
          </cell>
          <cell r="S3914">
            <v>0</v>
          </cell>
          <cell r="T3914">
            <v>0</v>
          </cell>
          <cell r="U3914">
            <v>0</v>
          </cell>
          <cell r="V3914">
            <v>0</v>
          </cell>
          <cell r="W3914">
            <v>0</v>
          </cell>
          <cell r="X3914">
            <v>0</v>
          </cell>
          <cell r="Y3914">
            <v>0</v>
          </cell>
          <cell r="Z3914">
            <v>0</v>
          </cell>
          <cell r="AA3914">
            <v>0</v>
          </cell>
          <cell r="AC3914">
            <v>2005</v>
          </cell>
          <cell r="AD3914">
            <v>1</v>
          </cell>
          <cell r="AE3914">
            <v>0</v>
          </cell>
          <cell r="AF3914">
            <v>0.92</v>
          </cell>
        </row>
        <row r="3915">
          <cell r="A3915">
            <v>25</v>
          </cell>
          <cell r="B3915">
            <v>1</v>
          </cell>
          <cell r="C3915">
            <v>10</v>
          </cell>
          <cell r="D3915">
            <v>6</v>
          </cell>
          <cell r="E3915">
            <v>1</v>
          </cell>
          <cell r="F3915">
            <v>2.8809527787884912E-2</v>
          </cell>
          <cell r="G3915">
            <v>41.6</v>
          </cell>
          <cell r="H3915">
            <v>19.766996212851847</v>
          </cell>
          <cell r="I3915">
            <v>1.4475999634765355</v>
          </cell>
          <cell r="J3915">
            <v>0</v>
          </cell>
          <cell r="K3915">
            <v>0</v>
          </cell>
          <cell r="M3915">
            <v>2003</v>
          </cell>
          <cell r="N3915">
            <v>2005</v>
          </cell>
          <cell r="O3915">
            <v>1</v>
          </cell>
          <cell r="Q3915">
            <v>0</v>
          </cell>
          <cell r="R3915">
            <v>0</v>
          </cell>
          <cell r="S3915">
            <v>0</v>
          </cell>
          <cell r="T3915">
            <v>0</v>
          </cell>
          <cell r="U3915">
            <v>0</v>
          </cell>
          <cell r="V3915">
            <v>0</v>
          </cell>
          <cell r="W3915">
            <v>0</v>
          </cell>
          <cell r="X3915">
            <v>0</v>
          </cell>
          <cell r="Y3915">
            <v>0</v>
          </cell>
          <cell r="Z3915">
            <v>0</v>
          </cell>
          <cell r="AA3915">
            <v>0</v>
          </cell>
          <cell r="AC3915">
            <v>2005</v>
          </cell>
          <cell r="AD3915">
            <v>1</v>
          </cell>
          <cell r="AE3915">
            <v>0</v>
          </cell>
          <cell r="AF3915">
            <v>0.62</v>
          </cell>
        </row>
        <row r="3916">
          <cell r="A3916">
            <v>25</v>
          </cell>
          <cell r="B3916">
            <v>2</v>
          </cell>
          <cell r="C3916">
            <v>10</v>
          </cell>
          <cell r="D3916">
            <v>6</v>
          </cell>
          <cell r="E3916">
            <v>1</v>
          </cell>
          <cell r="F3916">
            <v>8.6365684685272226E-2</v>
          </cell>
          <cell r="G3916">
            <v>59.001096914997611</v>
          </cell>
          <cell r="H3916">
            <v>31.107112877950648</v>
          </cell>
          <cell r="I3916">
            <v>0.84270712793396041</v>
          </cell>
          <cell r="J3916">
            <v>0</v>
          </cell>
          <cell r="K3916">
            <v>0</v>
          </cell>
          <cell r="M3916">
            <v>2003</v>
          </cell>
          <cell r="N3916">
            <v>2052</v>
          </cell>
          <cell r="O3916">
            <v>1</v>
          </cell>
          <cell r="Q3916">
            <v>0</v>
          </cell>
          <cell r="R3916">
            <v>0</v>
          </cell>
          <cell r="S3916">
            <v>0</v>
          </cell>
          <cell r="T3916">
            <v>0</v>
          </cell>
          <cell r="U3916">
            <v>0</v>
          </cell>
          <cell r="V3916">
            <v>0</v>
          </cell>
          <cell r="W3916">
            <v>0</v>
          </cell>
          <cell r="X3916">
            <v>0</v>
          </cell>
          <cell r="Y3916">
            <v>0</v>
          </cell>
          <cell r="Z3916">
            <v>0</v>
          </cell>
          <cell r="AA3916">
            <v>0</v>
          </cell>
          <cell r="AC3916">
            <v>2005</v>
          </cell>
          <cell r="AD3916">
            <v>1</v>
          </cell>
          <cell r="AE3916">
            <v>0</v>
          </cell>
          <cell r="AF3916">
            <v>0.82</v>
          </cell>
        </row>
        <row r="3917">
          <cell r="A3917">
            <v>25</v>
          </cell>
          <cell r="B3917">
            <v>3</v>
          </cell>
          <cell r="C3917">
            <v>10</v>
          </cell>
          <cell r="D3917">
            <v>6</v>
          </cell>
          <cell r="E3917">
            <v>1</v>
          </cell>
          <cell r="F3917">
            <v>9.5117910038106754E-2</v>
          </cell>
          <cell r="G3917">
            <v>50.116499999999995</v>
          </cell>
          <cell r="H3917">
            <v>23.290095653517316</v>
          </cell>
          <cell r="I3917">
            <v>1.0223612210273088</v>
          </cell>
          <cell r="J3917">
            <v>0</v>
          </cell>
          <cell r="K3917">
            <v>0</v>
          </cell>
          <cell r="M3917">
            <v>2003</v>
          </cell>
          <cell r="N3917">
            <v>2012</v>
          </cell>
          <cell r="O3917">
            <v>1</v>
          </cell>
          <cell r="Q3917">
            <v>0</v>
          </cell>
          <cell r="R3917">
            <v>0</v>
          </cell>
          <cell r="S3917">
            <v>0</v>
          </cell>
          <cell r="T3917">
            <v>0</v>
          </cell>
          <cell r="U3917">
            <v>0</v>
          </cell>
          <cell r="V3917">
            <v>0</v>
          </cell>
          <cell r="W3917">
            <v>0</v>
          </cell>
          <cell r="X3917">
            <v>0</v>
          </cell>
          <cell r="Y3917">
            <v>0</v>
          </cell>
          <cell r="Z3917">
            <v>0</v>
          </cell>
          <cell r="AA3917">
            <v>0</v>
          </cell>
          <cell r="AC3917">
            <v>2005</v>
          </cell>
          <cell r="AD3917">
            <v>1</v>
          </cell>
          <cell r="AE3917">
            <v>0</v>
          </cell>
          <cell r="AF3917">
            <v>0.75</v>
          </cell>
        </row>
        <row r="3918">
          <cell r="A3918">
            <v>25</v>
          </cell>
          <cell r="B3918">
            <v>4</v>
          </cell>
          <cell r="C3918">
            <v>10</v>
          </cell>
          <cell r="D3918">
            <v>6</v>
          </cell>
          <cell r="E3918">
            <v>1</v>
          </cell>
          <cell r="F3918">
            <v>0</v>
          </cell>
          <cell r="G3918">
            <v>60.040593750000006</v>
          </cell>
          <cell r="H3918">
            <v>21.075279621034834</v>
          </cell>
          <cell r="I3918">
            <v>0.92224926317389644</v>
          </cell>
          <cell r="J3918">
            <v>0</v>
          </cell>
          <cell r="K3918">
            <v>0</v>
          </cell>
          <cell r="M3918">
            <v>2020</v>
          </cell>
          <cell r="N3918">
            <v>2029</v>
          </cell>
          <cell r="O3918">
            <v>1</v>
          </cell>
          <cell r="Q3918">
            <v>0</v>
          </cell>
          <cell r="R3918">
            <v>0</v>
          </cell>
          <cell r="S3918">
            <v>0</v>
          </cell>
          <cell r="T3918">
            <v>0</v>
          </cell>
          <cell r="U3918">
            <v>0</v>
          </cell>
          <cell r="V3918">
            <v>0</v>
          </cell>
          <cell r="W3918">
            <v>0</v>
          </cell>
          <cell r="X3918">
            <v>0</v>
          </cell>
          <cell r="Y3918">
            <v>0</v>
          </cell>
          <cell r="Z3918">
            <v>0</v>
          </cell>
          <cell r="AA3918">
            <v>0</v>
          </cell>
          <cell r="AC3918">
            <v>2005</v>
          </cell>
          <cell r="AD3918">
            <v>1</v>
          </cell>
          <cell r="AE3918">
            <v>0</v>
          </cell>
          <cell r="AF3918">
            <v>0.85</v>
          </cell>
        </row>
        <row r="3919">
          <cell r="A3919">
            <v>25</v>
          </cell>
          <cell r="B3919">
            <v>5</v>
          </cell>
          <cell r="C3919">
            <v>10</v>
          </cell>
          <cell r="D3919">
            <v>6</v>
          </cell>
          <cell r="E3919">
            <v>1</v>
          </cell>
          <cell r="F3919">
            <v>0</v>
          </cell>
          <cell r="G3919">
            <v>60.040593750000006</v>
          </cell>
          <cell r="H3919">
            <v>20.853670722456549</v>
          </cell>
          <cell r="I3919">
            <v>0.91853297841089832</v>
          </cell>
          <cell r="J3919">
            <v>0</v>
          </cell>
          <cell r="K3919">
            <v>0</v>
          </cell>
          <cell r="M3919">
            <v>2030</v>
          </cell>
          <cell r="N3919">
            <v>2052</v>
          </cell>
          <cell r="O3919">
            <v>1</v>
          </cell>
          <cell r="Q3919">
            <v>0</v>
          </cell>
          <cell r="R3919">
            <v>0</v>
          </cell>
          <cell r="S3919">
            <v>0</v>
          </cell>
          <cell r="T3919">
            <v>0</v>
          </cell>
          <cell r="U3919">
            <v>0</v>
          </cell>
          <cell r="V3919">
            <v>0</v>
          </cell>
          <cell r="W3919">
            <v>0</v>
          </cell>
          <cell r="X3919">
            <v>0</v>
          </cell>
          <cell r="Y3919">
            <v>0</v>
          </cell>
          <cell r="Z3919">
            <v>0</v>
          </cell>
          <cell r="AA3919">
            <v>0</v>
          </cell>
          <cell r="AC3919">
            <v>2005</v>
          </cell>
          <cell r="AD3919">
            <v>1</v>
          </cell>
          <cell r="AE3919">
            <v>0</v>
          </cell>
          <cell r="AF3919">
            <v>0.85</v>
          </cell>
        </row>
        <row r="3920">
          <cell r="A3920">
            <v>25</v>
          </cell>
          <cell r="B3920">
            <v>6</v>
          </cell>
          <cell r="C3920">
            <v>10</v>
          </cell>
          <cell r="D3920">
            <v>6</v>
          </cell>
          <cell r="E3920">
            <v>1</v>
          </cell>
          <cell r="F3920">
            <v>9.5117910038106754E-2</v>
          </cell>
          <cell r="G3920">
            <v>58.185142857142857</v>
          </cell>
          <cell r="H3920">
            <v>23.739923911618586</v>
          </cell>
          <cell r="I3920">
            <v>1.1029769471832198</v>
          </cell>
          <cell r="J3920">
            <v>0</v>
          </cell>
          <cell r="K3920">
            <v>0</v>
          </cell>
          <cell r="M3920">
            <v>2003</v>
          </cell>
          <cell r="N3920">
            <v>2011</v>
          </cell>
          <cell r="O3920">
            <v>1</v>
          </cell>
          <cell r="Q3920">
            <v>0</v>
          </cell>
          <cell r="R3920">
            <v>0</v>
          </cell>
          <cell r="S3920">
            <v>0</v>
          </cell>
          <cell r="T3920">
            <v>0</v>
          </cell>
          <cell r="U3920">
            <v>0</v>
          </cell>
          <cell r="V3920">
            <v>0</v>
          </cell>
          <cell r="W3920">
            <v>0</v>
          </cell>
          <cell r="X3920">
            <v>0</v>
          </cell>
          <cell r="Y3920">
            <v>0</v>
          </cell>
          <cell r="Z3920">
            <v>0</v>
          </cell>
          <cell r="AA3920">
            <v>0</v>
          </cell>
          <cell r="AC3920">
            <v>2005</v>
          </cell>
          <cell r="AD3920">
            <v>1</v>
          </cell>
          <cell r="AE3920">
            <v>0</v>
          </cell>
          <cell r="AF3920">
            <v>0.82</v>
          </cell>
        </row>
        <row r="3921">
          <cell r="A3921">
            <v>25</v>
          </cell>
          <cell r="B3921">
            <v>7</v>
          </cell>
          <cell r="C3921">
            <v>10</v>
          </cell>
          <cell r="D3921">
            <v>6</v>
          </cell>
          <cell r="E3921">
            <v>1</v>
          </cell>
          <cell r="F3921">
            <v>0</v>
          </cell>
          <cell r="G3921">
            <v>62.560191999999986</v>
          </cell>
          <cell r="H3921">
            <v>23.169511975391082</v>
          </cell>
          <cell r="I3921">
            <v>1.0813281055819752</v>
          </cell>
          <cell r="J3921">
            <v>0</v>
          </cell>
          <cell r="K3921">
            <v>0</v>
          </cell>
          <cell r="M3921">
            <v>2012</v>
          </cell>
          <cell r="N3921">
            <v>2029</v>
          </cell>
          <cell r="O3921">
            <v>1</v>
          </cell>
          <cell r="Q3921">
            <v>0</v>
          </cell>
          <cell r="R3921">
            <v>0</v>
          </cell>
          <cell r="S3921">
            <v>0</v>
          </cell>
          <cell r="T3921">
            <v>0</v>
          </cell>
          <cell r="U3921">
            <v>0</v>
          </cell>
          <cell r="V3921">
            <v>0</v>
          </cell>
          <cell r="W3921">
            <v>0</v>
          </cell>
          <cell r="X3921">
            <v>0</v>
          </cell>
          <cell r="Y3921">
            <v>0</v>
          </cell>
          <cell r="Z3921">
            <v>0</v>
          </cell>
          <cell r="AA3921">
            <v>0</v>
          </cell>
          <cell r="AC3921">
            <v>2005</v>
          </cell>
          <cell r="AD3921">
            <v>1</v>
          </cell>
          <cell r="AE3921">
            <v>0</v>
          </cell>
          <cell r="AF3921">
            <v>0.82</v>
          </cell>
        </row>
        <row r="3922">
          <cell r="A3922">
            <v>25</v>
          </cell>
          <cell r="B3922">
            <v>8</v>
          </cell>
          <cell r="C3922">
            <v>10</v>
          </cell>
          <cell r="D3922">
            <v>6</v>
          </cell>
          <cell r="E3922">
            <v>1</v>
          </cell>
          <cell r="F3922">
            <v>0</v>
          </cell>
          <cell r="G3922">
            <v>63.587452952380957</v>
          </cell>
          <cell r="H3922">
            <v>22.555174941220358</v>
          </cell>
          <cell r="I3922">
            <v>1.058360427608555</v>
          </cell>
          <cell r="J3922">
            <v>0</v>
          </cell>
          <cell r="K3922">
            <v>0</v>
          </cell>
          <cell r="M3922">
            <v>2030</v>
          </cell>
          <cell r="N3922">
            <v>2052</v>
          </cell>
          <cell r="O3922">
            <v>1</v>
          </cell>
          <cell r="Q3922">
            <v>0</v>
          </cell>
          <cell r="R3922">
            <v>0</v>
          </cell>
          <cell r="S3922">
            <v>0</v>
          </cell>
          <cell r="T3922">
            <v>0</v>
          </cell>
          <cell r="U3922">
            <v>0</v>
          </cell>
          <cell r="V3922">
            <v>0</v>
          </cell>
          <cell r="W3922">
            <v>0</v>
          </cell>
          <cell r="X3922">
            <v>0</v>
          </cell>
          <cell r="Y3922">
            <v>0</v>
          </cell>
          <cell r="Z3922">
            <v>0</v>
          </cell>
          <cell r="AA3922">
            <v>0</v>
          </cell>
          <cell r="AC3922">
            <v>2005</v>
          </cell>
          <cell r="AD3922">
            <v>1</v>
          </cell>
          <cell r="AE3922">
            <v>0</v>
          </cell>
          <cell r="AF3922">
            <v>0.82</v>
          </cell>
        </row>
        <row r="3923">
          <cell r="A3923">
            <v>25</v>
          </cell>
          <cell r="B3923">
            <v>9</v>
          </cell>
          <cell r="C3923">
            <v>10</v>
          </cell>
          <cell r="D3923">
            <v>6</v>
          </cell>
          <cell r="E3923">
            <v>1</v>
          </cell>
          <cell r="F3923">
            <v>7.46679066071752E-4</v>
          </cell>
          <cell r="G3923">
            <v>151.13024118738406</v>
          </cell>
          <cell r="H3923">
            <v>24.675005760387791</v>
          </cell>
          <cell r="I3923">
            <v>1.6138223295769607</v>
          </cell>
          <cell r="J3923">
            <v>0</v>
          </cell>
          <cell r="K3923">
            <v>0</v>
          </cell>
          <cell r="M3923">
            <v>2003</v>
          </cell>
          <cell r="N3923">
            <v>2012</v>
          </cell>
          <cell r="O3923">
            <v>1</v>
          </cell>
          <cell r="Q3923">
            <v>0</v>
          </cell>
          <cell r="R3923">
            <v>0</v>
          </cell>
          <cell r="S3923">
            <v>0</v>
          </cell>
          <cell r="T3923">
            <v>0</v>
          </cell>
          <cell r="U3923">
            <v>0</v>
          </cell>
          <cell r="V3923">
            <v>0</v>
          </cell>
          <cell r="W3923">
            <v>0</v>
          </cell>
          <cell r="X3923">
            <v>0</v>
          </cell>
          <cell r="Y3923">
            <v>0</v>
          </cell>
          <cell r="Z3923">
            <v>0</v>
          </cell>
          <cell r="AA3923">
            <v>0</v>
          </cell>
          <cell r="AC3923">
            <v>2005</v>
          </cell>
          <cell r="AD3923">
            <v>1</v>
          </cell>
          <cell r="AE3923">
            <v>0</v>
          </cell>
          <cell r="AF3923">
            <v>0.82</v>
          </cell>
        </row>
        <row r="3924">
          <cell r="A3924">
            <v>25</v>
          </cell>
          <cell r="B3924">
            <v>10</v>
          </cell>
          <cell r="C3924">
            <v>10</v>
          </cell>
          <cell r="D3924">
            <v>6</v>
          </cell>
          <cell r="E3924">
            <v>1</v>
          </cell>
          <cell r="F3924">
            <v>0</v>
          </cell>
          <cell r="G3924">
            <v>162.49400519480514</v>
          </cell>
          <cell r="H3924">
            <v>24.076955937004545</v>
          </cell>
          <cell r="I3924">
            <v>1.5792753591546116</v>
          </cell>
          <cell r="J3924">
            <v>0</v>
          </cell>
          <cell r="K3924">
            <v>0</v>
          </cell>
          <cell r="M3924">
            <v>2020</v>
          </cell>
          <cell r="N3924">
            <v>2029</v>
          </cell>
          <cell r="O3924">
            <v>1</v>
          </cell>
          <cell r="Q3924">
            <v>0</v>
          </cell>
          <cell r="R3924">
            <v>0</v>
          </cell>
          <cell r="S3924">
            <v>0</v>
          </cell>
          <cell r="T3924">
            <v>0</v>
          </cell>
          <cell r="U3924">
            <v>0</v>
          </cell>
          <cell r="V3924">
            <v>0</v>
          </cell>
          <cell r="W3924">
            <v>0</v>
          </cell>
          <cell r="X3924">
            <v>0</v>
          </cell>
          <cell r="Y3924">
            <v>0</v>
          </cell>
          <cell r="Z3924">
            <v>0</v>
          </cell>
          <cell r="AA3924">
            <v>0</v>
          </cell>
          <cell r="AC3924">
            <v>2005</v>
          </cell>
          <cell r="AD3924">
            <v>1</v>
          </cell>
          <cell r="AE3924">
            <v>0</v>
          </cell>
          <cell r="AF3924">
            <v>0.82</v>
          </cell>
        </row>
        <row r="3925">
          <cell r="A3925">
            <v>25</v>
          </cell>
          <cell r="B3925">
            <v>11</v>
          </cell>
          <cell r="C3925">
            <v>10</v>
          </cell>
          <cell r="D3925">
            <v>6</v>
          </cell>
          <cell r="E3925">
            <v>1</v>
          </cell>
          <cell r="F3925">
            <v>0</v>
          </cell>
          <cell r="G3925">
            <v>165.16221546072973</v>
          </cell>
          <cell r="H3925">
            <v>23.43285273465316</v>
          </cell>
          <cell r="I3925">
            <v>1.542764572707114</v>
          </cell>
          <cell r="J3925">
            <v>0</v>
          </cell>
          <cell r="K3925">
            <v>0</v>
          </cell>
          <cell r="M3925">
            <v>2030</v>
          </cell>
          <cell r="N3925">
            <v>2052</v>
          </cell>
          <cell r="O3925">
            <v>1</v>
          </cell>
          <cell r="Q3925">
            <v>0</v>
          </cell>
          <cell r="R3925">
            <v>0</v>
          </cell>
          <cell r="S3925">
            <v>0</v>
          </cell>
          <cell r="T3925">
            <v>0</v>
          </cell>
          <cell r="U3925">
            <v>0</v>
          </cell>
          <cell r="V3925">
            <v>0</v>
          </cell>
          <cell r="W3925">
            <v>0</v>
          </cell>
          <cell r="X3925">
            <v>0</v>
          </cell>
          <cell r="Y3925">
            <v>0</v>
          </cell>
          <cell r="Z3925">
            <v>0</v>
          </cell>
          <cell r="AA3925">
            <v>0</v>
          </cell>
          <cell r="AC3925">
            <v>2005</v>
          </cell>
          <cell r="AD3925">
            <v>1</v>
          </cell>
          <cell r="AE3925">
            <v>0</v>
          </cell>
          <cell r="AF3925">
            <v>0.82</v>
          </cell>
        </row>
        <row r="3926">
          <cell r="A3926">
            <v>25</v>
          </cell>
          <cell r="B3926">
            <v>12</v>
          </cell>
          <cell r="C3926">
            <v>10</v>
          </cell>
          <cell r="D3926">
            <v>6</v>
          </cell>
          <cell r="E3926">
            <v>1</v>
          </cell>
          <cell r="F3926">
            <v>0.15338668819633139</v>
          </cell>
          <cell r="G3926">
            <v>68.800000000000011</v>
          </cell>
          <cell r="H3926">
            <v>25.728873751825518</v>
          </cell>
          <cell r="I3926">
            <v>0.95197520430823357</v>
          </cell>
          <cell r="J3926">
            <v>0</v>
          </cell>
          <cell r="K3926">
            <v>0</v>
          </cell>
          <cell r="M3926">
            <v>2003</v>
          </cell>
          <cell r="N3926">
            <v>2012</v>
          </cell>
          <cell r="O3926">
            <v>1</v>
          </cell>
          <cell r="Q3926">
            <v>0</v>
          </cell>
          <cell r="R3926">
            <v>0</v>
          </cell>
          <cell r="S3926">
            <v>0</v>
          </cell>
          <cell r="T3926">
            <v>0</v>
          </cell>
          <cell r="U3926">
            <v>0</v>
          </cell>
          <cell r="V3926">
            <v>0</v>
          </cell>
          <cell r="W3926">
            <v>0</v>
          </cell>
          <cell r="X3926">
            <v>0</v>
          </cell>
          <cell r="Y3926">
            <v>0</v>
          </cell>
          <cell r="Z3926">
            <v>0</v>
          </cell>
          <cell r="AA3926">
            <v>0</v>
          </cell>
          <cell r="AC3926">
            <v>2005</v>
          </cell>
          <cell r="AD3926">
            <v>1</v>
          </cell>
          <cell r="AE3926">
            <v>0</v>
          </cell>
          <cell r="AF3926">
            <v>0.82</v>
          </cell>
        </row>
        <row r="3927">
          <cell r="A3927">
            <v>25</v>
          </cell>
          <cell r="B3927">
            <v>13</v>
          </cell>
          <cell r="C3927">
            <v>10</v>
          </cell>
          <cell r="D3927">
            <v>6</v>
          </cell>
          <cell r="E3927">
            <v>1</v>
          </cell>
          <cell r="F3927">
            <v>0</v>
          </cell>
          <cell r="G3927">
            <v>73.973199999999977</v>
          </cell>
          <cell r="H3927">
            <v>25.079423471236673</v>
          </cell>
          <cell r="I3927">
            <v>0.93255791555735845</v>
          </cell>
          <cell r="J3927">
            <v>0</v>
          </cell>
          <cell r="K3927">
            <v>0</v>
          </cell>
          <cell r="M3927">
            <v>2020</v>
          </cell>
          <cell r="N3927">
            <v>2029</v>
          </cell>
          <cell r="O3927">
            <v>1</v>
          </cell>
          <cell r="Q3927">
            <v>0</v>
          </cell>
          <cell r="R3927">
            <v>0</v>
          </cell>
          <cell r="S3927">
            <v>0</v>
          </cell>
          <cell r="T3927">
            <v>0</v>
          </cell>
          <cell r="U3927">
            <v>0</v>
          </cell>
          <cell r="V3927">
            <v>0</v>
          </cell>
          <cell r="W3927">
            <v>0</v>
          </cell>
          <cell r="X3927">
            <v>0</v>
          </cell>
          <cell r="Y3927">
            <v>0</v>
          </cell>
          <cell r="Z3927">
            <v>0</v>
          </cell>
          <cell r="AA3927">
            <v>0</v>
          </cell>
          <cell r="AC3927">
            <v>2005</v>
          </cell>
          <cell r="AD3927">
            <v>1</v>
          </cell>
          <cell r="AE3927">
            <v>0</v>
          </cell>
          <cell r="AF3927">
            <v>0.82</v>
          </cell>
        </row>
        <row r="3928">
          <cell r="A3928">
            <v>25</v>
          </cell>
          <cell r="B3928">
            <v>14</v>
          </cell>
          <cell r="C3928">
            <v>10</v>
          </cell>
          <cell r="D3928">
            <v>6</v>
          </cell>
          <cell r="E3928">
            <v>1</v>
          </cell>
          <cell r="F3928">
            <v>0</v>
          </cell>
          <cell r="G3928">
            <v>75.187866666666665</v>
          </cell>
          <cell r="H3928">
            <v>24.379961672002583</v>
          </cell>
          <cell r="I3928">
            <v>0.91199363322246163</v>
          </cell>
          <cell r="J3928">
            <v>0</v>
          </cell>
          <cell r="K3928">
            <v>0</v>
          </cell>
          <cell r="M3928">
            <v>2030</v>
          </cell>
          <cell r="N3928">
            <v>2052</v>
          </cell>
          <cell r="O3928">
            <v>1</v>
          </cell>
          <cell r="Q3928">
            <v>0</v>
          </cell>
          <cell r="R3928">
            <v>0</v>
          </cell>
          <cell r="S3928">
            <v>0</v>
          </cell>
          <cell r="T3928">
            <v>0</v>
          </cell>
          <cell r="U3928">
            <v>0</v>
          </cell>
          <cell r="V3928">
            <v>0</v>
          </cell>
          <cell r="W3928">
            <v>0</v>
          </cell>
          <cell r="X3928">
            <v>0</v>
          </cell>
          <cell r="Y3928">
            <v>0</v>
          </cell>
          <cell r="Z3928">
            <v>0</v>
          </cell>
          <cell r="AA3928">
            <v>0</v>
          </cell>
          <cell r="AC3928">
            <v>2005</v>
          </cell>
          <cell r="AD3928">
            <v>1</v>
          </cell>
          <cell r="AE3928">
            <v>0</v>
          </cell>
          <cell r="AF3928">
            <v>0.82</v>
          </cell>
        </row>
        <row r="3929">
          <cell r="A3929">
            <v>25</v>
          </cell>
          <cell r="B3929">
            <v>15</v>
          </cell>
          <cell r="C3929">
            <v>10</v>
          </cell>
          <cell r="D3929">
            <v>6</v>
          </cell>
          <cell r="E3929">
            <v>1</v>
          </cell>
          <cell r="F3929">
            <v>0</v>
          </cell>
          <cell r="G3929">
            <v>178.70129870129873</v>
          </cell>
          <cell r="H3929">
            <v>26.519685829641755</v>
          </cell>
          <cell r="I3929">
            <v>1.4031762852516505</v>
          </cell>
          <cell r="J3929">
            <v>0</v>
          </cell>
          <cell r="K3929">
            <v>0</v>
          </cell>
          <cell r="M3929">
            <v>2003</v>
          </cell>
          <cell r="N3929">
            <v>2019</v>
          </cell>
          <cell r="O3929">
            <v>1</v>
          </cell>
          <cell r="Q3929">
            <v>0</v>
          </cell>
          <cell r="R3929">
            <v>0</v>
          </cell>
          <cell r="S3929">
            <v>0</v>
          </cell>
          <cell r="T3929">
            <v>0</v>
          </cell>
          <cell r="U3929">
            <v>0</v>
          </cell>
          <cell r="V3929">
            <v>0</v>
          </cell>
          <cell r="W3929">
            <v>0</v>
          </cell>
          <cell r="X3929">
            <v>0</v>
          </cell>
          <cell r="Y3929">
            <v>0</v>
          </cell>
          <cell r="Z3929">
            <v>0</v>
          </cell>
          <cell r="AA3929">
            <v>0</v>
          </cell>
          <cell r="AC3929">
            <v>2005</v>
          </cell>
          <cell r="AD3929">
            <v>1</v>
          </cell>
          <cell r="AE3929">
            <v>0</v>
          </cell>
          <cell r="AF3929">
            <v>0.82</v>
          </cell>
        </row>
        <row r="3930">
          <cell r="A3930">
            <v>25</v>
          </cell>
          <cell r="B3930">
            <v>16</v>
          </cell>
          <cell r="C3930">
            <v>10</v>
          </cell>
          <cell r="D3930">
            <v>6</v>
          </cell>
          <cell r="E3930">
            <v>1</v>
          </cell>
          <cell r="F3930">
            <v>0</v>
          </cell>
          <cell r="G3930">
            <v>192.13818181818175</v>
          </cell>
          <cell r="H3930">
            <v>25.846861793058345</v>
          </cell>
          <cell r="I3930">
            <v>1.3717423105582471</v>
          </cell>
          <cell r="J3930">
            <v>0</v>
          </cell>
          <cell r="K3930">
            <v>0</v>
          </cell>
          <cell r="M3930">
            <v>2020</v>
          </cell>
          <cell r="N3930">
            <v>2029</v>
          </cell>
          <cell r="O3930">
            <v>1</v>
          </cell>
          <cell r="Q3930">
            <v>0</v>
          </cell>
          <cell r="R3930">
            <v>0</v>
          </cell>
          <cell r="S3930">
            <v>0</v>
          </cell>
          <cell r="T3930">
            <v>0</v>
          </cell>
          <cell r="U3930">
            <v>0</v>
          </cell>
          <cell r="V3930">
            <v>0</v>
          </cell>
          <cell r="W3930">
            <v>0</v>
          </cell>
          <cell r="X3930">
            <v>0</v>
          </cell>
          <cell r="Y3930">
            <v>0</v>
          </cell>
          <cell r="Z3930">
            <v>0</v>
          </cell>
          <cell r="AA3930">
            <v>0</v>
          </cell>
          <cell r="AC3930">
            <v>2005</v>
          </cell>
          <cell r="AD3930">
            <v>1</v>
          </cell>
          <cell r="AE3930">
            <v>0</v>
          </cell>
          <cell r="AF3930">
            <v>0.82</v>
          </cell>
        </row>
        <row r="3931">
          <cell r="A3931">
            <v>25</v>
          </cell>
          <cell r="B3931">
            <v>17</v>
          </cell>
          <cell r="C3931">
            <v>10</v>
          </cell>
          <cell r="D3931">
            <v>6</v>
          </cell>
          <cell r="E3931">
            <v>1</v>
          </cell>
          <cell r="F3931">
            <v>0</v>
          </cell>
          <cell r="G3931">
            <v>195.29316017316017</v>
          </cell>
          <cell r="H3931">
            <v>25.122226320162898</v>
          </cell>
          <cell r="I3931">
            <v>1.3385842389507552</v>
          </cell>
          <cell r="J3931">
            <v>0</v>
          </cell>
          <cell r="K3931">
            <v>0</v>
          </cell>
          <cell r="M3931">
            <v>2030</v>
          </cell>
          <cell r="N3931">
            <v>2052</v>
          </cell>
          <cell r="O3931">
            <v>1</v>
          </cell>
          <cell r="Q3931">
            <v>0</v>
          </cell>
          <cell r="R3931">
            <v>0</v>
          </cell>
          <cell r="S3931">
            <v>0</v>
          </cell>
          <cell r="T3931">
            <v>0</v>
          </cell>
          <cell r="U3931">
            <v>0</v>
          </cell>
          <cell r="V3931">
            <v>0</v>
          </cell>
          <cell r="W3931">
            <v>0</v>
          </cell>
          <cell r="X3931">
            <v>0</v>
          </cell>
          <cell r="Y3931">
            <v>0</v>
          </cell>
          <cell r="Z3931">
            <v>0</v>
          </cell>
          <cell r="AA3931">
            <v>0</v>
          </cell>
          <cell r="AC3931">
            <v>2005</v>
          </cell>
          <cell r="AD3931">
            <v>1</v>
          </cell>
          <cell r="AE3931">
            <v>0</v>
          </cell>
          <cell r="AF3931">
            <v>0.82</v>
          </cell>
        </row>
        <row r="3932">
          <cell r="A3932">
            <v>25</v>
          </cell>
          <cell r="B3932">
            <v>18</v>
          </cell>
          <cell r="C3932">
            <v>10</v>
          </cell>
          <cell r="D3932">
            <v>6</v>
          </cell>
          <cell r="E3932">
            <v>1</v>
          </cell>
          <cell r="F3932">
            <v>9.4666243797022511E-4</v>
          </cell>
          <cell r="G3932">
            <v>71.2</v>
          </cell>
          <cell r="H3932">
            <v>36.267274458920738</v>
          </cell>
          <cell r="I3932">
            <v>0.88866669837763734</v>
          </cell>
          <cell r="J3932">
            <v>0</v>
          </cell>
          <cell r="K3932">
            <v>0</v>
          </cell>
          <cell r="M3932">
            <v>2003</v>
          </cell>
          <cell r="N3932">
            <v>2011</v>
          </cell>
          <cell r="O3932">
            <v>1</v>
          </cell>
          <cell r="Q3932">
            <v>0</v>
          </cell>
          <cell r="R3932">
            <v>0</v>
          </cell>
          <cell r="S3932">
            <v>0</v>
          </cell>
          <cell r="T3932">
            <v>0</v>
          </cell>
          <cell r="U3932">
            <v>0</v>
          </cell>
          <cell r="V3932">
            <v>0</v>
          </cell>
          <cell r="W3932">
            <v>0</v>
          </cell>
          <cell r="X3932">
            <v>0</v>
          </cell>
          <cell r="Y3932">
            <v>0</v>
          </cell>
          <cell r="Z3932">
            <v>0</v>
          </cell>
          <cell r="AA3932">
            <v>0</v>
          </cell>
          <cell r="AC3932">
            <v>2005</v>
          </cell>
          <cell r="AD3932">
            <v>1</v>
          </cell>
          <cell r="AE3932">
            <v>0</v>
          </cell>
          <cell r="AF3932">
            <v>0.85</v>
          </cell>
        </row>
        <row r="3933">
          <cell r="A3933">
            <v>25</v>
          </cell>
          <cell r="B3933">
            <v>19</v>
          </cell>
          <cell r="C3933">
            <v>10</v>
          </cell>
          <cell r="D3933">
            <v>6</v>
          </cell>
          <cell r="E3933">
            <v>1</v>
          </cell>
          <cell r="F3933">
            <v>0</v>
          </cell>
          <cell r="G3933">
            <v>74.405995000000004</v>
          </cell>
          <cell r="H3933">
            <v>35.488311267501004</v>
          </cell>
          <cell r="I3933">
            <v>0.76303104475159567</v>
          </cell>
          <cell r="J3933">
            <v>0</v>
          </cell>
          <cell r="K3933">
            <v>0</v>
          </cell>
          <cell r="M3933">
            <v>2007</v>
          </cell>
          <cell r="N3933">
            <v>2019</v>
          </cell>
          <cell r="O3933">
            <v>1</v>
          </cell>
          <cell r="Q3933">
            <v>0</v>
          </cell>
          <cell r="R3933">
            <v>0</v>
          </cell>
          <cell r="S3933">
            <v>0</v>
          </cell>
          <cell r="T3933">
            <v>0</v>
          </cell>
          <cell r="U3933">
            <v>0</v>
          </cell>
          <cell r="V3933">
            <v>0</v>
          </cell>
          <cell r="W3933">
            <v>0</v>
          </cell>
          <cell r="X3933">
            <v>0</v>
          </cell>
          <cell r="Y3933">
            <v>0</v>
          </cell>
          <cell r="Z3933">
            <v>0</v>
          </cell>
          <cell r="AA3933">
            <v>0</v>
          </cell>
          <cell r="AC3933">
            <v>2005</v>
          </cell>
          <cell r="AD3933">
            <v>1</v>
          </cell>
          <cell r="AE3933">
            <v>0</v>
          </cell>
          <cell r="AF3933">
            <v>0.85</v>
          </cell>
        </row>
        <row r="3934">
          <cell r="A3934">
            <v>25</v>
          </cell>
          <cell r="B3934">
            <v>20</v>
          </cell>
          <cell r="C3934">
            <v>10</v>
          </cell>
          <cell r="D3934">
            <v>6</v>
          </cell>
          <cell r="E3934">
            <v>1</v>
          </cell>
          <cell r="F3934">
            <v>0</v>
          </cell>
          <cell r="G3934">
            <v>78.331812999999983</v>
          </cell>
          <cell r="H3934">
            <v>34.529354833923151</v>
          </cell>
          <cell r="I3934">
            <v>0.74664261354618167</v>
          </cell>
          <cell r="J3934">
            <v>0</v>
          </cell>
          <cell r="K3934">
            <v>0</v>
          </cell>
          <cell r="M3934">
            <v>2020</v>
          </cell>
          <cell r="N3934">
            <v>2029</v>
          </cell>
          <cell r="O3934">
            <v>1</v>
          </cell>
          <cell r="Q3934">
            <v>0</v>
          </cell>
          <cell r="R3934">
            <v>0</v>
          </cell>
          <cell r="S3934">
            <v>0</v>
          </cell>
          <cell r="T3934">
            <v>0</v>
          </cell>
          <cell r="U3934">
            <v>0</v>
          </cell>
          <cell r="V3934">
            <v>0</v>
          </cell>
          <cell r="W3934">
            <v>0</v>
          </cell>
          <cell r="X3934">
            <v>0</v>
          </cell>
          <cell r="Y3934">
            <v>0</v>
          </cell>
          <cell r="Z3934">
            <v>0</v>
          </cell>
          <cell r="AA3934">
            <v>0</v>
          </cell>
          <cell r="AC3934">
            <v>2005</v>
          </cell>
          <cell r="AD3934">
            <v>1</v>
          </cell>
          <cell r="AE3934">
            <v>0</v>
          </cell>
          <cell r="AF3934">
            <v>0.85</v>
          </cell>
        </row>
        <row r="3935">
          <cell r="A3935">
            <v>25</v>
          </cell>
          <cell r="B3935">
            <v>21</v>
          </cell>
          <cell r="C3935">
            <v>10</v>
          </cell>
          <cell r="D3935">
            <v>6</v>
          </cell>
          <cell r="E3935">
            <v>1</v>
          </cell>
          <cell r="F3935">
            <v>0</v>
          </cell>
          <cell r="G3935">
            <v>79.618049666666678</v>
          </cell>
          <cell r="H3935">
            <v>33.496553074550093</v>
          </cell>
          <cell r="I3935">
            <v>0.72932502507222141</v>
          </cell>
          <cell r="J3935">
            <v>0</v>
          </cell>
          <cell r="K3935">
            <v>0</v>
          </cell>
          <cell r="M3935">
            <v>2030</v>
          </cell>
          <cell r="N3935">
            <v>2052</v>
          </cell>
          <cell r="O3935">
            <v>1</v>
          </cell>
          <cell r="Q3935">
            <v>0</v>
          </cell>
          <cell r="R3935">
            <v>0</v>
          </cell>
          <cell r="S3935">
            <v>0</v>
          </cell>
          <cell r="T3935">
            <v>0</v>
          </cell>
          <cell r="U3935">
            <v>0</v>
          </cell>
          <cell r="V3935">
            <v>0</v>
          </cell>
          <cell r="W3935">
            <v>0</v>
          </cell>
          <cell r="X3935">
            <v>0</v>
          </cell>
          <cell r="Y3935">
            <v>0</v>
          </cell>
          <cell r="Z3935">
            <v>0</v>
          </cell>
          <cell r="AA3935">
            <v>0</v>
          </cell>
          <cell r="AC3935">
            <v>2005</v>
          </cell>
          <cell r="AD3935">
            <v>1</v>
          </cell>
          <cell r="AE3935">
            <v>0</v>
          </cell>
          <cell r="AF3935">
            <v>0.85</v>
          </cell>
        </row>
        <row r="3936">
          <cell r="A3936">
            <v>25</v>
          </cell>
          <cell r="B3936">
            <v>22</v>
          </cell>
          <cell r="C3936">
            <v>10</v>
          </cell>
          <cell r="D3936">
            <v>6</v>
          </cell>
          <cell r="E3936">
            <v>1</v>
          </cell>
          <cell r="F3936">
            <v>0</v>
          </cell>
          <cell r="G3936">
            <v>15.054945054945055</v>
          </cell>
          <cell r="H3936">
            <v>509.766874839151</v>
          </cell>
          <cell r="I3936">
            <v>27.523251886627747</v>
          </cell>
          <cell r="J3936">
            <v>0</v>
          </cell>
          <cell r="K3936">
            <v>0</v>
          </cell>
          <cell r="M3936">
            <v>2003</v>
          </cell>
          <cell r="N3936">
            <v>2006</v>
          </cell>
          <cell r="O3936">
            <v>1</v>
          </cell>
          <cell r="Q3936">
            <v>0</v>
          </cell>
          <cell r="R3936">
            <v>0</v>
          </cell>
          <cell r="S3936">
            <v>0</v>
          </cell>
          <cell r="T3936">
            <v>0</v>
          </cell>
          <cell r="U3936">
            <v>0</v>
          </cell>
          <cell r="V3936">
            <v>0</v>
          </cell>
          <cell r="W3936">
            <v>0</v>
          </cell>
          <cell r="X3936">
            <v>0</v>
          </cell>
          <cell r="Y3936">
            <v>0</v>
          </cell>
          <cell r="Z3936">
            <v>0</v>
          </cell>
          <cell r="AA3936">
            <v>0</v>
          </cell>
          <cell r="AC3936">
            <v>2005</v>
          </cell>
          <cell r="AD3936">
            <v>1</v>
          </cell>
          <cell r="AE3936">
            <v>0</v>
          </cell>
          <cell r="AF3936">
            <v>0.92</v>
          </cell>
        </row>
        <row r="3937">
          <cell r="A3937">
            <v>25</v>
          </cell>
          <cell r="B3937">
            <v>23</v>
          </cell>
          <cell r="C3937">
            <v>10</v>
          </cell>
          <cell r="D3937">
            <v>6</v>
          </cell>
          <cell r="E3937">
            <v>1</v>
          </cell>
          <cell r="F3937">
            <v>0</v>
          </cell>
          <cell r="G3937">
            <v>63</v>
          </cell>
          <cell r="H3937">
            <v>321.89335003844536</v>
          </cell>
          <cell r="I3937">
            <v>42.001696420220298</v>
          </cell>
          <cell r="J3937">
            <v>0</v>
          </cell>
          <cell r="K3937">
            <v>0</v>
          </cell>
          <cell r="M3937">
            <v>2007</v>
          </cell>
          <cell r="N3937">
            <v>2011</v>
          </cell>
          <cell r="O3937">
            <v>1</v>
          </cell>
          <cell r="Q3937">
            <v>0</v>
          </cell>
          <cell r="R3937">
            <v>0</v>
          </cell>
          <cell r="S3937">
            <v>0</v>
          </cell>
          <cell r="T3937">
            <v>0</v>
          </cell>
          <cell r="U3937">
            <v>0</v>
          </cell>
          <cell r="V3937">
            <v>0</v>
          </cell>
          <cell r="W3937">
            <v>0</v>
          </cell>
          <cell r="X3937">
            <v>0</v>
          </cell>
          <cell r="Y3937">
            <v>0</v>
          </cell>
          <cell r="Z3937">
            <v>0</v>
          </cell>
          <cell r="AA3937">
            <v>0</v>
          </cell>
          <cell r="AC3937">
            <v>2005</v>
          </cell>
          <cell r="AD3937">
            <v>1</v>
          </cell>
          <cell r="AE3937">
            <v>0</v>
          </cell>
          <cell r="AF3937">
            <v>0.7</v>
          </cell>
        </row>
        <row r="3938">
          <cell r="A3938">
            <v>25</v>
          </cell>
          <cell r="B3938">
            <v>24</v>
          </cell>
          <cell r="C3938">
            <v>10</v>
          </cell>
          <cell r="D3938">
            <v>6</v>
          </cell>
          <cell r="E3938">
            <v>1</v>
          </cell>
          <cell r="F3938">
            <v>0</v>
          </cell>
          <cell r="G3938">
            <v>91</v>
          </cell>
          <cell r="H3938">
            <v>124.59586655749499</v>
          </cell>
          <cell r="I3938">
            <v>7.6865611655615886</v>
          </cell>
          <cell r="J3938">
            <v>0</v>
          </cell>
          <cell r="K3938">
            <v>0</v>
          </cell>
          <cell r="M3938">
            <v>2011</v>
          </cell>
          <cell r="N3938">
            <v>2019</v>
          </cell>
          <cell r="O3938">
            <v>1</v>
          </cell>
          <cell r="Q3938">
            <v>0</v>
          </cell>
          <cell r="R3938">
            <v>0</v>
          </cell>
          <cell r="S3938">
            <v>0</v>
          </cell>
          <cell r="T3938">
            <v>0</v>
          </cell>
          <cell r="U3938">
            <v>0</v>
          </cell>
          <cell r="V3938">
            <v>0</v>
          </cell>
          <cell r="W3938">
            <v>0</v>
          </cell>
          <cell r="X3938">
            <v>0</v>
          </cell>
          <cell r="Y3938">
            <v>0</v>
          </cell>
          <cell r="Z3938">
            <v>0</v>
          </cell>
          <cell r="AA3938">
            <v>0</v>
          </cell>
          <cell r="AC3938">
            <v>2005</v>
          </cell>
          <cell r="AD3938">
            <v>1</v>
          </cell>
          <cell r="AE3938">
            <v>0</v>
          </cell>
          <cell r="AF3938">
            <v>0.8</v>
          </cell>
        </row>
        <row r="3939">
          <cell r="A3939">
            <v>25</v>
          </cell>
          <cell r="B3939">
            <v>25</v>
          </cell>
          <cell r="C3939">
            <v>10</v>
          </cell>
          <cell r="D3939">
            <v>6</v>
          </cell>
          <cell r="E3939">
            <v>1</v>
          </cell>
          <cell r="F3939">
            <v>0</v>
          </cell>
          <cell r="G3939">
            <v>170</v>
          </cell>
          <cell r="H3939">
            <v>31.628465964377018</v>
          </cell>
          <cell r="I3939">
            <v>0.94442754506631377</v>
          </cell>
          <cell r="J3939">
            <v>0</v>
          </cell>
          <cell r="K3939">
            <v>3.1628465964377019</v>
          </cell>
          <cell r="M3939">
            <v>2020</v>
          </cell>
          <cell r="N3939">
            <v>2029</v>
          </cell>
          <cell r="O3939">
            <v>1</v>
          </cell>
          <cell r="Q3939">
            <v>0</v>
          </cell>
          <cell r="R3939">
            <v>0</v>
          </cell>
          <cell r="S3939">
            <v>0</v>
          </cell>
          <cell r="T3939">
            <v>0</v>
          </cell>
          <cell r="U3939">
            <v>0</v>
          </cell>
          <cell r="V3939">
            <v>0</v>
          </cell>
          <cell r="W3939">
            <v>0</v>
          </cell>
          <cell r="X3939">
            <v>0</v>
          </cell>
          <cell r="Y3939">
            <v>0</v>
          </cell>
          <cell r="Z3939">
            <v>0</v>
          </cell>
          <cell r="AA3939">
            <v>0</v>
          </cell>
          <cell r="AC3939">
            <v>2005</v>
          </cell>
          <cell r="AD3939">
            <v>1</v>
          </cell>
          <cell r="AE3939">
            <v>0</v>
          </cell>
          <cell r="AF3939">
            <v>0.85</v>
          </cell>
        </row>
        <row r="3940">
          <cell r="A3940">
            <v>25</v>
          </cell>
          <cell r="B3940">
            <v>27</v>
          </cell>
          <cell r="C3940">
            <v>10</v>
          </cell>
          <cell r="D3940">
            <v>6</v>
          </cell>
          <cell r="E3940">
            <v>1</v>
          </cell>
          <cell r="F3940">
            <v>0</v>
          </cell>
          <cell r="G3940">
            <v>170</v>
          </cell>
          <cell r="H3940">
            <v>31.628465964377018</v>
          </cell>
          <cell r="I3940">
            <v>0.94442754506631377</v>
          </cell>
          <cell r="J3940">
            <v>0</v>
          </cell>
          <cell r="K3940">
            <v>4.7442698946565525</v>
          </cell>
          <cell r="M3940">
            <v>2022</v>
          </cell>
          <cell r="N3940">
            <v>2029</v>
          </cell>
          <cell r="O3940">
            <v>1</v>
          </cell>
          <cell r="Q3940">
            <v>0</v>
          </cell>
          <cell r="R3940">
            <v>0</v>
          </cell>
          <cell r="S3940">
            <v>0</v>
          </cell>
          <cell r="T3940">
            <v>0</v>
          </cell>
          <cell r="U3940">
            <v>0</v>
          </cell>
          <cell r="V3940">
            <v>0</v>
          </cell>
          <cell r="W3940">
            <v>0</v>
          </cell>
          <cell r="X3940">
            <v>0</v>
          </cell>
          <cell r="Y3940">
            <v>0</v>
          </cell>
          <cell r="Z3940">
            <v>0</v>
          </cell>
          <cell r="AA3940">
            <v>0</v>
          </cell>
          <cell r="AC3940">
            <v>2005</v>
          </cell>
          <cell r="AD3940">
            <v>1</v>
          </cell>
          <cell r="AE3940">
            <v>0</v>
          </cell>
          <cell r="AF3940">
            <v>0.85</v>
          </cell>
        </row>
        <row r="3941">
          <cell r="A3941">
            <v>25</v>
          </cell>
          <cell r="B3941">
            <v>26</v>
          </cell>
          <cell r="C3941">
            <v>10</v>
          </cell>
          <cell r="D3941">
            <v>6</v>
          </cell>
          <cell r="E3941">
            <v>1</v>
          </cell>
          <cell r="F3941">
            <v>0</v>
          </cell>
          <cell r="G3941">
            <v>202</v>
          </cell>
          <cell r="H3941">
            <v>24.397668140467836</v>
          </cell>
          <cell r="I3941">
            <v>0.6189452323527489</v>
          </cell>
          <cell r="J3941">
            <v>0</v>
          </cell>
          <cell r="K3941">
            <v>3.6596502210701751</v>
          </cell>
          <cell r="M3941">
            <v>2030</v>
          </cell>
          <cell r="N3941">
            <v>2052</v>
          </cell>
          <cell r="O3941">
            <v>1</v>
          </cell>
          <cell r="Q3941">
            <v>0</v>
          </cell>
          <cell r="R3941">
            <v>0</v>
          </cell>
          <cell r="S3941">
            <v>0</v>
          </cell>
          <cell r="T3941">
            <v>0</v>
          </cell>
          <cell r="U3941">
            <v>0</v>
          </cell>
          <cell r="V3941">
            <v>0</v>
          </cell>
          <cell r="W3941">
            <v>0</v>
          </cell>
          <cell r="X3941">
            <v>0</v>
          </cell>
          <cell r="Y3941">
            <v>0</v>
          </cell>
          <cell r="Z3941">
            <v>0</v>
          </cell>
          <cell r="AA3941">
            <v>0</v>
          </cell>
          <cell r="AC3941">
            <v>2005</v>
          </cell>
          <cell r="AD3941">
            <v>1</v>
          </cell>
          <cell r="AE3941">
            <v>0</v>
          </cell>
          <cell r="AF3941">
            <v>0.85</v>
          </cell>
        </row>
        <row r="3942">
          <cell r="A3942">
            <v>26</v>
          </cell>
          <cell r="B3942">
            <v>1</v>
          </cell>
          <cell r="C3942">
            <v>10</v>
          </cell>
          <cell r="D3942">
            <v>6</v>
          </cell>
          <cell r="E3942">
            <v>1</v>
          </cell>
          <cell r="F3942">
            <v>1.3422816607368594E-2</v>
          </cell>
          <cell r="G3942">
            <v>64.599999999999994</v>
          </cell>
          <cell r="H3942">
            <v>10.768508911922947</v>
          </cell>
          <cell r="I3942">
            <v>0.76262839250749126</v>
          </cell>
          <cell r="J3942">
            <v>0</v>
          </cell>
          <cell r="K3942">
            <v>0</v>
          </cell>
          <cell r="M3942">
            <v>2003</v>
          </cell>
          <cell r="N3942">
            <v>2005</v>
          </cell>
          <cell r="O3942">
            <v>1</v>
          </cell>
          <cell r="Q3942">
            <v>0</v>
          </cell>
          <cell r="R3942">
            <v>0</v>
          </cell>
          <cell r="S3942">
            <v>0</v>
          </cell>
          <cell r="T3942">
            <v>0</v>
          </cell>
          <cell r="U3942">
            <v>0</v>
          </cell>
          <cell r="V3942">
            <v>0</v>
          </cell>
          <cell r="W3942">
            <v>0</v>
          </cell>
          <cell r="X3942">
            <v>0</v>
          </cell>
          <cell r="Y3942">
            <v>0</v>
          </cell>
          <cell r="Z3942">
            <v>0</v>
          </cell>
          <cell r="AA3942">
            <v>0</v>
          </cell>
          <cell r="AC3942">
            <v>2005</v>
          </cell>
          <cell r="AD3942">
            <v>1</v>
          </cell>
          <cell r="AE3942">
            <v>0</v>
          </cell>
          <cell r="AF3942">
            <v>0.7</v>
          </cell>
        </row>
        <row r="3943">
          <cell r="A3943">
            <v>26</v>
          </cell>
          <cell r="B3943">
            <v>2</v>
          </cell>
          <cell r="C3943">
            <v>10</v>
          </cell>
          <cell r="D3943">
            <v>6</v>
          </cell>
          <cell r="E3943">
            <v>1</v>
          </cell>
          <cell r="F3943">
            <v>1.3616650690378582E-2</v>
          </cell>
          <cell r="G3943">
            <v>59.9</v>
          </cell>
          <cell r="H3943">
            <v>13.984619853431363</v>
          </cell>
          <cell r="I3943">
            <v>0.85290975589273033</v>
          </cell>
          <cell r="J3943">
            <v>0</v>
          </cell>
          <cell r="K3943">
            <v>0</v>
          </cell>
          <cell r="M3943">
            <v>2003</v>
          </cell>
          <cell r="N3943">
            <v>2009</v>
          </cell>
          <cell r="O3943">
            <v>1</v>
          </cell>
          <cell r="Q3943">
            <v>0</v>
          </cell>
          <cell r="R3943">
            <v>0</v>
          </cell>
          <cell r="S3943">
            <v>0</v>
          </cell>
          <cell r="T3943">
            <v>0</v>
          </cell>
          <cell r="U3943">
            <v>0</v>
          </cell>
          <cell r="V3943">
            <v>0</v>
          </cell>
          <cell r="W3943">
            <v>0</v>
          </cell>
          <cell r="X3943">
            <v>0</v>
          </cell>
          <cell r="Y3943">
            <v>0</v>
          </cell>
          <cell r="Z3943">
            <v>0</v>
          </cell>
          <cell r="AA3943">
            <v>0</v>
          </cell>
          <cell r="AC3943">
            <v>2005</v>
          </cell>
          <cell r="AD3943">
            <v>1</v>
          </cell>
          <cell r="AE3943">
            <v>0</v>
          </cell>
          <cell r="AF3943">
            <v>0.62</v>
          </cell>
        </row>
        <row r="3944">
          <cell r="A3944">
            <v>26</v>
          </cell>
          <cell r="B3944">
            <v>3</v>
          </cell>
          <cell r="C3944">
            <v>10</v>
          </cell>
          <cell r="D3944">
            <v>6</v>
          </cell>
          <cell r="E3944">
            <v>1</v>
          </cell>
          <cell r="F3944">
            <v>1.0389017598298052E-2</v>
          </cell>
          <cell r="G3944">
            <v>73.5</v>
          </cell>
          <cell r="H3944">
            <v>13.111528865443415</v>
          </cell>
          <cell r="I3944">
            <v>0.73486159902435544</v>
          </cell>
          <cell r="J3944">
            <v>0</v>
          </cell>
          <cell r="K3944">
            <v>0</v>
          </cell>
          <cell r="M3944">
            <v>2003</v>
          </cell>
          <cell r="N3944">
            <v>2012</v>
          </cell>
          <cell r="O3944">
            <v>1</v>
          </cell>
          <cell r="Q3944">
            <v>0</v>
          </cell>
          <cell r="R3944">
            <v>0</v>
          </cell>
          <cell r="S3944">
            <v>0</v>
          </cell>
          <cell r="T3944">
            <v>0</v>
          </cell>
          <cell r="U3944">
            <v>0</v>
          </cell>
          <cell r="V3944">
            <v>0</v>
          </cell>
          <cell r="W3944">
            <v>0</v>
          </cell>
          <cell r="X3944">
            <v>0</v>
          </cell>
          <cell r="Y3944">
            <v>0</v>
          </cell>
          <cell r="Z3944">
            <v>0</v>
          </cell>
          <cell r="AA3944">
            <v>0</v>
          </cell>
          <cell r="AC3944">
            <v>2005</v>
          </cell>
          <cell r="AD3944">
            <v>1</v>
          </cell>
          <cell r="AE3944">
            <v>0</v>
          </cell>
          <cell r="AF3944">
            <v>0.75</v>
          </cell>
        </row>
        <row r="3945">
          <cell r="A3945">
            <v>26</v>
          </cell>
          <cell r="B3945">
            <v>4</v>
          </cell>
          <cell r="C3945">
            <v>10</v>
          </cell>
          <cell r="D3945">
            <v>6</v>
          </cell>
          <cell r="E3945">
            <v>1</v>
          </cell>
          <cell r="F3945">
            <v>9.6132019977542942E-3</v>
          </cell>
          <cell r="G3945">
            <v>83.1</v>
          </cell>
          <cell r="H3945">
            <v>13.887761511437242</v>
          </cell>
          <cell r="I3945">
            <v>0.76824555652708382</v>
          </cell>
          <cell r="J3945">
            <v>0</v>
          </cell>
          <cell r="K3945">
            <v>0</v>
          </cell>
          <cell r="M3945">
            <v>2003</v>
          </cell>
          <cell r="N3945">
            <v>2050</v>
          </cell>
          <cell r="O3945">
            <v>1</v>
          </cell>
          <cell r="Q3945">
            <v>0</v>
          </cell>
          <cell r="R3945">
            <v>0</v>
          </cell>
          <cell r="S3945">
            <v>0</v>
          </cell>
          <cell r="T3945">
            <v>0</v>
          </cell>
          <cell r="U3945">
            <v>0</v>
          </cell>
          <cell r="V3945">
            <v>0</v>
          </cell>
          <cell r="W3945">
            <v>0</v>
          </cell>
          <cell r="X3945">
            <v>0</v>
          </cell>
          <cell r="Y3945">
            <v>0</v>
          </cell>
          <cell r="Z3945">
            <v>0</v>
          </cell>
          <cell r="AA3945">
            <v>0</v>
          </cell>
          <cell r="AC3945">
            <v>2005</v>
          </cell>
          <cell r="AD3945">
            <v>1</v>
          </cell>
          <cell r="AE3945">
            <v>0</v>
          </cell>
          <cell r="AF3945">
            <v>0.85</v>
          </cell>
        </row>
        <row r="3946">
          <cell r="A3946">
            <v>26</v>
          </cell>
          <cell r="B3946">
            <v>5</v>
          </cell>
          <cell r="C3946">
            <v>10</v>
          </cell>
          <cell r="D3946">
            <v>6</v>
          </cell>
          <cell r="E3946">
            <v>1</v>
          </cell>
          <cell r="F3946">
            <v>0</v>
          </cell>
          <cell r="G3946">
            <v>73.910953220338982</v>
          </cell>
          <cell r="H3946">
            <v>12.813298094832295</v>
          </cell>
          <cell r="I3946">
            <v>0.64224841199281879</v>
          </cell>
          <cell r="J3946">
            <v>0</v>
          </cell>
          <cell r="K3946">
            <v>0</v>
          </cell>
          <cell r="M3946">
            <v>2011</v>
          </cell>
          <cell r="N3946">
            <v>2019</v>
          </cell>
          <cell r="O3946">
            <v>1</v>
          </cell>
          <cell r="Q3946">
            <v>0</v>
          </cell>
          <cell r="R3946">
            <v>0</v>
          </cell>
          <cell r="S3946">
            <v>0</v>
          </cell>
          <cell r="T3946">
            <v>0</v>
          </cell>
          <cell r="U3946">
            <v>0</v>
          </cell>
          <cell r="V3946">
            <v>0</v>
          </cell>
          <cell r="W3946">
            <v>0</v>
          </cell>
          <cell r="X3946">
            <v>0</v>
          </cell>
          <cell r="Y3946">
            <v>0</v>
          </cell>
          <cell r="Z3946">
            <v>0</v>
          </cell>
          <cell r="AA3946">
            <v>0</v>
          </cell>
          <cell r="AC3946">
            <v>2005</v>
          </cell>
          <cell r="AD3946">
            <v>1</v>
          </cell>
          <cell r="AE3946">
            <v>0</v>
          </cell>
          <cell r="AF3946">
            <v>0.75</v>
          </cell>
        </row>
        <row r="3947">
          <cell r="A3947">
            <v>26</v>
          </cell>
          <cell r="B3947">
            <v>6</v>
          </cell>
          <cell r="C3947">
            <v>10</v>
          </cell>
          <cell r="D3947">
            <v>6</v>
          </cell>
          <cell r="E3947">
            <v>1</v>
          </cell>
          <cell r="F3947">
            <v>0</v>
          </cell>
          <cell r="G3947">
            <v>79.314304000000007</v>
          </cell>
          <cell r="H3947">
            <v>12.540585485874045</v>
          </cell>
          <cell r="I3947">
            <v>0.65043008288380477</v>
          </cell>
          <cell r="J3947">
            <v>0</v>
          </cell>
          <cell r="K3947">
            <v>0</v>
          </cell>
          <cell r="M3947">
            <v>2020</v>
          </cell>
          <cell r="N3947">
            <v>2029</v>
          </cell>
          <cell r="O3947">
            <v>1</v>
          </cell>
          <cell r="Q3947">
            <v>0</v>
          </cell>
          <cell r="R3947">
            <v>0</v>
          </cell>
          <cell r="S3947">
            <v>0</v>
          </cell>
          <cell r="T3947">
            <v>0</v>
          </cell>
          <cell r="U3947">
            <v>0</v>
          </cell>
          <cell r="V3947">
            <v>0</v>
          </cell>
          <cell r="W3947">
            <v>0</v>
          </cell>
          <cell r="X3947">
            <v>0</v>
          </cell>
          <cell r="Y3947">
            <v>0</v>
          </cell>
          <cell r="Z3947">
            <v>0</v>
          </cell>
          <cell r="AA3947">
            <v>0</v>
          </cell>
          <cell r="AC3947">
            <v>2005</v>
          </cell>
          <cell r="AD3947">
            <v>1</v>
          </cell>
          <cell r="AE3947">
            <v>0</v>
          </cell>
          <cell r="AF3947">
            <v>0.82</v>
          </cell>
        </row>
        <row r="3948">
          <cell r="A3948">
            <v>26</v>
          </cell>
          <cell r="B3948">
            <v>7</v>
          </cell>
          <cell r="C3948">
            <v>10</v>
          </cell>
          <cell r="D3948">
            <v>6</v>
          </cell>
          <cell r="E3948">
            <v>1</v>
          </cell>
          <cell r="F3948">
            <v>0</v>
          </cell>
          <cell r="G3948">
            <v>79.314304000000007</v>
          </cell>
          <cell r="H3948">
            <v>12.428449504981327</v>
          </cell>
          <cell r="I3948">
            <v>0.64387608062378132</v>
          </cell>
          <cell r="J3948">
            <v>0</v>
          </cell>
          <cell r="K3948">
            <v>0</v>
          </cell>
          <cell r="M3948">
            <v>2030</v>
          </cell>
          <cell r="N3948">
            <v>2052</v>
          </cell>
          <cell r="O3948">
            <v>1</v>
          </cell>
          <cell r="Q3948">
            <v>0</v>
          </cell>
          <cell r="R3948">
            <v>0</v>
          </cell>
          <cell r="S3948">
            <v>0</v>
          </cell>
          <cell r="T3948">
            <v>0</v>
          </cell>
          <cell r="U3948">
            <v>0</v>
          </cell>
          <cell r="V3948">
            <v>0</v>
          </cell>
          <cell r="W3948">
            <v>0</v>
          </cell>
          <cell r="X3948">
            <v>0</v>
          </cell>
          <cell r="Y3948">
            <v>0</v>
          </cell>
          <cell r="Z3948">
            <v>0</v>
          </cell>
          <cell r="AA3948">
            <v>0</v>
          </cell>
          <cell r="AC3948">
            <v>2005</v>
          </cell>
          <cell r="AD3948">
            <v>1</v>
          </cell>
          <cell r="AE3948">
            <v>0</v>
          </cell>
          <cell r="AF3948">
            <v>0.82</v>
          </cell>
        </row>
        <row r="3949">
          <cell r="A3949">
            <v>26</v>
          </cell>
          <cell r="B3949">
            <v>8</v>
          </cell>
          <cell r="C3949">
            <v>10</v>
          </cell>
          <cell r="D3949">
            <v>6</v>
          </cell>
          <cell r="E3949">
            <v>1</v>
          </cell>
          <cell r="F3949">
            <v>0</v>
          </cell>
          <cell r="G3949">
            <v>69.599999999999994</v>
          </cell>
          <cell r="H3949">
            <v>14.735759576800188</v>
          </cell>
          <cell r="I3949">
            <v>0.56394435718973646</v>
          </cell>
          <cell r="J3949">
            <v>0</v>
          </cell>
          <cell r="K3949">
            <v>0</v>
          </cell>
          <cell r="M3949">
            <v>2003</v>
          </cell>
          <cell r="N3949">
            <v>2012</v>
          </cell>
          <cell r="O3949">
            <v>1</v>
          </cell>
          <cell r="Q3949">
            <v>0</v>
          </cell>
          <cell r="R3949">
            <v>0</v>
          </cell>
          <cell r="S3949">
            <v>0</v>
          </cell>
          <cell r="T3949">
            <v>0</v>
          </cell>
          <cell r="U3949">
            <v>0</v>
          </cell>
          <cell r="V3949">
            <v>0</v>
          </cell>
          <cell r="W3949">
            <v>0</v>
          </cell>
          <cell r="X3949">
            <v>0</v>
          </cell>
          <cell r="Y3949">
            <v>0</v>
          </cell>
          <cell r="Z3949">
            <v>0</v>
          </cell>
          <cell r="AA3949">
            <v>0</v>
          </cell>
          <cell r="AC3949">
            <v>2005</v>
          </cell>
          <cell r="AD3949">
            <v>1</v>
          </cell>
          <cell r="AE3949">
            <v>0</v>
          </cell>
          <cell r="AF3949">
            <v>0.78</v>
          </cell>
        </row>
        <row r="3950">
          <cell r="A3950">
            <v>26</v>
          </cell>
          <cell r="B3950">
            <v>9</v>
          </cell>
          <cell r="C3950">
            <v>10</v>
          </cell>
          <cell r="D3950">
            <v>6</v>
          </cell>
          <cell r="E3950">
            <v>1</v>
          </cell>
          <cell r="F3950">
            <v>0</v>
          </cell>
          <cell r="G3950">
            <v>70.254995348837213</v>
          </cell>
          <cell r="H3950">
            <v>14.498514278793014</v>
          </cell>
          <cell r="I3950">
            <v>0.48101209350691232</v>
          </cell>
          <cell r="J3950">
            <v>0</v>
          </cell>
          <cell r="K3950">
            <v>0</v>
          </cell>
          <cell r="M3950">
            <v>2007</v>
          </cell>
          <cell r="N3950">
            <v>2012</v>
          </cell>
          <cell r="O3950">
            <v>1</v>
          </cell>
          <cell r="Q3950">
            <v>0</v>
          </cell>
          <cell r="R3950">
            <v>0</v>
          </cell>
          <cell r="S3950">
            <v>0</v>
          </cell>
          <cell r="T3950">
            <v>0</v>
          </cell>
          <cell r="U3950">
            <v>0</v>
          </cell>
          <cell r="V3950">
            <v>0</v>
          </cell>
          <cell r="W3950">
            <v>0</v>
          </cell>
          <cell r="X3950">
            <v>0</v>
          </cell>
          <cell r="Y3950">
            <v>0</v>
          </cell>
          <cell r="Z3950">
            <v>0</v>
          </cell>
          <cell r="AA3950">
            <v>0</v>
          </cell>
          <cell r="AC3950">
            <v>2005</v>
          </cell>
          <cell r="AD3950">
            <v>1</v>
          </cell>
          <cell r="AE3950">
            <v>0</v>
          </cell>
          <cell r="AF3950">
            <v>0.78</v>
          </cell>
        </row>
        <row r="3951">
          <cell r="A3951">
            <v>26</v>
          </cell>
          <cell r="B3951">
            <v>10</v>
          </cell>
          <cell r="C3951">
            <v>10</v>
          </cell>
          <cell r="D3951">
            <v>6</v>
          </cell>
          <cell r="E3951">
            <v>1</v>
          </cell>
          <cell r="F3951">
            <v>0</v>
          </cell>
          <cell r="G3951">
            <v>71.308820279069764</v>
          </cell>
          <cell r="H3951">
            <v>13.985780932059672</v>
          </cell>
          <cell r="I3951">
            <v>0.46609915183236572</v>
          </cell>
          <cell r="J3951">
            <v>0</v>
          </cell>
          <cell r="K3951">
            <v>0</v>
          </cell>
          <cell r="M3951">
            <v>2013</v>
          </cell>
          <cell r="N3951">
            <v>2029</v>
          </cell>
          <cell r="O3951">
            <v>1</v>
          </cell>
          <cell r="Q3951">
            <v>0</v>
          </cell>
          <cell r="R3951">
            <v>0</v>
          </cell>
          <cell r="S3951">
            <v>0</v>
          </cell>
          <cell r="T3951">
            <v>0</v>
          </cell>
          <cell r="U3951">
            <v>0</v>
          </cell>
          <cell r="V3951">
            <v>0</v>
          </cell>
          <cell r="W3951">
            <v>0</v>
          </cell>
          <cell r="X3951">
            <v>0</v>
          </cell>
          <cell r="Y3951">
            <v>0</v>
          </cell>
          <cell r="Z3951">
            <v>0</v>
          </cell>
          <cell r="AA3951">
            <v>0</v>
          </cell>
          <cell r="AC3951">
            <v>2005</v>
          </cell>
          <cell r="AD3951">
            <v>1</v>
          </cell>
          <cell r="AE3951">
            <v>0</v>
          </cell>
          <cell r="AF3951">
            <v>0.78</v>
          </cell>
        </row>
        <row r="3952">
          <cell r="A3952">
            <v>26</v>
          </cell>
          <cell r="B3952">
            <v>11</v>
          </cell>
          <cell r="C3952">
            <v>10</v>
          </cell>
          <cell r="D3952">
            <v>6</v>
          </cell>
          <cell r="E3952">
            <v>1</v>
          </cell>
          <cell r="F3952">
            <v>0</v>
          </cell>
          <cell r="G3952">
            <v>72.47973686821706</v>
          </cell>
          <cell r="H3952">
            <v>13.759839398423811</v>
          </cell>
          <cell r="I3952">
            <v>0.45965488856231362</v>
          </cell>
          <cell r="J3952">
            <v>0</v>
          </cell>
          <cell r="K3952">
            <v>0</v>
          </cell>
          <cell r="M3952">
            <v>2030</v>
          </cell>
          <cell r="N3952">
            <v>2052</v>
          </cell>
          <cell r="O3952">
            <v>1</v>
          </cell>
          <cell r="Q3952">
            <v>0</v>
          </cell>
          <cell r="R3952">
            <v>0</v>
          </cell>
          <cell r="S3952">
            <v>0</v>
          </cell>
          <cell r="T3952">
            <v>0</v>
          </cell>
          <cell r="U3952">
            <v>0</v>
          </cell>
          <cell r="V3952">
            <v>0</v>
          </cell>
          <cell r="W3952">
            <v>0</v>
          </cell>
          <cell r="X3952">
            <v>0</v>
          </cell>
          <cell r="Y3952">
            <v>0</v>
          </cell>
          <cell r="Z3952">
            <v>0</v>
          </cell>
          <cell r="AA3952">
            <v>0</v>
          </cell>
          <cell r="AC3952">
            <v>2005</v>
          </cell>
          <cell r="AD3952">
            <v>1</v>
          </cell>
          <cell r="AE3952">
            <v>0</v>
          </cell>
          <cell r="AF3952">
            <v>0.78</v>
          </cell>
        </row>
        <row r="3953">
          <cell r="A3953">
            <v>26</v>
          </cell>
          <cell r="B3953">
            <v>12</v>
          </cell>
          <cell r="C3953">
            <v>10</v>
          </cell>
          <cell r="D3953">
            <v>6</v>
          </cell>
          <cell r="E3953">
            <v>1</v>
          </cell>
          <cell r="F3953">
            <v>0</v>
          </cell>
          <cell r="G3953">
            <v>15.054945054945055</v>
          </cell>
          <cell r="H3953">
            <v>509.766874839151</v>
          </cell>
          <cell r="I3953">
            <v>27.523251886627747</v>
          </cell>
          <cell r="J3953">
            <v>0</v>
          </cell>
          <cell r="K3953">
            <v>0</v>
          </cell>
          <cell r="M3953">
            <v>2003</v>
          </cell>
          <cell r="N3953">
            <v>2006</v>
          </cell>
          <cell r="O3953">
            <v>1</v>
          </cell>
          <cell r="Q3953">
            <v>0</v>
          </cell>
          <cell r="R3953">
            <v>0</v>
          </cell>
          <cell r="S3953">
            <v>0</v>
          </cell>
          <cell r="T3953">
            <v>0</v>
          </cell>
          <cell r="U3953">
            <v>0</v>
          </cell>
          <cell r="V3953">
            <v>0</v>
          </cell>
          <cell r="W3953">
            <v>0</v>
          </cell>
          <cell r="X3953">
            <v>0</v>
          </cell>
          <cell r="Y3953">
            <v>0</v>
          </cell>
          <cell r="Z3953">
            <v>0</v>
          </cell>
          <cell r="AA3953">
            <v>0</v>
          </cell>
          <cell r="AC3953">
            <v>2005</v>
          </cell>
          <cell r="AD3953">
            <v>1</v>
          </cell>
          <cell r="AE3953">
            <v>0</v>
          </cell>
          <cell r="AF3953">
            <v>0.92</v>
          </cell>
        </row>
        <row r="3954">
          <cell r="A3954">
            <v>26</v>
          </cell>
          <cell r="B3954">
            <v>13</v>
          </cell>
          <cell r="C3954">
            <v>10</v>
          </cell>
          <cell r="D3954">
            <v>6</v>
          </cell>
          <cell r="E3954">
            <v>1</v>
          </cell>
          <cell r="F3954">
            <v>0</v>
          </cell>
          <cell r="G3954">
            <v>63</v>
          </cell>
          <cell r="H3954">
            <v>321.89335003844536</v>
          </cell>
          <cell r="I3954">
            <v>42.001696420220298</v>
          </cell>
          <cell r="J3954">
            <v>0</v>
          </cell>
          <cell r="K3954">
            <v>0</v>
          </cell>
          <cell r="M3954">
            <v>2007</v>
          </cell>
          <cell r="N3954">
            <v>2011</v>
          </cell>
          <cell r="O3954">
            <v>1</v>
          </cell>
          <cell r="Q3954">
            <v>0</v>
          </cell>
          <cell r="R3954">
            <v>0</v>
          </cell>
          <cell r="S3954">
            <v>0</v>
          </cell>
          <cell r="T3954">
            <v>0</v>
          </cell>
          <cell r="U3954">
            <v>0</v>
          </cell>
          <cell r="V3954">
            <v>0</v>
          </cell>
          <cell r="W3954">
            <v>0</v>
          </cell>
          <cell r="X3954">
            <v>0</v>
          </cell>
          <cell r="Y3954">
            <v>0</v>
          </cell>
          <cell r="Z3954">
            <v>0</v>
          </cell>
          <cell r="AA3954">
            <v>0</v>
          </cell>
          <cell r="AC3954">
            <v>2005</v>
          </cell>
          <cell r="AD3954">
            <v>1</v>
          </cell>
          <cell r="AE3954">
            <v>0</v>
          </cell>
          <cell r="AF3954">
            <v>0.7</v>
          </cell>
        </row>
        <row r="3955">
          <cell r="A3955">
            <v>26</v>
          </cell>
          <cell r="B3955">
            <v>14</v>
          </cell>
          <cell r="C3955">
            <v>10</v>
          </cell>
          <cell r="D3955">
            <v>6</v>
          </cell>
          <cell r="E3955">
            <v>1</v>
          </cell>
          <cell r="F3955">
            <v>0</v>
          </cell>
          <cell r="G3955">
            <v>91</v>
          </cell>
          <cell r="H3955">
            <v>124.59586655749499</v>
          </cell>
          <cell r="I3955">
            <v>7.6865611655615886</v>
          </cell>
          <cell r="J3955">
            <v>0</v>
          </cell>
          <cell r="K3955">
            <v>0</v>
          </cell>
          <cell r="M3955">
            <v>2011</v>
          </cell>
          <cell r="N3955">
            <v>2019</v>
          </cell>
          <cell r="O3955">
            <v>1</v>
          </cell>
          <cell r="Q3955">
            <v>0</v>
          </cell>
          <cell r="R3955">
            <v>0</v>
          </cell>
          <cell r="S3955">
            <v>0</v>
          </cell>
          <cell r="T3955">
            <v>0</v>
          </cell>
          <cell r="U3955">
            <v>0</v>
          </cell>
          <cell r="V3955">
            <v>0</v>
          </cell>
          <cell r="W3955">
            <v>0</v>
          </cell>
          <cell r="X3955">
            <v>0</v>
          </cell>
          <cell r="Y3955">
            <v>0</v>
          </cell>
          <cell r="Z3955">
            <v>0</v>
          </cell>
          <cell r="AA3955">
            <v>0</v>
          </cell>
          <cell r="AC3955">
            <v>2005</v>
          </cell>
          <cell r="AD3955">
            <v>1</v>
          </cell>
          <cell r="AE3955">
            <v>0</v>
          </cell>
          <cell r="AF3955">
            <v>0.8</v>
          </cell>
        </row>
        <row r="3956">
          <cell r="A3956">
            <v>26</v>
          </cell>
          <cell r="B3956">
            <v>15</v>
          </cell>
          <cell r="C3956">
            <v>10</v>
          </cell>
          <cell r="D3956">
            <v>6</v>
          </cell>
          <cell r="E3956">
            <v>1</v>
          </cell>
          <cell r="F3956">
            <v>0</v>
          </cell>
          <cell r="G3956">
            <v>170</v>
          </cell>
          <cell r="H3956">
            <v>31.628465964377018</v>
          </cell>
          <cell r="I3956">
            <v>0.94442754506631377</v>
          </cell>
          <cell r="J3956">
            <v>0</v>
          </cell>
          <cell r="K3956">
            <v>3.1628465964377019</v>
          </cell>
          <cell r="M3956">
            <v>2020</v>
          </cell>
          <cell r="N3956">
            <v>2029</v>
          </cell>
          <cell r="O3956">
            <v>1</v>
          </cell>
          <cell r="Q3956">
            <v>0</v>
          </cell>
          <cell r="R3956">
            <v>0</v>
          </cell>
          <cell r="S3956">
            <v>0</v>
          </cell>
          <cell r="T3956">
            <v>0</v>
          </cell>
          <cell r="U3956">
            <v>0</v>
          </cell>
          <cell r="V3956">
            <v>0</v>
          </cell>
          <cell r="W3956">
            <v>0</v>
          </cell>
          <cell r="X3956">
            <v>0</v>
          </cell>
          <cell r="Y3956">
            <v>0</v>
          </cell>
          <cell r="Z3956">
            <v>0</v>
          </cell>
          <cell r="AA3956">
            <v>0</v>
          </cell>
          <cell r="AC3956">
            <v>2005</v>
          </cell>
          <cell r="AD3956">
            <v>1</v>
          </cell>
          <cell r="AE3956">
            <v>0</v>
          </cell>
          <cell r="AF3956">
            <v>0.85</v>
          </cell>
        </row>
        <row r="3957">
          <cell r="A3957">
            <v>26</v>
          </cell>
          <cell r="B3957">
            <v>17</v>
          </cell>
          <cell r="C3957">
            <v>10</v>
          </cell>
          <cell r="D3957">
            <v>6</v>
          </cell>
          <cell r="E3957">
            <v>1</v>
          </cell>
          <cell r="F3957">
            <v>0</v>
          </cell>
          <cell r="G3957">
            <v>170</v>
          </cell>
          <cell r="H3957">
            <v>31.628465964377018</v>
          </cell>
          <cell r="I3957">
            <v>0.94442754506631377</v>
          </cell>
          <cell r="J3957">
            <v>0</v>
          </cell>
          <cell r="K3957">
            <v>4.7442698946565525</v>
          </cell>
          <cell r="M3957">
            <v>2022</v>
          </cell>
          <cell r="N3957">
            <v>2029</v>
          </cell>
          <cell r="O3957">
            <v>1</v>
          </cell>
          <cell r="Q3957">
            <v>0</v>
          </cell>
          <cell r="R3957">
            <v>0</v>
          </cell>
          <cell r="S3957">
            <v>0</v>
          </cell>
          <cell r="T3957">
            <v>0</v>
          </cell>
          <cell r="U3957">
            <v>0</v>
          </cell>
          <cell r="V3957">
            <v>0</v>
          </cell>
          <cell r="W3957">
            <v>0</v>
          </cell>
          <cell r="X3957">
            <v>0</v>
          </cell>
          <cell r="Y3957">
            <v>0</v>
          </cell>
          <cell r="Z3957">
            <v>0</v>
          </cell>
          <cell r="AA3957">
            <v>0</v>
          </cell>
          <cell r="AC3957">
            <v>2005</v>
          </cell>
          <cell r="AD3957">
            <v>1</v>
          </cell>
          <cell r="AE3957">
            <v>0</v>
          </cell>
          <cell r="AF3957">
            <v>0.85</v>
          </cell>
        </row>
        <row r="3958">
          <cell r="A3958">
            <v>26</v>
          </cell>
          <cell r="B3958">
            <v>16</v>
          </cell>
          <cell r="C3958">
            <v>10</v>
          </cell>
          <cell r="D3958">
            <v>6</v>
          </cell>
          <cell r="E3958">
            <v>1</v>
          </cell>
          <cell r="F3958">
            <v>0</v>
          </cell>
          <cell r="G3958">
            <v>202</v>
          </cell>
          <cell r="H3958">
            <v>24.397668140467836</v>
          </cell>
          <cell r="I3958">
            <v>0.6189452323527489</v>
          </cell>
          <cell r="J3958">
            <v>0</v>
          </cell>
          <cell r="K3958">
            <v>3.6596502210701751</v>
          </cell>
          <cell r="M3958">
            <v>2030</v>
          </cell>
          <cell r="N3958">
            <v>2052</v>
          </cell>
          <cell r="O3958">
            <v>1</v>
          </cell>
          <cell r="Q3958">
            <v>0</v>
          </cell>
          <cell r="R3958">
            <v>0</v>
          </cell>
          <cell r="S3958">
            <v>0</v>
          </cell>
          <cell r="T3958">
            <v>0</v>
          </cell>
          <cell r="U3958">
            <v>0</v>
          </cell>
          <cell r="V3958">
            <v>0</v>
          </cell>
          <cell r="W3958">
            <v>0</v>
          </cell>
          <cell r="X3958">
            <v>0</v>
          </cell>
          <cell r="Y3958">
            <v>0</v>
          </cell>
          <cell r="Z3958">
            <v>0</v>
          </cell>
          <cell r="AA3958">
            <v>0</v>
          </cell>
          <cell r="AC3958">
            <v>2005</v>
          </cell>
          <cell r="AD3958">
            <v>1</v>
          </cell>
          <cell r="AE3958">
            <v>0</v>
          </cell>
          <cell r="AF3958">
            <v>0.85</v>
          </cell>
        </row>
        <row r="3959">
          <cell r="A3959">
            <v>27</v>
          </cell>
          <cell r="B3959">
            <v>1</v>
          </cell>
          <cell r="C3959">
            <v>10</v>
          </cell>
          <cell r="D3959">
            <v>6</v>
          </cell>
          <cell r="E3959">
            <v>1</v>
          </cell>
          <cell r="F3959">
            <v>1.5965876575200533E-2</v>
          </cell>
          <cell r="G3959">
            <v>24.9</v>
          </cell>
          <cell r="H3959">
            <v>65.623659471848953</v>
          </cell>
          <cell r="I3959">
            <v>1.1277504944989922</v>
          </cell>
          <cell r="J3959">
            <v>0</v>
          </cell>
          <cell r="K3959">
            <v>0</v>
          </cell>
          <cell r="M3959">
            <v>2003</v>
          </cell>
          <cell r="N3959">
            <v>2008</v>
          </cell>
          <cell r="O3959">
            <v>1</v>
          </cell>
          <cell r="Q3959">
            <v>0</v>
          </cell>
          <cell r="R3959">
            <v>0</v>
          </cell>
          <cell r="S3959">
            <v>0</v>
          </cell>
          <cell r="T3959">
            <v>0</v>
          </cell>
          <cell r="U3959">
            <v>0</v>
          </cell>
          <cell r="V3959">
            <v>0</v>
          </cell>
          <cell r="W3959">
            <v>0</v>
          </cell>
          <cell r="X3959">
            <v>0</v>
          </cell>
          <cell r="Y3959">
            <v>0</v>
          </cell>
          <cell r="Z3959">
            <v>0</v>
          </cell>
          <cell r="AA3959">
            <v>0</v>
          </cell>
          <cell r="AC3959">
            <v>2005</v>
          </cell>
          <cell r="AD3959">
            <v>1</v>
          </cell>
          <cell r="AE3959">
            <v>0</v>
          </cell>
          <cell r="AF3959">
            <v>0.15</v>
          </cell>
        </row>
        <row r="3960">
          <cell r="A3960">
            <v>27</v>
          </cell>
          <cell r="B3960">
            <v>2</v>
          </cell>
          <cell r="C3960">
            <v>10</v>
          </cell>
          <cell r="D3960">
            <v>6</v>
          </cell>
          <cell r="E3960">
            <v>1</v>
          </cell>
          <cell r="F3960">
            <v>0.1679910904867136</v>
          </cell>
          <cell r="G3960">
            <v>31.8</v>
          </cell>
          <cell r="H3960">
            <v>49.284085699355117</v>
          </cell>
          <cell r="I3960">
            <v>1.7800325016548759</v>
          </cell>
          <cell r="J3960">
            <v>0</v>
          </cell>
          <cell r="K3960">
            <v>0</v>
          </cell>
          <cell r="M3960">
            <v>2003</v>
          </cell>
          <cell r="N3960">
            <v>2016</v>
          </cell>
          <cell r="O3960">
            <v>1</v>
          </cell>
          <cell r="Q3960">
            <v>0</v>
          </cell>
          <cell r="R3960">
            <v>0</v>
          </cell>
          <cell r="S3960">
            <v>0</v>
          </cell>
          <cell r="T3960">
            <v>0</v>
          </cell>
          <cell r="U3960">
            <v>0</v>
          </cell>
          <cell r="V3960">
            <v>0</v>
          </cell>
          <cell r="W3960">
            <v>0</v>
          </cell>
          <cell r="X3960">
            <v>0</v>
          </cell>
          <cell r="Y3960">
            <v>0</v>
          </cell>
          <cell r="Z3960">
            <v>0</v>
          </cell>
          <cell r="AA3960">
            <v>0</v>
          </cell>
          <cell r="AC3960">
            <v>2005</v>
          </cell>
          <cell r="AD3960">
            <v>1</v>
          </cell>
          <cell r="AE3960">
            <v>0</v>
          </cell>
          <cell r="AF3960">
            <v>0.65</v>
          </cell>
        </row>
        <row r="3961">
          <cell r="A3961">
            <v>27</v>
          </cell>
          <cell r="B3961">
            <v>3</v>
          </cell>
          <cell r="C3961">
            <v>10</v>
          </cell>
          <cell r="D3961">
            <v>6</v>
          </cell>
          <cell r="E3961">
            <v>1</v>
          </cell>
          <cell r="F3961">
            <v>0</v>
          </cell>
          <cell r="G3961">
            <v>34.012293333333332</v>
          </cell>
          <cell r="H3961">
            <v>111.15423165455991</v>
          </cell>
          <cell r="I3961">
            <v>2.8835593985093739</v>
          </cell>
          <cell r="J3961">
            <v>0</v>
          </cell>
          <cell r="K3961">
            <v>0</v>
          </cell>
          <cell r="M3961">
            <v>2007</v>
          </cell>
          <cell r="N3961">
            <v>2016</v>
          </cell>
          <cell r="O3961">
            <v>1</v>
          </cell>
          <cell r="Q3961">
            <v>0</v>
          </cell>
          <cell r="R3961">
            <v>0</v>
          </cell>
          <cell r="S3961">
            <v>0</v>
          </cell>
          <cell r="T3961">
            <v>0</v>
          </cell>
          <cell r="U3961">
            <v>0</v>
          </cell>
          <cell r="V3961">
            <v>0</v>
          </cell>
          <cell r="W3961">
            <v>0</v>
          </cell>
          <cell r="X3961">
            <v>0</v>
          </cell>
          <cell r="Y3961">
            <v>0</v>
          </cell>
          <cell r="Z3961">
            <v>0</v>
          </cell>
          <cell r="AA3961">
            <v>0</v>
          </cell>
          <cell r="AC3961">
            <v>2005</v>
          </cell>
          <cell r="AD3961">
            <v>1</v>
          </cell>
          <cell r="AE3961">
            <v>0</v>
          </cell>
          <cell r="AF3961">
            <v>0.66900000000000004</v>
          </cell>
        </row>
        <row r="3962">
          <cell r="A3962">
            <v>27</v>
          </cell>
          <cell r="B3962">
            <v>4</v>
          </cell>
          <cell r="C3962">
            <v>10</v>
          </cell>
          <cell r="D3962">
            <v>6</v>
          </cell>
          <cell r="E3962">
            <v>1</v>
          </cell>
          <cell r="F3962">
            <v>0</v>
          </cell>
          <cell r="G3962">
            <v>51.223333333333322</v>
          </cell>
          <cell r="H3962">
            <v>87.066855239390549</v>
          </cell>
          <cell r="I3962">
            <v>1.8620595615647806</v>
          </cell>
          <cell r="J3962">
            <v>0</v>
          </cell>
          <cell r="K3962">
            <v>0</v>
          </cell>
          <cell r="M3962">
            <v>2011</v>
          </cell>
          <cell r="N3962">
            <v>2052</v>
          </cell>
          <cell r="O3962">
            <v>1</v>
          </cell>
          <cell r="Q3962">
            <v>0</v>
          </cell>
          <cell r="R3962">
            <v>0</v>
          </cell>
          <cell r="S3962">
            <v>0</v>
          </cell>
          <cell r="T3962">
            <v>0</v>
          </cell>
          <cell r="U3962">
            <v>0</v>
          </cell>
          <cell r="V3962">
            <v>0</v>
          </cell>
          <cell r="W3962">
            <v>0</v>
          </cell>
          <cell r="X3962">
            <v>0</v>
          </cell>
          <cell r="Y3962">
            <v>0</v>
          </cell>
          <cell r="Z3962">
            <v>0</v>
          </cell>
          <cell r="AA3962">
            <v>0</v>
          </cell>
          <cell r="AC3962">
            <v>2005</v>
          </cell>
          <cell r="AD3962">
            <v>1</v>
          </cell>
          <cell r="AE3962">
            <v>0</v>
          </cell>
          <cell r="AF3962">
            <v>0.68600000000000005</v>
          </cell>
        </row>
        <row r="3963">
          <cell r="A3963">
            <v>27</v>
          </cell>
          <cell r="B3963">
            <v>5</v>
          </cell>
          <cell r="C3963">
            <v>10</v>
          </cell>
          <cell r="D3963">
            <v>6</v>
          </cell>
          <cell r="E3963">
            <v>1</v>
          </cell>
          <cell r="F3963">
            <v>0</v>
          </cell>
          <cell r="G3963">
            <v>52.760033333333325</v>
          </cell>
          <cell r="H3963">
            <v>83.930391471645976</v>
          </cell>
          <cell r="I3963">
            <v>1.7473537243607391</v>
          </cell>
          <cell r="J3963">
            <v>0</v>
          </cell>
          <cell r="K3963">
            <v>0</v>
          </cell>
          <cell r="M3963">
            <v>2017</v>
          </cell>
          <cell r="N3963">
            <v>2052</v>
          </cell>
          <cell r="O3963">
            <v>1</v>
          </cell>
          <cell r="Q3963">
            <v>0</v>
          </cell>
          <cell r="R3963">
            <v>0</v>
          </cell>
          <cell r="S3963">
            <v>0</v>
          </cell>
          <cell r="T3963">
            <v>0</v>
          </cell>
          <cell r="U3963">
            <v>0</v>
          </cell>
          <cell r="V3963">
            <v>0</v>
          </cell>
          <cell r="W3963">
            <v>0</v>
          </cell>
          <cell r="X3963">
            <v>0</v>
          </cell>
          <cell r="Y3963">
            <v>0</v>
          </cell>
          <cell r="Z3963">
            <v>0</v>
          </cell>
          <cell r="AA3963">
            <v>0</v>
          </cell>
          <cell r="AC3963">
            <v>2005</v>
          </cell>
          <cell r="AD3963">
            <v>1</v>
          </cell>
          <cell r="AE3963">
            <v>0</v>
          </cell>
          <cell r="AF3963">
            <v>0.68600000000000005</v>
          </cell>
        </row>
        <row r="3964">
          <cell r="A3964">
            <v>27</v>
          </cell>
          <cell r="B3964">
            <v>6</v>
          </cell>
          <cell r="C3964">
            <v>10</v>
          </cell>
          <cell r="D3964">
            <v>6</v>
          </cell>
          <cell r="E3964">
            <v>1</v>
          </cell>
          <cell r="F3964">
            <v>0</v>
          </cell>
          <cell r="G3964">
            <v>54.467477777777766</v>
          </cell>
          <cell r="H3964">
            <v>80.652999864807356</v>
          </cell>
          <cell r="I3964">
            <v>1.6313703817438956</v>
          </cell>
          <cell r="J3964">
            <v>0</v>
          </cell>
          <cell r="K3964">
            <v>0</v>
          </cell>
          <cell r="M3964">
            <v>2030</v>
          </cell>
          <cell r="N3964">
            <v>2052</v>
          </cell>
          <cell r="O3964">
            <v>1</v>
          </cell>
          <cell r="Q3964">
            <v>0</v>
          </cell>
          <cell r="R3964">
            <v>0</v>
          </cell>
          <cell r="S3964">
            <v>0</v>
          </cell>
          <cell r="T3964">
            <v>0</v>
          </cell>
          <cell r="U3964">
            <v>0</v>
          </cell>
          <cell r="V3964">
            <v>0</v>
          </cell>
          <cell r="W3964">
            <v>0</v>
          </cell>
          <cell r="X3964">
            <v>0</v>
          </cell>
          <cell r="Y3964">
            <v>0</v>
          </cell>
          <cell r="Z3964">
            <v>0</v>
          </cell>
          <cell r="AA3964">
            <v>0</v>
          </cell>
          <cell r="AC3964">
            <v>2005</v>
          </cell>
          <cell r="AD3964">
            <v>1</v>
          </cell>
          <cell r="AE3964">
            <v>0</v>
          </cell>
          <cell r="AF3964">
            <v>0.68600000000000005</v>
          </cell>
        </row>
        <row r="3965">
          <cell r="A3965">
            <v>27</v>
          </cell>
          <cell r="B3965">
            <v>7</v>
          </cell>
          <cell r="C3965">
            <v>10</v>
          </cell>
          <cell r="D3965">
            <v>6</v>
          </cell>
          <cell r="E3965">
            <v>1</v>
          </cell>
          <cell r="F3965">
            <v>2.3149025889335366E-2</v>
          </cell>
          <cell r="G3965">
            <v>44.4</v>
          </cell>
          <cell r="H3965">
            <v>78.251651472240624</v>
          </cell>
          <cell r="I3965">
            <v>1.4699249951548816</v>
          </cell>
          <cell r="J3965">
            <v>0</v>
          </cell>
          <cell r="K3965">
            <v>0</v>
          </cell>
          <cell r="M3965">
            <v>2003</v>
          </cell>
          <cell r="N3965">
            <v>2052</v>
          </cell>
          <cell r="O3965">
            <v>1</v>
          </cell>
          <cell r="Q3965">
            <v>0</v>
          </cell>
          <cell r="R3965">
            <v>0</v>
          </cell>
          <cell r="S3965">
            <v>0</v>
          </cell>
          <cell r="T3965">
            <v>0</v>
          </cell>
          <cell r="U3965">
            <v>0</v>
          </cell>
          <cell r="V3965">
            <v>0</v>
          </cell>
          <cell r="W3965">
            <v>0</v>
          </cell>
          <cell r="X3965">
            <v>0</v>
          </cell>
          <cell r="Y3965">
            <v>0</v>
          </cell>
          <cell r="Z3965">
            <v>0</v>
          </cell>
          <cell r="AA3965">
            <v>0</v>
          </cell>
          <cell r="AC3965">
            <v>2005</v>
          </cell>
          <cell r="AD3965">
            <v>1</v>
          </cell>
          <cell r="AE3965">
            <v>0</v>
          </cell>
          <cell r="AF3965">
            <v>0.22</v>
          </cell>
        </row>
        <row r="3966">
          <cell r="A3966">
            <v>27</v>
          </cell>
          <cell r="B3966">
            <v>8</v>
          </cell>
          <cell r="C3966">
            <v>10</v>
          </cell>
          <cell r="D3966">
            <v>6</v>
          </cell>
          <cell r="E3966">
            <v>1</v>
          </cell>
          <cell r="F3966">
            <v>0</v>
          </cell>
          <cell r="G3966">
            <v>55.465759124999998</v>
          </cell>
          <cell r="H3966">
            <v>109.84805980242103</v>
          </cell>
          <cell r="I3966">
            <v>1.4054863935944411</v>
          </cell>
          <cell r="J3966">
            <v>0</v>
          </cell>
          <cell r="K3966">
            <v>0</v>
          </cell>
          <cell r="M3966">
            <v>2007</v>
          </cell>
          <cell r="N3966">
            <v>2052</v>
          </cell>
          <cell r="O3966">
            <v>1</v>
          </cell>
          <cell r="Q3966">
            <v>0</v>
          </cell>
          <cell r="R3966">
            <v>0</v>
          </cell>
          <cell r="S3966">
            <v>0</v>
          </cell>
          <cell r="T3966">
            <v>0</v>
          </cell>
          <cell r="U3966">
            <v>0</v>
          </cell>
          <cell r="V3966">
            <v>0</v>
          </cell>
          <cell r="W3966">
            <v>0</v>
          </cell>
          <cell r="X3966">
            <v>0</v>
          </cell>
          <cell r="Y3966">
            <v>0</v>
          </cell>
          <cell r="Z3966">
            <v>0</v>
          </cell>
          <cell r="AA3966">
            <v>0</v>
          </cell>
          <cell r="AC3966">
            <v>2005</v>
          </cell>
          <cell r="AD3966">
            <v>1</v>
          </cell>
          <cell r="AE3966">
            <v>0</v>
          </cell>
          <cell r="AF3966">
            <v>0.215</v>
          </cell>
        </row>
        <row r="3967">
          <cell r="A3967">
            <v>27</v>
          </cell>
          <cell r="B3967">
            <v>9</v>
          </cell>
          <cell r="C3967">
            <v>10</v>
          </cell>
          <cell r="D3967">
            <v>6</v>
          </cell>
          <cell r="E3967">
            <v>1</v>
          </cell>
          <cell r="F3967">
            <v>0</v>
          </cell>
          <cell r="G3967">
            <v>55.465759124999998</v>
          </cell>
          <cell r="H3967">
            <v>109.17122038462085</v>
          </cell>
          <cell r="I3967">
            <v>1.3928287401608184</v>
          </cell>
          <cell r="J3967">
            <v>0</v>
          </cell>
          <cell r="K3967">
            <v>0</v>
          </cell>
          <cell r="M3967">
            <v>2020</v>
          </cell>
          <cell r="N3967">
            <v>2052</v>
          </cell>
          <cell r="O3967">
            <v>1</v>
          </cell>
          <cell r="Q3967">
            <v>0</v>
          </cell>
          <cell r="R3967">
            <v>0</v>
          </cell>
          <cell r="S3967">
            <v>0</v>
          </cell>
          <cell r="T3967">
            <v>0</v>
          </cell>
          <cell r="U3967">
            <v>0</v>
          </cell>
          <cell r="V3967">
            <v>0</v>
          </cell>
          <cell r="W3967">
            <v>0</v>
          </cell>
          <cell r="X3967">
            <v>0</v>
          </cell>
          <cell r="Y3967">
            <v>0</v>
          </cell>
          <cell r="Z3967">
            <v>0</v>
          </cell>
          <cell r="AA3967">
            <v>0</v>
          </cell>
          <cell r="AC3967">
            <v>2005</v>
          </cell>
          <cell r="AD3967">
            <v>1</v>
          </cell>
          <cell r="AE3967">
            <v>0</v>
          </cell>
          <cell r="AF3967">
            <v>0.215</v>
          </cell>
        </row>
        <row r="3968">
          <cell r="A3968">
            <v>27</v>
          </cell>
          <cell r="B3968">
            <v>10</v>
          </cell>
          <cell r="C3968">
            <v>10</v>
          </cell>
          <cell r="D3968">
            <v>6</v>
          </cell>
          <cell r="E3968">
            <v>1</v>
          </cell>
          <cell r="F3968">
            <v>0</v>
          </cell>
          <cell r="G3968">
            <v>55.465759124999998</v>
          </cell>
          <cell r="H3968">
            <v>108.41917658706507</v>
          </cell>
          <cell r="I3968">
            <v>1.3787646807901266</v>
          </cell>
          <cell r="J3968">
            <v>0</v>
          </cell>
          <cell r="K3968">
            <v>0</v>
          </cell>
          <cell r="M3968">
            <v>2030</v>
          </cell>
          <cell r="N3968">
            <v>2052</v>
          </cell>
          <cell r="O3968">
            <v>1</v>
          </cell>
          <cell r="Q3968">
            <v>0</v>
          </cell>
          <cell r="R3968">
            <v>0</v>
          </cell>
          <cell r="S3968">
            <v>0</v>
          </cell>
          <cell r="T3968">
            <v>0</v>
          </cell>
          <cell r="U3968">
            <v>0</v>
          </cell>
          <cell r="V3968">
            <v>0</v>
          </cell>
          <cell r="W3968">
            <v>0</v>
          </cell>
          <cell r="X3968">
            <v>0</v>
          </cell>
          <cell r="Y3968">
            <v>0</v>
          </cell>
          <cell r="Z3968">
            <v>0</v>
          </cell>
          <cell r="AA3968">
            <v>0</v>
          </cell>
          <cell r="AC3968">
            <v>2005</v>
          </cell>
          <cell r="AD3968">
            <v>1</v>
          </cell>
          <cell r="AE3968">
            <v>0</v>
          </cell>
          <cell r="AF3968">
            <v>0.215</v>
          </cell>
        </row>
        <row r="3969">
          <cell r="A3969">
            <v>27</v>
          </cell>
          <cell r="B3969">
            <v>11</v>
          </cell>
          <cell r="C3969">
            <v>10</v>
          </cell>
          <cell r="D3969">
            <v>6</v>
          </cell>
          <cell r="E3969">
            <v>1</v>
          </cell>
          <cell r="F3969">
            <v>0</v>
          </cell>
          <cell r="G3969">
            <v>67.8</v>
          </cell>
          <cell r="H3969">
            <v>29.910586374710039</v>
          </cell>
          <cell r="I3969">
            <v>0.69216217975744099</v>
          </cell>
          <cell r="J3969">
            <v>0</v>
          </cell>
          <cell r="K3969">
            <v>0</v>
          </cell>
          <cell r="M3969">
            <v>2010</v>
          </cell>
          <cell r="N3969">
            <v>2050</v>
          </cell>
          <cell r="O3969">
            <v>1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C3969">
            <v>2005</v>
          </cell>
          <cell r="AD3969">
            <v>1</v>
          </cell>
          <cell r="AE3969">
            <v>0</v>
          </cell>
          <cell r="AF3969">
            <v>0.85</v>
          </cell>
        </row>
        <row r="3970">
          <cell r="A3970">
            <v>27</v>
          </cell>
          <cell r="B3970">
            <v>12</v>
          </cell>
          <cell r="C3970">
            <v>10</v>
          </cell>
          <cell r="D3970">
            <v>6</v>
          </cell>
          <cell r="E3970">
            <v>1</v>
          </cell>
          <cell r="F3970">
            <v>0</v>
          </cell>
          <cell r="G3970">
            <v>69.599999999999994</v>
          </cell>
          <cell r="H3970">
            <v>14.735759576800188</v>
          </cell>
          <cell r="I3970">
            <v>0.56394435718973646</v>
          </cell>
          <cell r="J3970">
            <v>0</v>
          </cell>
          <cell r="K3970">
            <v>0</v>
          </cell>
          <cell r="M3970">
            <v>2003</v>
          </cell>
          <cell r="N3970">
            <v>2012</v>
          </cell>
          <cell r="O3970">
            <v>1</v>
          </cell>
          <cell r="Q3970">
            <v>0</v>
          </cell>
          <cell r="R3970">
            <v>0</v>
          </cell>
          <cell r="S3970">
            <v>0</v>
          </cell>
          <cell r="T3970">
            <v>0</v>
          </cell>
          <cell r="U3970">
            <v>0</v>
          </cell>
          <cell r="V3970">
            <v>0</v>
          </cell>
          <cell r="W3970">
            <v>0</v>
          </cell>
          <cell r="X3970">
            <v>0</v>
          </cell>
          <cell r="Y3970">
            <v>0</v>
          </cell>
          <cell r="Z3970">
            <v>0</v>
          </cell>
          <cell r="AA3970">
            <v>0</v>
          </cell>
          <cell r="AC3970">
            <v>2005</v>
          </cell>
          <cell r="AD3970">
            <v>1</v>
          </cell>
          <cell r="AE3970">
            <v>0</v>
          </cell>
          <cell r="AF3970">
            <v>0.78</v>
          </cell>
        </row>
        <row r="3971">
          <cell r="A3971">
            <v>27</v>
          </cell>
          <cell r="B3971">
            <v>13</v>
          </cell>
          <cell r="C3971">
            <v>10</v>
          </cell>
          <cell r="D3971">
            <v>6</v>
          </cell>
          <cell r="E3971">
            <v>1</v>
          </cell>
          <cell r="F3971">
            <v>0</v>
          </cell>
          <cell r="G3971">
            <v>70.254995348837213</v>
          </cell>
          <cell r="H3971">
            <v>14.498514278793014</v>
          </cell>
          <cell r="I3971">
            <v>0.48101209350691232</v>
          </cell>
          <cell r="J3971">
            <v>0</v>
          </cell>
          <cell r="K3971">
            <v>0</v>
          </cell>
          <cell r="M3971">
            <v>2007</v>
          </cell>
          <cell r="N3971">
            <v>2012</v>
          </cell>
          <cell r="O3971">
            <v>1</v>
          </cell>
          <cell r="Q3971">
            <v>0</v>
          </cell>
          <cell r="R3971">
            <v>0</v>
          </cell>
          <cell r="S3971">
            <v>0</v>
          </cell>
          <cell r="T3971">
            <v>0</v>
          </cell>
          <cell r="U3971">
            <v>0</v>
          </cell>
          <cell r="V3971">
            <v>0</v>
          </cell>
          <cell r="W3971">
            <v>0</v>
          </cell>
          <cell r="X3971">
            <v>0</v>
          </cell>
          <cell r="Y3971">
            <v>0</v>
          </cell>
          <cell r="Z3971">
            <v>0</v>
          </cell>
          <cell r="AA3971">
            <v>0</v>
          </cell>
          <cell r="AC3971">
            <v>2005</v>
          </cell>
          <cell r="AD3971">
            <v>1</v>
          </cell>
          <cell r="AE3971">
            <v>0</v>
          </cell>
          <cell r="AF3971">
            <v>0.78</v>
          </cell>
        </row>
        <row r="3972">
          <cell r="A3972">
            <v>27</v>
          </cell>
          <cell r="B3972">
            <v>14</v>
          </cell>
          <cell r="C3972">
            <v>10</v>
          </cell>
          <cell r="D3972">
            <v>6</v>
          </cell>
          <cell r="E3972">
            <v>1</v>
          </cell>
          <cell r="F3972">
            <v>0</v>
          </cell>
          <cell r="G3972">
            <v>71.308820279069764</v>
          </cell>
          <cell r="H3972">
            <v>13.985780932059672</v>
          </cell>
          <cell r="I3972">
            <v>0.46609915183236572</v>
          </cell>
          <cell r="J3972">
            <v>0</v>
          </cell>
          <cell r="K3972">
            <v>0</v>
          </cell>
          <cell r="M3972">
            <v>2013</v>
          </cell>
          <cell r="N3972">
            <v>2029</v>
          </cell>
          <cell r="O3972">
            <v>1</v>
          </cell>
          <cell r="Q3972">
            <v>0</v>
          </cell>
          <cell r="R3972">
            <v>0</v>
          </cell>
          <cell r="S3972">
            <v>0</v>
          </cell>
          <cell r="T3972">
            <v>0</v>
          </cell>
          <cell r="U3972">
            <v>0</v>
          </cell>
          <cell r="V3972">
            <v>0</v>
          </cell>
          <cell r="W3972">
            <v>0</v>
          </cell>
          <cell r="X3972">
            <v>0</v>
          </cell>
          <cell r="Y3972">
            <v>0</v>
          </cell>
          <cell r="Z3972">
            <v>0</v>
          </cell>
          <cell r="AA3972">
            <v>0</v>
          </cell>
          <cell r="AC3972">
            <v>2005</v>
          </cell>
          <cell r="AD3972">
            <v>1</v>
          </cell>
          <cell r="AE3972">
            <v>0</v>
          </cell>
          <cell r="AF3972">
            <v>0.78</v>
          </cell>
        </row>
        <row r="3973">
          <cell r="A3973">
            <v>27</v>
          </cell>
          <cell r="B3973">
            <v>15</v>
          </cell>
          <cell r="C3973">
            <v>10</v>
          </cell>
          <cell r="D3973">
            <v>6</v>
          </cell>
          <cell r="E3973">
            <v>1</v>
          </cell>
          <cell r="F3973">
            <v>0</v>
          </cell>
          <cell r="G3973">
            <v>72.47973686821706</v>
          </cell>
          <cell r="H3973">
            <v>13.759839398423811</v>
          </cell>
          <cell r="I3973">
            <v>0.45965488856231362</v>
          </cell>
          <cell r="J3973">
            <v>0</v>
          </cell>
          <cell r="K3973">
            <v>0</v>
          </cell>
          <cell r="M3973">
            <v>2030</v>
          </cell>
          <cell r="N3973">
            <v>2052</v>
          </cell>
          <cell r="O3973">
            <v>1</v>
          </cell>
          <cell r="Q3973">
            <v>0</v>
          </cell>
          <cell r="R3973">
            <v>0</v>
          </cell>
          <cell r="S3973">
            <v>0</v>
          </cell>
          <cell r="T3973">
            <v>0</v>
          </cell>
          <cell r="U3973">
            <v>0</v>
          </cell>
          <cell r="V3973">
            <v>0</v>
          </cell>
          <cell r="W3973">
            <v>0</v>
          </cell>
          <cell r="X3973">
            <v>0</v>
          </cell>
          <cell r="Y3973">
            <v>0</v>
          </cell>
          <cell r="Z3973">
            <v>0</v>
          </cell>
          <cell r="AA3973">
            <v>0</v>
          </cell>
          <cell r="AC3973">
            <v>2005</v>
          </cell>
          <cell r="AD3973">
            <v>1</v>
          </cell>
          <cell r="AE3973">
            <v>0</v>
          </cell>
          <cell r="AF3973">
            <v>0.78</v>
          </cell>
        </row>
        <row r="3974">
          <cell r="A3974">
            <v>27</v>
          </cell>
          <cell r="B3974">
            <v>16</v>
          </cell>
          <cell r="C3974">
            <v>10</v>
          </cell>
          <cell r="D3974">
            <v>6</v>
          </cell>
          <cell r="E3974">
            <v>1</v>
          </cell>
          <cell r="F3974">
            <v>0</v>
          </cell>
          <cell r="G3974">
            <v>15.054945054945055</v>
          </cell>
          <cell r="H3974">
            <v>509.766874839151</v>
          </cell>
          <cell r="I3974">
            <v>27.523251886627747</v>
          </cell>
          <cell r="J3974">
            <v>0</v>
          </cell>
          <cell r="K3974">
            <v>0</v>
          </cell>
          <cell r="M3974">
            <v>2003</v>
          </cell>
          <cell r="N3974">
            <v>2019</v>
          </cell>
          <cell r="O3974">
            <v>1</v>
          </cell>
          <cell r="Q3974">
            <v>0</v>
          </cell>
          <cell r="R3974">
            <v>0</v>
          </cell>
          <cell r="S3974">
            <v>0</v>
          </cell>
          <cell r="T3974">
            <v>0</v>
          </cell>
          <cell r="U3974">
            <v>0</v>
          </cell>
          <cell r="V3974">
            <v>0</v>
          </cell>
          <cell r="W3974">
            <v>0</v>
          </cell>
          <cell r="X3974">
            <v>0</v>
          </cell>
          <cell r="Y3974">
            <v>0</v>
          </cell>
          <cell r="Z3974">
            <v>0</v>
          </cell>
          <cell r="AA3974">
            <v>0</v>
          </cell>
          <cell r="AC3974">
            <v>2005</v>
          </cell>
          <cell r="AD3974">
            <v>1</v>
          </cell>
          <cell r="AE3974">
            <v>0</v>
          </cell>
          <cell r="AF3974">
            <v>0.92</v>
          </cell>
        </row>
        <row r="3975">
          <cell r="A3975">
            <v>27</v>
          </cell>
          <cell r="B3975">
            <v>17</v>
          </cell>
          <cell r="C3975">
            <v>10</v>
          </cell>
          <cell r="D3975">
            <v>6</v>
          </cell>
          <cell r="E3975">
            <v>1</v>
          </cell>
          <cell r="F3975">
            <v>0</v>
          </cell>
          <cell r="G3975">
            <v>72</v>
          </cell>
          <cell r="H3975">
            <v>123.37109570979237</v>
          </cell>
          <cell r="I3975">
            <v>7.821710161244849</v>
          </cell>
          <cell r="J3975">
            <v>0</v>
          </cell>
          <cell r="K3975">
            <v>0</v>
          </cell>
          <cell r="M3975">
            <v>2011</v>
          </cell>
          <cell r="N3975">
            <v>2019</v>
          </cell>
          <cell r="O3975">
            <v>1</v>
          </cell>
          <cell r="Q3975">
            <v>0</v>
          </cell>
          <cell r="R3975">
            <v>0</v>
          </cell>
          <cell r="S3975">
            <v>0</v>
          </cell>
          <cell r="T3975">
            <v>0</v>
          </cell>
          <cell r="U3975">
            <v>0</v>
          </cell>
          <cell r="V3975">
            <v>0</v>
          </cell>
          <cell r="W3975">
            <v>0</v>
          </cell>
          <cell r="X3975">
            <v>0</v>
          </cell>
          <cell r="Y3975">
            <v>0</v>
          </cell>
          <cell r="Z3975">
            <v>0</v>
          </cell>
          <cell r="AA3975">
            <v>0</v>
          </cell>
          <cell r="AC3975">
            <v>2005</v>
          </cell>
          <cell r="AD3975">
            <v>1</v>
          </cell>
          <cell r="AE3975">
            <v>0</v>
          </cell>
          <cell r="AF3975">
            <v>0.8</v>
          </cell>
        </row>
        <row r="3976">
          <cell r="A3976">
            <v>27</v>
          </cell>
          <cell r="B3976">
            <v>18</v>
          </cell>
          <cell r="C3976">
            <v>10</v>
          </cell>
          <cell r="D3976">
            <v>6</v>
          </cell>
          <cell r="E3976">
            <v>1</v>
          </cell>
          <cell r="F3976">
            <v>0</v>
          </cell>
          <cell r="G3976">
            <v>170</v>
          </cell>
          <cell r="H3976">
            <v>28.337752881271772</v>
          </cell>
          <cell r="I3976">
            <v>0.94008412101518968</v>
          </cell>
          <cell r="J3976">
            <v>0</v>
          </cell>
          <cell r="K3976">
            <v>2.8337752881271774</v>
          </cell>
          <cell r="M3976">
            <v>2020</v>
          </cell>
          <cell r="N3976">
            <v>2029</v>
          </cell>
          <cell r="O3976">
            <v>1</v>
          </cell>
          <cell r="Q3976">
            <v>0</v>
          </cell>
          <cell r="R3976">
            <v>0</v>
          </cell>
          <cell r="S3976">
            <v>0</v>
          </cell>
          <cell r="T3976">
            <v>0</v>
          </cell>
          <cell r="U3976">
            <v>0</v>
          </cell>
          <cell r="V3976">
            <v>0</v>
          </cell>
          <cell r="W3976">
            <v>0</v>
          </cell>
          <cell r="X3976">
            <v>0</v>
          </cell>
          <cell r="Y3976">
            <v>0</v>
          </cell>
          <cell r="Z3976">
            <v>0</v>
          </cell>
          <cell r="AA3976">
            <v>0</v>
          </cell>
          <cell r="AC3976">
            <v>2005</v>
          </cell>
          <cell r="AD3976">
            <v>1</v>
          </cell>
          <cell r="AE3976">
            <v>0</v>
          </cell>
          <cell r="AF3976">
            <v>0.8</v>
          </cell>
        </row>
        <row r="3977">
          <cell r="A3977">
            <v>27</v>
          </cell>
          <cell r="B3977">
            <v>20</v>
          </cell>
          <cell r="C3977">
            <v>10</v>
          </cell>
          <cell r="D3977">
            <v>6</v>
          </cell>
          <cell r="E3977">
            <v>1</v>
          </cell>
          <cell r="F3977">
            <v>0</v>
          </cell>
          <cell r="G3977">
            <v>170</v>
          </cell>
          <cell r="H3977">
            <v>28.337752881271772</v>
          </cell>
          <cell r="I3977">
            <v>0.94008412101518968</v>
          </cell>
          <cell r="J3977">
            <v>0</v>
          </cell>
          <cell r="K3977">
            <v>4.2506629321907656</v>
          </cell>
          <cell r="M3977">
            <v>2022</v>
          </cell>
          <cell r="N3977">
            <v>2029</v>
          </cell>
          <cell r="O3977">
            <v>1</v>
          </cell>
          <cell r="Q3977">
            <v>0</v>
          </cell>
          <cell r="R3977">
            <v>0</v>
          </cell>
          <cell r="S3977">
            <v>0</v>
          </cell>
          <cell r="T3977">
            <v>0</v>
          </cell>
          <cell r="U3977">
            <v>0</v>
          </cell>
          <cell r="V3977">
            <v>0</v>
          </cell>
          <cell r="W3977">
            <v>0</v>
          </cell>
          <cell r="X3977">
            <v>0</v>
          </cell>
          <cell r="Y3977">
            <v>0</v>
          </cell>
          <cell r="Z3977">
            <v>0</v>
          </cell>
          <cell r="AA3977">
            <v>0</v>
          </cell>
          <cell r="AC3977">
            <v>2005</v>
          </cell>
          <cell r="AD3977">
            <v>1</v>
          </cell>
          <cell r="AE3977">
            <v>0</v>
          </cell>
          <cell r="AF3977">
            <v>0.8</v>
          </cell>
        </row>
        <row r="3978">
          <cell r="A3978">
            <v>27</v>
          </cell>
          <cell r="B3978">
            <v>19</v>
          </cell>
          <cell r="C3978">
            <v>10</v>
          </cell>
          <cell r="D3978">
            <v>6</v>
          </cell>
          <cell r="E3978">
            <v>1</v>
          </cell>
          <cell r="F3978">
            <v>0</v>
          </cell>
          <cell r="G3978">
            <v>202</v>
          </cell>
          <cell r="H3978">
            <v>21.106955057362597</v>
          </cell>
          <cell r="I3978">
            <v>0.61460180830162481</v>
          </cell>
          <cell r="J3978">
            <v>0</v>
          </cell>
          <cell r="K3978">
            <v>3.1660432586043896</v>
          </cell>
          <cell r="M3978">
            <v>2030</v>
          </cell>
          <cell r="N3978">
            <v>2052</v>
          </cell>
          <cell r="O3978">
            <v>1</v>
          </cell>
          <cell r="Q3978">
            <v>0</v>
          </cell>
          <cell r="R3978">
            <v>0</v>
          </cell>
          <cell r="S3978">
            <v>0</v>
          </cell>
          <cell r="T3978">
            <v>0</v>
          </cell>
          <cell r="U3978">
            <v>0</v>
          </cell>
          <cell r="V3978">
            <v>0</v>
          </cell>
          <cell r="W3978">
            <v>0</v>
          </cell>
          <cell r="X3978">
            <v>0</v>
          </cell>
          <cell r="Y3978">
            <v>0</v>
          </cell>
          <cell r="Z3978">
            <v>0</v>
          </cell>
          <cell r="AA3978">
            <v>0</v>
          </cell>
          <cell r="AC3978">
            <v>2005</v>
          </cell>
          <cell r="AD3978">
            <v>1</v>
          </cell>
          <cell r="AE3978">
            <v>0</v>
          </cell>
          <cell r="AF3978">
            <v>0.8</v>
          </cell>
        </row>
        <row r="3979">
          <cell r="A3979">
            <v>28</v>
          </cell>
          <cell r="B3979">
            <v>1</v>
          </cell>
          <cell r="C3979">
            <v>10</v>
          </cell>
          <cell r="D3979">
            <v>6</v>
          </cell>
          <cell r="E3979">
            <v>1</v>
          </cell>
          <cell r="F3979">
            <v>2.3948814862800795E-2</v>
          </cell>
          <cell r="G3979">
            <v>28.8</v>
          </cell>
          <cell r="H3979">
            <v>22.723936545965508</v>
          </cell>
          <cell r="I3979">
            <v>0.49266650966100967</v>
          </cell>
          <cell r="J3979">
            <v>0</v>
          </cell>
          <cell r="K3979">
            <v>0</v>
          </cell>
          <cell r="M3979">
            <v>2003</v>
          </cell>
          <cell r="N3979">
            <v>2008</v>
          </cell>
          <cell r="O3979">
            <v>1</v>
          </cell>
          <cell r="Q3979">
            <v>0</v>
          </cell>
          <cell r="R3979">
            <v>0</v>
          </cell>
          <cell r="S3979">
            <v>0</v>
          </cell>
          <cell r="T3979">
            <v>0</v>
          </cell>
          <cell r="U3979">
            <v>0</v>
          </cell>
          <cell r="V3979">
            <v>0</v>
          </cell>
          <cell r="W3979">
            <v>0</v>
          </cell>
          <cell r="X3979">
            <v>0</v>
          </cell>
          <cell r="Y3979">
            <v>0</v>
          </cell>
          <cell r="Z3979">
            <v>0</v>
          </cell>
          <cell r="AA3979">
            <v>0</v>
          </cell>
          <cell r="AC3979">
            <v>2005</v>
          </cell>
          <cell r="AD3979">
            <v>1</v>
          </cell>
          <cell r="AE3979">
            <v>0</v>
          </cell>
          <cell r="AF3979">
            <v>0.5</v>
          </cell>
        </row>
        <row r="3980">
          <cell r="A3980">
            <v>28</v>
          </cell>
          <cell r="B3980">
            <v>2</v>
          </cell>
          <cell r="C3980">
            <v>10</v>
          </cell>
          <cell r="D3980">
            <v>6</v>
          </cell>
          <cell r="E3980">
            <v>1</v>
          </cell>
          <cell r="F3980">
            <v>5.5997030162237865E-2</v>
          </cell>
          <cell r="G3980">
            <v>41.8</v>
          </cell>
          <cell r="H3980">
            <v>25.315502482940353</v>
          </cell>
          <cell r="I3980">
            <v>0.89918655203525588</v>
          </cell>
          <cell r="J3980">
            <v>0</v>
          </cell>
          <cell r="K3980">
            <v>0</v>
          </cell>
          <cell r="M3980">
            <v>2003</v>
          </cell>
          <cell r="N3980">
            <v>2016</v>
          </cell>
          <cell r="O3980">
            <v>1</v>
          </cell>
          <cell r="Q3980">
            <v>0</v>
          </cell>
          <cell r="R3980">
            <v>0</v>
          </cell>
          <cell r="S3980">
            <v>0</v>
          </cell>
          <cell r="T3980">
            <v>0</v>
          </cell>
          <cell r="U3980">
            <v>0</v>
          </cell>
          <cell r="V3980">
            <v>0</v>
          </cell>
          <cell r="W3980">
            <v>0</v>
          </cell>
          <cell r="X3980">
            <v>0</v>
          </cell>
          <cell r="Y3980">
            <v>0</v>
          </cell>
          <cell r="Z3980">
            <v>0</v>
          </cell>
          <cell r="AA3980">
            <v>0</v>
          </cell>
          <cell r="AC3980">
            <v>2005</v>
          </cell>
          <cell r="AD3980">
            <v>1</v>
          </cell>
          <cell r="AE3980">
            <v>0</v>
          </cell>
          <cell r="AF3980">
            <v>0.65</v>
          </cell>
        </row>
        <row r="3981">
          <cell r="A3981">
            <v>28</v>
          </cell>
          <cell r="B3981">
            <v>3</v>
          </cell>
          <cell r="C3981">
            <v>10</v>
          </cell>
          <cell r="D3981">
            <v>6</v>
          </cell>
          <cell r="E3981">
            <v>1</v>
          </cell>
          <cell r="F3981">
            <v>0</v>
          </cell>
          <cell r="G3981">
            <v>44.304566250000001</v>
          </cell>
          <cell r="H3981">
            <v>46.45065436593984</v>
          </cell>
          <cell r="I3981">
            <v>0.65491941165536471</v>
          </cell>
          <cell r="J3981">
            <v>0</v>
          </cell>
          <cell r="K3981">
            <v>0</v>
          </cell>
          <cell r="M3981">
            <v>2007</v>
          </cell>
          <cell r="N3981">
            <v>2016</v>
          </cell>
          <cell r="O3981">
            <v>1</v>
          </cell>
          <cell r="Q3981">
            <v>0</v>
          </cell>
          <cell r="R3981">
            <v>0</v>
          </cell>
          <cell r="S3981">
            <v>0</v>
          </cell>
          <cell r="T3981">
            <v>0</v>
          </cell>
          <cell r="U3981">
            <v>0</v>
          </cell>
          <cell r="V3981">
            <v>0</v>
          </cell>
          <cell r="W3981">
            <v>0</v>
          </cell>
          <cell r="X3981">
            <v>0</v>
          </cell>
          <cell r="Y3981">
            <v>0</v>
          </cell>
          <cell r="Z3981">
            <v>0</v>
          </cell>
          <cell r="AA3981">
            <v>0</v>
          </cell>
          <cell r="AC3981">
            <v>2005</v>
          </cell>
          <cell r="AD3981">
            <v>1</v>
          </cell>
          <cell r="AE3981">
            <v>0</v>
          </cell>
          <cell r="AF3981">
            <v>0.67549999999999999</v>
          </cell>
        </row>
        <row r="3982">
          <cell r="A3982">
            <v>28</v>
          </cell>
          <cell r="B3982">
            <v>4</v>
          </cell>
          <cell r="C3982">
            <v>10</v>
          </cell>
          <cell r="D3982">
            <v>6</v>
          </cell>
          <cell r="E3982">
            <v>1</v>
          </cell>
          <cell r="F3982">
            <v>0</v>
          </cell>
          <cell r="G3982">
            <v>44.339850538755655</v>
          </cell>
          <cell r="H3982">
            <v>40.181668966817952</v>
          </cell>
          <cell r="I3982">
            <v>0.92953265988110545</v>
          </cell>
          <cell r="J3982">
            <v>0</v>
          </cell>
          <cell r="K3982">
            <v>0</v>
          </cell>
          <cell r="M3982">
            <v>2011</v>
          </cell>
          <cell r="N3982">
            <v>2016</v>
          </cell>
          <cell r="O3982">
            <v>1</v>
          </cell>
          <cell r="Q3982">
            <v>0</v>
          </cell>
          <cell r="R3982">
            <v>0</v>
          </cell>
          <cell r="S3982">
            <v>0</v>
          </cell>
          <cell r="T3982">
            <v>0</v>
          </cell>
          <cell r="U3982">
            <v>0</v>
          </cell>
          <cell r="V3982">
            <v>0</v>
          </cell>
          <cell r="W3982">
            <v>0</v>
          </cell>
          <cell r="X3982">
            <v>0</v>
          </cell>
          <cell r="Y3982">
            <v>0</v>
          </cell>
          <cell r="Z3982">
            <v>0</v>
          </cell>
          <cell r="AA3982">
            <v>0</v>
          </cell>
          <cell r="AC3982">
            <v>2005</v>
          </cell>
          <cell r="AD3982">
            <v>1</v>
          </cell>
          <cell r="AE3982">
            <v>0</v>
          </cell>
          <cell r="AF3982">
            <v>0.66300000000000003</v>
          </cell>
        </row>
        <row r="3983">
          <cell r="A3983">
            <v>28</v>
          </cell>
          <cell r="B3983">
            <v>5</v>
          </cell>
          <cell r="C3983">
            <v>10</v>
          </cell>
          <cell r="D3983">
            <v>6</v>
          </cell>
          <cell r="E3983">
            <v>1</v>
          </cell>
          <cell r="F3983">
            <v>0</v>
          </cell>
          <cell r="G3983">
            <v>48.177331583333341</v>
          </cell>
          <cell r="H3983">
            <v>38.767820776612481</v>
          </cell>
          <cell r="I3983">
            <v>0.86182304710111424</v>
          </cell>
          <cell r="J3983">
            <v>0</v>
          </cell>
          <cell r="K3983">
            <v>0</v>
          </cell>
          <cell r="M3983">
            <v>2017</v>
          </cell>
          <cell r="N3983">
            <v>2029</v>
          </cell>
          <cell r="O3983">
            <v>1</v>
          </cell>
          <cell r="Q3983">
            <v>0</v>
          </cell>
          <cell r="R3983">
            <v>0</v>
          </cell>
          <cell r="S3983">
            <v>0</v>
          </cell>
          <cell r="T3983">
            <v>0</v>
          </cell>
          <cell r="U3983">
            <v>0</v>
          </cell>
          <cell r="V3983">
            <v>0</v>
          </cell>
          <cell r="W3983">
            <v>0</v>
          </cell>
          <cell r="X3983">
            <v>0</v>
          </cell>
          <cell r="Y3983">
            <v>0</v>
          </cell>
          <cell r="Z3983">
            <v>0</v>
          </cell>
          <cell r="AA3983">
            <v>0</v>
          </cell>
          <cell r="AC3983">
            <v>2005</v>
          </cell>
          <cell r="AD3983">
            <v>1</v>
          </cell>
          <cell r="AE3983">
            <v>0</v>
          </cell>
          <cell r="AF3983">
            <v>0.66300000000000003</v>
          </cell>
        </row>
        <row r="3984">
          <cell r="A3984">
            <v>28</v>
          </cell>
          <cell r="B3984">
            <v>6</v>
          </cell>
          <cell r="C3984">
            <v>10</v>
          </cell>
          <cell r="D3984">
            <v>6</v>
          </cell>
          <cell r="E3984">
            <v>1</v>
          </cell>
          <cell r="F3984">
            <v>0</v>
          </cell>
          <cell r="G3984">
            <v>49.736468527777774</v>
          </cell>
          <cell r="H3984">
            <v>37.29044544724421</v>
          </cell>
          <cell r="I3984">
            <v>0.79486550907157061</v>
          </cell>
          <cell r="J3984">
            <v>0</v>
          </cell>
          <cell r="K3984">
            <v>0</v>
          </cell>
          <cell r="M3984">
            <v>2030</v>
          </cell>
          <cell r="N3984">
            <v>2052</v>
          </cell>
          <cell r="O3984">
            <v>1</v>
          </cell>
          <cell r="Q3984">
            <v>0</v>
          </cell>
          <cell r="R3984">
            <v>0</v>
          </cell>
          <cell r="S3984">
            <v>0</v>
          </cell>
          <cell r="T3984">
            <v>0</v>
          </cell>
          <cell r="U3984">
            <v>0</v>
          </cell>
          <cell r="V3984">
            <v>0</v>
          </cell>
          <cell r="W3984">
            <v>0</v>
          </cell>
          <cell r="X3984">
            <v>0</v>
          </cell>
          <cell r="Y3984">
            <v>0</v>
          </cell>
          <cell r="Z3984">
            <v>0</v>
          </cell>
          <cell r="AA3984">
            <v>0</v>
          </cell>
          <cell r="AC3984">
            <v>2005</v>
          </cell>
          <cell r="AD3984">
            <v>1</v>
          </cell>
          <cell r="AE3984">
            <v>0</v>
          </cell>
          <cell r="AF3984">
            <v>0.66300000000000003</v>
          </cell>
        </row>
        <row r="3985">
          <cell r="A3985">
            <v>28</v>
          </cell>
          <cell r="B3985">
            <v>7</v>
          </cell>
          <cell r="C3985">
            <v>10</v>
          </cell>
          <cell r="D3985">
            <v>6</v>
          </cell>
          <cell r="E3985">
            <v>1</v>
          </cell>
          <cell r="F3985">
            <v>9.0023989569637548E-3</v>
          </cell>
          <cell r="G3985">
            <v>56.565382500000005</v>
          </cell>
          <cell r="H3985">
            <v>78.365614182794545</v>
          </cell>
          <cell r="I3985">
            <v>1.1078791437605595</v>
          </cell>
          <cell r="J3985">
            <v>0</v>
          </cell>
          <cell r="K3985">
            <v>0</v>
          </cell>
          <cell r="M3985">
            <v>2003</v>
          </cell>
          <cell r="N3985">
            <v>2006</v>
          </cell>
          <cell r="O3985">
            <v>1</v>
          </cell>
          <cell r="Q3985">
            <v>0</v>
          </cell>
          <cell r="R3985">
            <v>0</v>
          </cell>
          <cell r="S3985">
            <v>0</v>
          </cell>
          <cell r="T3985">
            <v>0</v>
          </cell>
          <cell r="U3985">
            <v>0</v>
          </cell>
          <cell r="V3985">
            <v>0</v>
          </cell>
          <cell r="W3985">
            <v>0</v>
          </cell>
          <cell r="X3985">
            <v>0</v>
          </cell>
          <cell r="Y3985">
            <v>0</v>
          </cell>
          <cell r="Z3985">
            <v>0</v>
          </cell>
          <cell r="AA3985">
            <v>0</v>
          </cell>
          <cell r="AC3985">
            <v>2005</v>
          </cell>
          <cell r="AD3985">
            <v>1</v>
          </cell>
          <cell r="AE3985">
            <v>0</v>
          </cell>
          <cell r="AF3985">
            <v>0.22</v>
          </cell>
        </row>
        <row r="3986">
          <cell r="A3986">
            <v>28</v>
          </cell>
          <cell r="B3986">
            <v>8</v>
          </cell>
          <cell r="C3986">
            <v>10</v>
          </cell>
          <cell r="D3986">
            <v>6</v>
          </cell>
          <cell r="E3986">
            <v>1</v>
          </cell>
          <cell r="F3986">
            <v>0</v>
          </cell>
          <cell r="G3986">
            <v>56.565382500000005</v>
          </cell>
          <cell r="H3986">
            <v>78.365614182794545</v>
          </cell>
          <cell r="I3986">
            <v>1.1078791437605595</v>
          </cell>
          <cell r="J3986">
            <v>0</v>
          </cell>
          <cell r="K3986">
            <v>0</v>
          </cell>
          <cell r="M3986">
            <v>2011</v>
          </cell>
          <cell r="N3986">
            <v>2019</v>
          </cell>
          <cell r="O3986">
            <v>1</v>
          </cell>
          <cell r="Q3986">
            <v>0</v>
          </cell>
          <cell r="R3986">
            <v>0</v>
          </cell>
          <cell r="S3986">
            <v>0</v>
          </cell>
          <cell r="T3986">
            <v>0</v>
          </cell>
          <cell r="U3986">
            <v>0</v>
          </cell>
          <cell r="V3986">
            <v>0</v>
          </cell>
          <cell r="W3986">
            <v>0</v>
          </cell>
          <cell r="X3986">
            <v>0</v>
          </cell>
          <cell r="Y3986">
            <v>0</v>
          </cell>
          <cell r="Z3986">
            <v>0</v>
          </cell>
          <cell r="AA3986">
            <v>0</v>
          </cell>
          <cell r="AC3986">
            <v>2005</v>
          </cell>
          <cell r="AD3986">
            <v>1</v>
          </cell>
          <cell r="AE3986">
            <v>0</v>
          </cell>
          <cell r="AF3986">
            <v>0.216</v>
          </cell>
        </row>
        <row r="3987">
          <cell r="A3987">
            <v>28</v>
          </cell>
          <cell r="B3987">
            <v>9</v>
          </cell>
          <cell r="C3987">
            <v>10</v>
          </cell>
          <cell r="D3987">
            <v>6</v>
          </cell>
          <cell r="E3987">
            <v>1</v>
          </cell>
          <cell r="F3987">
            <v>0</v>
          </cell>
          <cell r="G3987">
            <v>56.565382500000005</v>
          </cell>
          <cell r="H3987">
            <v>77.885876856599452</v>
          </cell>
          <cell r="I3987">
            <v>1.0974193679535218</v>
          </cell>
          <cell r="J3987">
            <v>0</v>
          </cell>
          <cell r="K3987">
            <v>0</v>
          </cell>
          <cell r="M3987">
            <v>2020</v>
          </cell>
          <cell r="N3987">
            <v>2029</v>
          </cell>
          <cell r="O3987">
            <v>1</v>
          </cell>
          <cell r="Q3987">
            <v>0</v>
          </cell>
          <cell r="R3987">
            <v>0</v>
          </cell>
          <cell r="S3987">
            <v>0</v>
          </cell>
          <cell r="T3987">
            <v>0</v>
          </cell>
          <cell r="U3987">
            <v>0</v>
          </cell>
          <cell r="V3987">
            <v>0</v>
          </cell>
          <cell r="W3987">
            <v>0</v>
          </cell>
          <cell r="X3987">
            <v>0</v>
          </cell>
          <cell r="Y3987">
            <v>0</v>
          </cell>
          <cell r="Z3987">
            <v>0</v>
          </cell>
          <cell r="AA3987">
            <v>0</v>
          </cell>
          <cell r="AC3987">
            <v>2005</v>
          </cell>
          <cell r="AD3987">
            <v>1</v>
          </cell>
          <cell r="AE3987">
            <v>0</v>
          </cell>
          <cell r="AF3987">
            <v>0.216</v>
          </cell>
        </row>
        <row r="3988">
          <cell r="A3988">
            <v>28</v>
          </cell>
          <cell r="B3988">
            <v>10</v>
          </cell>
          <cell r="C3988">
            <v>10</v>
          </cell>
          <cell r="D3988">
            <v>6</v>
          </cell>
          <cell r="E3988">
            <v>1</v>
          </cell>
          <cell r="F3988">
            <v>0</v>
          </cell>
          <cell r="G3988">
            <v>56.565382500000005</v>
          </cell>
          <cell r="H3988">
            <v>77.352835383049324</v>
          </cell>
          <cell r="I3988">
            <v>1.0852388012383443</v>
          </cell>
          <cell r="J3988">
            <v>0</v>
          </cell>
          <cell r="K3988">
            <v>0</v>
          </cell>
          <cell r="M3988">
            <v>2030</v>
          </cell>
          <cell r="N3988">
            <v>2052</v>
          </cell>
          <cell r="O3988">
            <v>1</v>
          </cell>
          <cell r="Q3988">
            <v>0</v>
          </cell>
          <cell r="R3988">
            <v>0</v>
          </cell>
          <cell r="S3988">
            <v>0</v>
          </cell>
          <cell r="T3988">
            <v>0</v>
          </cell>
          <cell r="U3988">
            <v>0</v>
          </cell>
          <cell r="V3988">
            <v>0</v>
          </cell>
          <cell r="W3988">
            <v>0</v>
          </cell>
          <cell r="X3988">
            <v>0</v>
          </cell>
          <cell r="Y3988">
            <v>0</v>
          </cell>
          <cell r="Z3988">
            <v>0</v>
          </cell>
          <cell r="AA3988">
            <v>0</v>
          </cell>
          <cell r="AC3988">
            <v>2005</v>
          </cell>
          <cell r="AD3988">
            <v>1</v>
          </cell>
          <cell r="AE3988">
            <v>0</v>
          </cell>
          <cell r="AF3988">
            <v>0.216</v>
          </cell>
        </row>
        <row r="3989">
          <cell r="A3989">
            <v>28</v>
          </cell>
          <cell r="B3989">
            <v>11</v>
          </cell>
          <cell r="C3989">
            <v>10</v>
          </cell>
          <cell r="D3989">
            <v>6</v>
          </cell>
          <cell r="E3989">
            <v>1</v>
          </cell>
          <cell r="F3989">
            <v>1.3284065276054371E-3</v>
          </cell>
          <cell r="G3989">
            <v>69.599999999999994</v>
          </cell>
          <cell r="H3989">
            <v>14.735759576800188</v>
          </cell>
          <cell r="I3989">
            <v>0.56394435718973646</v>
          </cell>
          <cell r="J3989">
            <v>0</v>
          </cell>
          <cell r="K3989">
            <v>0</v>
          </cell>
          <cell r="M3989">
            <v>2003</v>
          </cell>
          <cell r="N3989">
            <v>2012</v>
          </cell>
          <cell r="O3989">
            <v>1</v>
          </cell>
          <cell r="Q3989">
            <v>0</v>
          </cell>
          <cell r="R3989">
            <v>0</v>
          </cell>
          <cell r="S3989">
            <v>0</v>
          </cell>
          <cell r="T3989">
            <v>0</v>
          </cell>
          <cell r="U3989">
            <v>0</v>
          </cell>
          <cell r="V3989">
            <v>0</v>
          </cell>
          <cell r="W3989">
            <v>0</v>
          </cell>
          <cell r="X3989">
            <v>0</v>
          </cell>
          <cell r="Y3989">
            <v>0</v>
          </cell>
          <cell r="Z3989">
            <v>0</v>
          </cell>
          <cell r="AA3989">
            <v>0</v>
          </cell>
          <cell r="AC3989">
            <v>2005</v>
          </cell>
          <cell r="AD3989">
            <v>1</v>
          </cell>
          <cell r="AE3989">
            <v>0</v>
          </cell>
          <cell r="AF3989">
            <v>0.78</v>
          </cell>
        </row>
        <row r="3990">
          <cell r="A3990">
            <v>28</v>
          </cell>
          <cell r="B3990">
            <v>12</v>
          </cell>
          <cell r="C3990">
            <v>10</v>
          </cell>
          <cell r="D3990">
            <v>6</v>
          </cell>
          <cell r="E3990">
            <v>1</v>
          </cell>
          <cell r="F3990">
            <v>0</v>
          </cell>
          <cell r="G3990">
            <v>70.254995348837213</v>
          </cell>
          <cell r="H3990">
            <v>14.498514278793014</v>
          </cell>
          <cell r="I3990">
            <v>0.48101209350691232</v>
          </cell>
          <cell r="J3990">
            <v>0</v>
          </cell>
          <cell r="K3990">
            <v>0</v>
          </cell>
          <cell r="M3990">
            <v>2007</v>
          </cell>
          <cell r="N3990">
            <v>2012</v>
          </cell>
          <cell r="O3990">
            <v>1</v>
          </cell>
          <cell r="Q3990">
            <v>0</v>
          </cell>
          <cell r="R3990">
            <v>0</v>
          </cell>
          <cell r="S3990">
            <v>0</v>
          </cell>
          <cell r="T3990">
            <v>0</v>
          </cell>
          <cell r="U3990">
            <v>0</v>
          </cell>
          <cell r="V3990">
            <v>0</v>
          </cell>
          <cell r="W3990">
            <v>0</v>
          </cell>
          <cell r="X3990">
            <v>0</v>
          </cell>
          <cell r="Y3990">
            <v>0</v>
          </cell>
          <cell r="Z3990">
            <v>0</v>
          </cell>
          <cell r="AA3990">
            <v>0</v>
          </cell>
          <cell r="AC3990">
            <v>2005</v>
          </cell>
          <cell r="AD3990">
            <v>1</v>
          </cell>
          <cell r="AE3990">
            <v>0</v>
          </cell>
          <cell r="AF3990">
            <v>0.78</v>
          </cell>
        </row>
        <row r="3991">
          <cell r="A3991">
            <v>28</v>
          </cell>
          <cell r="B3991">
            <v>13</v>
          </cell>
          <cell r="C3991">
            <v>10</v>
          </cell>
          <cell r="D3991">
            <v>6</v>
          </cell>
          <cell r="E3991">
            <v>1</v>
          </cell>
          <cell r="F3991">
            <v>0</v>
          </cell>
          <cell r="G3991">
            <v>71.308820279069764</v>
          </cell>
          <cell r="H3991">
            <v>13.985780932059672</v>
          </cell>
          <cell r="I3991">
            <v>0.46609915183236572</v>
          </cell>
          <cell r="J3991">
            <v>0</v>
          </cell>
          <cell r="K3991">
            <v>0</v>
          </cell>
          <cell r="M3991">
            <v>2013</v>
          </cell>
          <cell r="N3991">
            <v>2029</v>
          </cell>
          <cell r="O3991">
            <v>1</v>
          </cell>
          <cell r="Q3991">
            <v>0</v>
          </cell>
          <cell r="R3991">
            <v>0</v>
          </cell>
          <cell r="S3991">
            <v>0</v>
          </cell>
          <cell r="T3991">
            <v>0</v>
          </cell>
          <cell r="U3991">
            <v>0</v>
          </cell>
          <cell r="V3991">
            <v>0</v>
          </cell>
          <cell r="W3991">
            <v>0</v>
          </cell>
          <cell r="X3991">
            <v>0</v>
          </cell>
          <cell r="Y3991">
            <v>0</v>
          </cell>
          <cell r="Z3991">
            <v>0</v>
          </cell>
          <cell r="AA3991">
            <v>0</v>
          </cell>
          <cell r="AC3991">
            <v>2005</v>
          </cell>
          <cell r="AD3991">
            <v>1</v>
          </cell>
          <cell r="AE3991">
            <v>0</v>
          </cell>
          <cell r="AF3991">
            <v>0.78</v>
          </cell>
        </row>
        <row r="3992">
          <cell r="A3992">
            <v>28</v>
          </cell>
          <cell r="B3992">
            <v>14</v>
          </cell>
          <cell r="C3992">
            <v>10</v>
          </cell>
          <cell r="D3992">
            <v>6</v>
          </cell>
          <cell r="E3992">
            <v>1</v>
          </cell>
          <cell r="F3992">
            <v>0</v>
          </cell>
          <cell r="G3992">
            <v>72.47973686821706</v>
          </cell>
          <cell r="H3992">
            <v>13.759839398423811</v>
          </cell>
          <cell r="I3992">
            <v>0.45965488856231362</v>
          </cell>
          <cell r="J3992">
            <v>0</v>
          </cell>
          <cell r="K3992">
            <v>0</v>
          </cell>
          <cell r="M3992">
            <v>2030</v>
          </cell>
          <cell r="N3992">
            <v>2052</v>
          </cell>
          <cell r="O3992">
            <v>1</v>
          </cell>
          <cell r="Q3992">
            <v>0</v>
          </cell>
          <cell r="R3992">
            <v>0</v>
          </cell>
          <cell r="S3992">
            <v>0</v>
          </cell>
          <cell r="T3992">
            <v>0</v>
          </cell>
          <cell r="U3992">
            <v>0</v>
          </cell>
          <cell r="V3992">
            <v>0</v>
          </cell>
          <cell r="W3992">
            <v>0</v>
          </cell>
          <cell r="X3992">
            <v>0</v>
          </cell>
          <cell r="Y3992">
            <v>0</v>
          </cell>
          <cell r="Z3992">
            <v>0</v>
          </cell>
          <cell r="AA3992">
            <v>0</v>
          </cell>
          <cell r="AC3992">
            <v>2005</v>
          </cell>
          <cell r="AD3992">
            <v>1</v>
          </cell>
          <cell r="AE3992">
            <v>0</v>
          </cell>
          <cell r="AF3992">
            <v>0.78</v>
          </cell>
        </row>
        <row r="3993">
          <cell r="A3993">
            <v>28</v>
          </cell>
          <cell r="B3993">
            <v>15</v>
          </cell>
          <cell r="C3993">
            <v>10</v>
          </cell>
          <cell r="D3993">
            <v>6</v>
          </cell>
          <cell r="E3993">
            <v>1</v>
          </cell>
          <cell r="F3993">
            <v>0</v>
          </cell>
          <cell r="G3993">
            <v>75.2</v>
          </cell>
          <cell r="H3993">
            <v>10.52990832907715</v>
          </cell>
          <cell r="I3993">
            <v>0.34924613772902946</v>
          </cell>
          <cell r="J3993">
            <v>0</v>
          </cell>
          <cell r="K3993">
            <v>0</v>
          </cell>
          <cell r="M3993">
            <v>2003</v>
          </cell>
          <cell r="N3993">
            <v>2010</v>
          </cell>
          <cell r="O3993">
            <v>1</v>
          </cell>
          <cell r="Q3993">
            <v>0</v>
          </cell>
          <cell r="R3993">
            <v>0</v>
          </cell>
          <cell r="S3993">
            <v>0</v>
          </cell>
          <cell r="T3993">
            <v>0</v>
          </cell>
          <cell r="U3993">
            <v>0</v>
          </cell>
          <cell r="V3993">
            <v>0</v>
          </cell>
          <cell r="W3993">
            <v>0</v>
          </cell>
          <cell r="X3993">
            <v>0</v>
          </cell>
          <cell r="Y3993">
            <v>0</v>
          </cell>
          <cell r="Z3993">
            <v>0</v>
          </cell>
          <cell r="AA3993">
            <v>0</v>
          </cell>
          <cell r="AC3993">
            <v>2005</v>
          </cell>
          <cell r="AD3993">
            <v>1</v>
          </cell>
          <cell r="AE3993">
            <v>0</v>
          </cell>
          <cell r="AF3993">
            <v>0.85</v>
          </cell>
        </row>
        <row r="3994">
          <cell r="A3994">
            <v>28</v>
          </cell>
          <cell r="B3994">
            <v>16</v>
          </cell>
          <cell r="C3994">
            <v>10</v>
          </cell>
          <cell r="D3994">
            <v>6</v>
          </cell>
          <cell r="E3994">
            <v>1</v>
          </cell>
          <cell r="F3994">
            <v>0</v>
          </cell>
          <cell r="G3994">
            <v>75.485831158952649</v>
          </cell>
          <cell r="H3994">
            <v>10.192732436699623</v>
          </cell>
          <cell r="I3994">
            <v>0.21744254916312333</v>
          </cell>
          <cell r="J3994">
            <v>0</v>
          </cell>
          <cell r="K3994">
            <v>0</v>
          </cell>
          <cell r="M3994">
            <v>2011</v>
          </cell>
          <cell r="N3994">
            <v>2019</v>
          </cell>
          <cell r="O3994">
            <v>1</v>
          </cell>
          <cell r="Q3994">
            <v>0</v>
          </cell>
          <cell r="R3994">
            <v>0</v>
          </cell>
          <cell r="S3994">
            <v>0</v>
          </cell>
          <cell r="T3994">
            <v>0</v>
          </cell>
          <cell r="U3994">
            <v>0</v>
          </cell>
          <cell r="V3994">
            <v>0</v>
          </cell>
          <cell r="W3994">
            <v>0</v>
          </cell>
          <cell r="X3994">
            <v>0</v>
          </cell>
          <cell r="Y3994">
            <v>0</v>
          </cell>
          <cell r="Z3994">
            <v>0</v>
          </cell>
          <cell r="AA3994">
            <v>0</v>
          </cell>
          <cell r="AC3994">
            <v>2005</v>
          </cell>
          <cell r="AD3994">
            <v>1</v>
          </cell>
          <cell r="AE3994">
            <v>0</v>
          </cell>
          <cell r="AF3994">
            <v>0.85</v>
          </cell>
        </row>
        <row r="3995">
          <cell r="A3995">
            <v>28</v>
          </cell>
          <cell r="B3995">
            <v>17</v>
          </cell>
          <cell r="C3995">
            <v>10</v>
          </cell>
          <cell r="D3995">
            <v>6</v>
          </cell>
          <cell r="E3995">
            <v>1</v>
          </cell>
          <cell r="F3995">
            <v>0</v>
          </cell>
          <cell r="G3995">
            <v>77.501367307259585</v>
          </cell>
          <cell r="H3995">
            <v>9.9154180761290291</v>
          </cell>
          <cell r="I3995">
            <v>0.21225219828173394</v>
          </cell>
          <cell r="J3995">
            <v>0</v>
          </cell>
          <cell r="K3995">
            <v>0</v>
          </cell>
          <cell r="M3995">
            <v>2020</v>
          </cell>
          <cell r="N3995">
            <v>2029</v>
          </cell>
          <cell r="O3995">
            <v>1</v>
          </cell>
          <cell r="Q3995">
            <v>0</v>
          </cell>
          <cell r="R3995">
            <v>0</v>
          </cell>
          <cell r="S3995">
            <v>0</v>
          </cell>
          <cell r="T3995">
            <v>0</v>
          </cell>
          <cell r="U3995">
            <v>0</v>
          </cell>
          <cell r="V3995">
            <v>0</v>
          </cell>
          <cell r="W3995">
            <v>0</v>
          </cell>
          <cell r="X3995">
            <v>0</v>
          </cell>
          <cell r="Y3995">
            <v>0</v>
          </cell>
          <cell r="Z3995">
            <v>0</v>
          </cell>
          <cell r="AA3995">
            <v>0</v>
          </cell>
          <cell r="AC3995">
            <v>2005</v>
          </cell>
          <cell r="AD3995">
            <v>1</v>
          </cell>
          <cell r="AE3995">
            <v>0</v>
          </cell>
          <cell r="AF3995">
            <v>0.85</v>
          </cell>
        </row>
        <row r="3996">
          <cell r="A3996">
            <v>28</v>
          </cell>
          <cell r="B3996">
            <v>18</v>
          </cell>
          <cell r="C3996">
            <v>10</v>
          </cell>
          <cell r="D3996">
            <v>6</v>
          </cell>
          <cell r="E3996">
            <v>1</v>
          </cell>
          <cell r="F3996">
            <v>0</v>
          </cell>
          <cell r="G3996">
            <v>78.773967755654667</v>
          </cell>
          <cell r="H3996">
            <v>9.616748867113845</v>
          </cell>
          <cell r="I3996">
            <v>0.20679087632979709</v>
          </cell>
          <cell r="J3996">
            <v>0</v>
          </cell>
          <cell r="K3996">
            <v>0</v>
          </cell>
          <cell r="M3996">
            <v>2030</v>
          </cell>
          <cell r="N3996">
            <v>2052</v>
          </cell>
          <cell r="O3996">
            <v>1</v>
          </cell>
          <cell r="Q3996">
            <v>0</v>
          </cell>
          <cell r="R3996">
            <v>0</v>
          </cell>
          <cell r="S3996">
            <v>0</v>
          </cell>
          <cell r="T3996">
            <v>0</v>
          </cell>
          <cell r="U3996">
            <v>0</v>
          </cell>
          <cell r="V3996">
            <v>0</v>
          </cell>
          <cell r="W3996">
            <v>0</v>
          </cell>
          <cell r="X3996">
            <v>0</v>
          </cell>
          <cell r="Y3996">
            <v>0</v>
          </cell>
          <cell r="Z3996">
            <v>0</v>
          </cell>
          <cell r="AA3996">
            <v>0</v>
          </cell>
          <cell r="AC3996">
            <v>2005</v>
          </cell>
          <cell r="AD3996">
            <v>1</v>
          </cell>
          <cell r="AE3996">
            <v>0</v>
          </cell>
          <cell r="AF3996">
            <v>0.85</v>
          </cell>
        </row>
        <row r="3997">
          <cell r="A3997">
            <v>28</v>
          </cell>
          <cell r="B3997">
            <v>19</v>
          </cell>
          <cell r="C3997">
            <v>10</v>
          </cell>
          <cell r="D3997">
            <v>6</v>
          </cell>
          <cell r="E3997">
            <v>1</v>
          </cell>
          <cell r="F3997">
            <v>0</v>
          </cell>
          <cell r="G3997">
            <v>15.054945054945055</v>
          </cell>
          <cell r="H3997">
            <v>509.766874839151</v>
          </cell>
          <cell r="I3997">
            <v>27.523251886627747</v>
          </cell>
          <cell r="J3997">
            <v>0</v>
          </cell>
          <cell r="K3997">
            <v>0</v>
          </cell>
          <cell r="M3997">
            <v>2003</v>
          </cell>
          <cell r="N3997">
            <v>2019</v>
          </cell>
          <cell r="O3997">
            <v>1</v>
          </cell>
          <cell r="Q3997">
            <v>0</v>
          </cell>
          <cell r="R3997">
            <v>0</v>
          </cell>
          <cell r="S3997">
            <v>0</v>
          </cell>
          <cell r="T3997">
            <v>0</v>
          </cell>
          <cell r="U3997">
            <v>0</v>
          </cell>
          <cell r="V3997">
            <v>0</v>
          </cell>
          <cell r="W3997">
            <v>0</v>
          </cell>
          <cell r="X3997">
            <v>0</v>
          </cell>
          <cell r="Y3997">
            <v>0</v>
          </cell>
          <cell r="Z3997">
            <v>0</v>
          </cell>
          <cell r="AA3997">
            <v>0</v>
          </cell>
          <cell r="AC3997">
            <v>2005</v>
          </cell>
          <cell r="AD3997">
            <v>1</v>
          </cell>
          <cell r="AE3997">
            <v>0</v>
          </cell>
          <cell r="AF3997">
            <v>0.92</v>
          </cell>
        </row>
        <row r="3998">
          <cell r="A3998">
            <v>28</v>
          </cell>
          <cell r="B3998">
            <v>20</v>
          </cell>
          <cell r="C3998">
            <v>10</v>
          </cell>
          <cell r="D3998">
            <v>6</v>
          </cell>
          <cell r="E3998">
            <v>1</v>
          </cell>
          <cell r="F3998">
            <v>0</v>
          </cell>
          <cell r="G3998">
            <v>85.36</v>
          </cell>
          <cell r="H3998">
            <v>70.243907498936608</v>
          </cell>
          <cell r="I3998">
            <v>4.4008308033208738</v>
          </cell>
          <cell r="J3998">
            <v>0</v>
          </cell>
          <cell r="K3998">
            <v>0</v>
          </cell>
          <cell r="M3998">
            <v>2011</v>
          </cell>
          <cell r="N3998">
            <v>2019</v>
          </cell>
          <cell r="O3998">
            <v>1</v>
          </cell>
          <cell r="Q3998">
            <v>0</v>
          </cell>
          <cell r="R3998">
            <v>0</v>
          </cell>
          <cell r="S3998">
            <v>0</v>
          </cell>
          <cell r="T3998">
            <v>0</v>
          </cell>
          <cell r="U3998">
            <v>0</v>
          </cell>
          <cell r="V3998">
            <v>0</v>
          </cell>
          <cell r="W3998">
            <v>0</v>
          </cell>
          <cell r="X3998">
            <v>0</v>
          </cell>
          <cell r="Y3998">
            <v>0</v>
          </cell>
          <cell r="Z3998">
            <v>0</v>
          </cell>
          <cell r="AA3998">
            <v>0</v>
          </cell>
          <cell r="AC3998">
            <v>2005</v>
          </cell>
          <cell r="AD3998">
            <v>1</v>
          </cell>
          <cell r="AE3998">
            <v>0</v>
          </cell>
          <cell r="AF3998">
            <v>0.8</v>
          </cell>
        </row>
        <row r="3999">
          <cell r="A3999">
            <v>28</v>
          </cell>
          <cell r="B3999">
            <v>21</v>
          </cell>
          <cell r="C3999">
            <v>10</v>
          </cell>
          <cell r="D3999">
            <v>6</v>
          </cell>
          <cell r="E3999">
            <v>1</v>
          </cell>
          <cell r="F3999">
            <v>0</v>
          </cell>
          <cell r="G3999">
            <v>170</v>
          </cell>
          <cell r="H3999">
            <v>25.826149437780238</v>
          </cell>
          <cell r="I3999">
            <v>0.93676904658364624</v>
          </cell>
          <cell r="J3999">
            <v>0</v>
          </cell>
          <cell r="K3999">
            <v>2.5826149437780241</v>
          </cell>
          <cell r="M3999">
            <v>2020</v>
          </cell>
          <cell r="N3999">
            <v>2029</v>
          </cell>
          <cell r="O3999">
            <v>1</v>
          </cell>
          <cell r="Q3999">
            <v>0</v>
          </cell>
          <cell r="R3999">
            <v>0</v>
          </cell>
          <cell r="S3999">
            <v>0</v>
          </cell>
          <cell r="T3999">
            <v>0</v>
          </cell>
          <cell r="U3999">
            <v>0</v>
          </cell>
          <cell r="V3999">
            <v>0</v>
          </cell>
          <cell r="W3999">
            <v>0</v>
          </cell>
          <cell r="X3999">
            <v>0</v>
          </cell>
          <cell r="Y3999">
            <v>0</v>
          </cell>
          <cell r="Z3999">
            <v>0</v>
          </cell>
          <cell r="AA3999">
            <v>0</v>
          </cell>
          <cell r="AC3999">
            <v>2005</v>
          </cell>
          <cell r="AD3999">
            <v>1</v>
          </cell>
          <cell r="AE3999">
            <v>0</v>
          </cell>
          <cell r="AF3999">
            <v>0.8</v>
          </cell>
        </row>
        <row r="4000">
          <cell r="A4000">
            <v>28</v>
          </cell>
          <cell r="B4000">
            <v>23</v>
          </cell>
          <cell r="C4000">
            <v>10</v>
          </cell>
          <cell r="D4000">
            <v>6</v>
          </cell>
          <cell r="E4000">
            <v>1</v>
          </cell>
          <cell r="F4000">
            <v>0</v>
          </cell>
          <cell r="G4000">
            <v>170</v>
          </cell>
          <cell r="H4000">
            <v>25.826149437780238</v>
          </cell>
          <cell r="I4000">
            <v>0.93676904658364624</v>
          </cell>
          <cell r="J4000">
            <v>0</v>
          </cell>
          <cell r="K4000">
            <v>3.8739224156670353</v>
          </cell>
          <cell r="M4000">
            <v>2022</v>
          </cell>
          <cell r="N4000">
            <v>2029</v>
          </cell>
          <cell r="O4000">
            <v>1</v>
          </cell>
          <cell r="Q4000">
            <v>0</v>
          </cell>
          <cell r="R4000">
            <v>0</v>
          </cell>
          <cell r="S4000">
            <v>0</v>
          </cell>
          <cell r="T4000">
            <v>0</v>
          </cell>
          <cell r="U4000">
            <v>0</v>
          </cell>
          <cell r="V4000">
            <v>0</v>
          </cell>
          <cell r="W4000">
            <v>0</v>
          </cell>
          <cell r="X4000">
            <v>0</v>
          </cell>
          <cell r="Y4000">
            <v>0</v>
          </cell>
          <cell r="Z4000">
            <v>0</v>
          </cell>
          <cell r="AA4000">
            <v>0</v>
          </cell>
          <cell r="AC4000">
            <v>2005</v>
          </cell>
          <cell r="AD4000">
            <v>1</v>
          </cell>
          <cell r="AE4000">
            <v>0</v>
          </cell>
          <cell r="AF4000">
            <v>0.8</v>
          </cell>
        </row>
        <row r="4001">
          <cell r="A4001">
            <v>28</v>
          </cell>
          <cell r="B4001">
            <v>22</v>
          </cell>
          <cell r="C4001">
            <v>10</v>
          </cell>
          <cell r="D4001">
            <v>6</v>
          </cell>
          <cell r="E4001">
            <v>1</v>
          </cell>
          <cell r="F4001">
            <v>0</v>
          </cell>
          <cell r="G4001">
            <v>202</v>
          </cell>
          <cell r="H4001">
            <v>18.595351613871063</v>
          </cell>
          <cell r="I4001">
            <v>0.61128673387008137</v>
          </cell>
          <cell r="J4001">
            <v>0</v>
          </cell>
          <cell r="K4001">
            <v>2.7893027420806593</v>
          </cell>
          <cell r="M4001">
            <v>2030</v>
          </cell>
          <cell r="N4001">
            <v>2052</v>
          </cell>
          <cell r="O4001">
            <v>1</v>
          </cell>
          <cell r="Q4001">
            <v>0</v>
          </cell>
          <cell r="R4001">
            <v>0</v>
          </cell>
          <cell r="S4001">
            <v>0</v>
          </cell>
          <cell r="T4001">
            <v>0</v>
          </cell>
          <cell r="U4001">
            <v>0</v>
          </cell>
          <cell r="V4001">
            <v>0</v>
          </cell>
          <cell r="W4001">
            <v>0</v>
          </cell>
          <cell r="X4001">
            <v>0</v>
          </cell>
          <cell r="Y4001">
            <v>0</v>
          </cell>
          <cell r="Z4001">
            <v>0</v>
          </cell>
          <cell r="AA4001">
            <v>0</v>
          </cell>
          <cell r="AC4001">
            <v>2005</v>
          </cell>
          <cell r="AD4001">
            <v>1</v>
          </cell>
          <cell r="AE4001">
            <v>0</v>
          </cell>
          <cell r="AF4001">
            <v>0.8</v>
          </cell>
        </row>
        <row r="4002">
          <cell r="A4002">
            <v>36</v>
          </cell>
          <cell r="B4002">
            <v>1</v>
          </cell>
          <cell r="C4002">
            <v>10</v>
          </cell>
          <cell r="D4002">
            <v>7</v>
          </cell>
          <cell r="E4002">
            <v>1</v>
          </cell>
          <cell r="F4002">
            <v>0</v>
          </cell>
          <cell r="G4002">
            <v>2.6957796014067998</v>
          </cell>
          <cell r="H4002">
            <v>619.78267062078646</v>
          </cell>
          <cell r="I4002">
            <v>32.162834856171543</v>
          </cell>
          <cell r="J4002">
            <v>0</v>
          </cell>
          <cell r="K4002">
            <v>0</v>
          </cell>
          <cell r="M4002">
            <v>2003</v>
          </cell>
          <cell r="N4002">
            <v>2052</v>
          </cell>
          <cell r="O4002">
            <v>1</v>
          </cell>
          <cell r="Q4002">
            <v>1</v>
          </cell>
          <cell r="R4002">
            <v>1</v>
          </cell>
          <cell r="S4002">
            <v>0</v>
          </cell>
          <cell r="T4002">
            <v>1</v>
          </cell>
          <cell r="U4002">
            <v>1</v>
          </cell>
          <cell r="V4002">
            <v>1</v>
          </cell>
          <cell r="W4002">
            <v>1</v>
          </cell>
          <cell r="X4002">
            <v>1</v>
          </cell>
          <cell r="Y4002">
            <v>1</v>
          </cell>
          <cell r="Z4002">
            <v>1</v>
          </cell>
          <cell r="AA4002">
            <v>1</v>
          </cell>
          <cell r="AC4002">
            <v>1992</v>
          </cell>
          <cell r="AD4002">
            <v>1</v>
          </cell>
          <cell r="AE4002">
            <v>0</v>
          </cell>
          <cell r="AF4002">
            <v>1</v>
          </cell>
        </row>
        <row r="4003">
          <cell r="A4003">
            <v>36</v>
          </cell>
          <cell r="B4003">
            <v>2</v>
          </cell>
          <cell r="C4003">
            <v>10</v>
          </cell>
          <cell r="D4003">
            <v>7</v>
          </cell>
          <cell r="E4003">
            <v>1</v>
          </cell>
          <cell r="F4003">
            <v>0</v>
          </cell>
          <cell r="G4003">
            <v>2.7029322075269961</v>
          </cell>
          <cell r="H4003">
            <v>604.24494350215946</v>
          </cell>
          <cell r="I4003">
            <v>31.356524233036318</v>
          </cell>
          <cell r="J4003">
            <v>0</v>
          </cell>
          <cell r="K4003">
            <v>0</v>
          </cell>
          <cell r="M4003">
            <v>2004</v>
          </cell>
          <cell r="N4003">
            <v>2052</v>
          </cell>
          <cell r="O4003">
            <v>1</v>
          </cell>
          <cell r="Q4003">
            <v>1</v>
          </cell>
          <cell r="R4003">
            <v>1</v>
          </cell>
          <cell r="S4003">
            <v>0</v>
          </cell>
          <cell r="T4003">
            <v>1</v>
          </cell>
          <cell r="U4003">
            <v>1</v>
          </cell>
          <cell r="V4003">
            <v>1</v>
          </cell>
          <cell r="W4003">
            <v>1</v>
          </cell>
          <cell r="X4003">
            <v>1</v>
          </cell>
          <cell r="Y4003">
            <v>1</v>
          </cell>
          <cell r="Z4003">
            <v>1</v>
          </cell>
          <cell r="AA4003">
            <v>1</v>
          </cell>
          <cell r="AC4003">
            <v>1992</v>
          </cell>
          <cell r="AD4003">
            <v>1</v>
          </cell>
          <cell r="AE4003">
            <v>0</v>
          </cell>
          <cell r="AF4003">
            <v>1</v>
          </cell>
        </row>
        <row r="4004">
          <cell r="A4004">
            <v>36</v>
          </cell>
          <cell r="B4004">
            <v>3</v>
          </cell>
          <cell r="C4004">
            <v>10</v>
          </cell>
          <cell r="D4004">
            <v>7</v>
          </cell>
          <cell r="E4004">
            <v>1</v>
          </cell>
          <cell r="F4004">
            <v>0</v>
          </cell>
          <cell r="G4004">
            <v>3.0723329425556858</v>
          </cell>
          <cell r="H4004">
            <v>604.24494350215946</v>
          </cell>
          <cell r="I4004">
            <v>31.356524233036318</v>
          </cell>
          <cell r="J4004">
            <v>0</v>
          </cell>
          <cell r="K4004">
            <v>0</v>
          </cell>
          <cell r="M4004">
            <v>2011</v>
          </cell>
          <cell r="N4004">
            <v>2052</v>
          </cell>
          <cell r="O4004">
            <v>1</v>
          </cell>
          <cell r="Q4004">
            <v>1</v>
          </cell>
          <cell r="R4004">
            <v>1</v>
          </cell>
          <cell r="S4004">
            <v>0</v>
          </cell>
          <cell r="T4004">
            <v>1</v>
          </cell>
          <cell r="U4004">
            <v>1</v>
          </cell>
          <cell r="V4004">
            <v>1</v>
          </cell>
          <cell r="W4004">
            <v>1</v>
          </cell>
          <cell r="X4004">
            <v>1</v>
          </cell>
          <cell r="Y4004">
            <v>1</v>
          </cell>
          <cell r="Z4004">
            <v>1</v>
          </cell>
          <cell r="AA4004">
            <v>1</v>
          </cell>
          <cell r="AC4004">
            <v>1992</v>
          </cell>
          <cell r="AD4004">
            <v>1</v>
          </cell>
          <cell r="AE4004">
            <v>0</v>
          </cell>
          <cell r="AF4004">
            <v>1</v>
          </cell>
        </row>
        <row r="4005">
          <cell r="A4005">
            <v>36</v>
          </cell>
          <cell r="B4005">
            <v>4</v>
          </cell>
          <cell r="C4005">
            <v>10</v>
          </cell>
          <cell r="D4005">
            <v>7</v>
          </cell>
          <cell r="E4005">
            <v>1</v>
          </cell>
          <cell r="F4005">
            <v>0</v>
          </cell>
          <cell r="G4005">
            <v>3.4137032695063176</v>
          </cell>
          <cell r="H4005">
            <v>664.66943785237549</v>
          </cell>
          <cell r="I4005">
            <v>31.356524233036318</v>
          </cell>
          <cell r="J4005">
            <v>0</v>
          </cell>
          <cell r="K4005">
            <v>0</v>
          </cell>
          <cell r="M4005">
            <v>2011</v>
          </cell>
          <cell r="N4005">
            <v>2052</v>
          </cell>
          <cell r="O4005">
            <v>1</v>
          </cell>
          <cell r="Q4005">
            <v>1</v>
          </cell>
          <cell r="R4005">
            <v>1</v>
          </cell>
          <cell r="S4005">
            <v>0</v>
          </cell>
          <cell r="T4005">
            <v>1</v>
          </cell>
          <cell r="U4005">
            <v>1</v>
          </cell>
          <cell r="V4005">
            <v>1</v>
          </cell>
          <cell r="W4005">
            <v>1</v>
          </cell>
          <cell r="X4005">
            <v>1</v>
          </cell>
          <cell r="Y4005">
            <v>1</v>
          </cell>
          <cell r="Z4005">
            <v>1</v>
          </cell>
          <cell r="AA4005">
            <v>1</v>
          </cell>
          <cell r="AC4005">
            <v>1992</v>
          </cell>
          <cell r="AD4005">
            <v>1</v>
          </cell>
          <cell r="AE4005">
            <v>0</v>
          </cell>
          <cell r="AF4005">
            <v>1</v>
          </cell>
        </row>
        <row r="4006">
          <cell r="A4006">
            <v>36</v>
          </cell>
          <cell r="B4006">
            <v>5</v>
          </cell>
          <cell r="C4006">
            <v>10</v>
          </cell>
          <cell r="D4006">
            <v>7</v>
          </cell>
          <cell r="E4006">
            <v>1</v>
          </cell>
          <cell r="F4006">
            <v>0</v>
          </cell>
          <cell r="G4006">
            <v>3.4137032695063176</v>
          </cell>
          <cell r="H4006">
            <v>664.66943785237549</v>
          </cell>
          <cell r="I4006">
            <v>31.356524233036318</v>
          </cell>
          <cell r="J4006">
            <v>0</v>
          </cell>
          <cell r="K4006">
            <v>66.466943785237547</v>
          </cell>
          <cell r="M4006">
            <v>2022</v>
          </cell>
          <cell r="N4006">
            <v>2052</v>
          </cell>
          <cell r="O4006">
            <v>1</v>
          </cell>
          <cell r="Q4006">
            <v>1</v>
          </cell>
          <cell r="R4006">
            <v>1</v>
          </cell>
          <cell r="S4006">
            <v>0</v>
          </cell>
          <cell r="T4006">
            <v>1</v>
          </cell>
          <cell r="U4006">
            <v>1</v>
          </cell>
          <cell r="V4006">
            <v>1</v>
          </cell>
          <cell r="W4006">
            <v>1</v>
          </cell>
          <cell r="X4006">
            <v>1</v>
          </cell>
          <cell r="Y4006">
            <v>1</v>
          </cell>
          <cell r="Z4006">
            <v>1</v>
          </cell>
          <cell r="AA4006">
            <v>1</v>
          </cell>
          <cell r="AC4006">
            <v>1992</v>
          </cell>
          <cell r="AD4006">
            <v>1</v>
          </cell>
          <cell r="AE4006">
            <v>0</v>
          </cell>
          <cell r="AF4006">
            <v>1</v>
          </cell>
        </row>
        <row r="4007">
          <cell r="A4007">
            <v>36</v>
          </cell>
          <cell r="B4007">
            <v>6</v>
          </cell>
          <cell r="C4007">
            <v>10</v>
          </cell>
          <cell r="D4007">
            <v>7</v>
          </cell>
          <cell r="E4007">
            <v>1</v>
          </cell>
          <cell r="F4007">
            <v>0</v>
          </cell>
          <cell r="G4007">
            <v>3.4137032695063176</v>
          </cell>
          <cell r="H4007">
            <v>664.66943785237549</v>
          </cell>
          <cell r="I4007">
            <v>31.356524233036318</v>
          </cell>
          <cell r="J4007">
            <v>0</v>
          </cell>
          <cell r="K4007">
            <v>99.700415677856327</v>
          </cell>
          <cell r="M4007">
            <v>2025</v>
          </cell>
          <cell r="N4007">
            <v>2052</v>
          </cell>
          <cell r="O4007">
            <v>1</v>
          </cell>
          <cell r="Q4007">
            <v>1</v>
          </cell>
          <cell r="R4007">
            <v>1</v>
          </cell>
          <cell r="S4007">
            <v>0</v>
          </cell>
          <cell r="T4007">
            <v>1</v>
          </cell>
          <cell r="U4007">
            <v>1</v>
          </cell>
          <cell r="V4007">
            <v>1</v>
          </cell>
          <cell r="W4007">
            <v>1</v>
          </cell>
          <cell r="X4007">
            <v>1</v>
          </cell>
          <cell r="Y4007">
            <v>1</v>
          </cell>
          <cell r="Z4007">
            <v>1</v>
          </cell>
          <cell r="AA4007">
            <v>1</v>
          </cell>
          <cell r="AC4007">
            <v>1992</v>
          </cell>
          <cell r="AD4007">
            <v>1</v>
          </cell>
          <cell r="AE4007">
            <v>0</v>
          </cell>
          <cell r="AF4007">
            <v>1</v>
          </cell>
        </row>
        <row r="4008">
          <cell r="A4008">
            <v>37</v>
          </cell>
          <cell r="B4008">
            <v>1</v>
          </cell>
          <cell r="C4008">
            <v>10</v>
          </cell>
          <cell r="D4008">
            <v>7</v>
          </cell>
          <cell r="E4008">
            <v>1</v>
          </cell>
          <cell r="F4008">
            <v>0</v>
          </cell>
          <cell r="G4008">
            <v>17.819460726846426</v>
          </cell>
          <cell r="H4008">
            <v>31.824527374623184</v>
          </cell>
          <cell r="I4008">
            <v>0.30819236965627922</v>
          </cell>
          <cell r="J4008">
            <v>0</v>
          </cell>
          <cell r="K4008">
            <v>0</v>
          </cell>
          <cell r="M4008">
            <v>2003</v>
          </cell>
          <cell r="N4008">
            <v>2052</v>
          </cell>
          <cell r="O4008">
            <v>1</v>
          </cell>
          <cell r="Q4008">
            <v>1</v>
          </cell>
          <cell r="R4008">
            <v>1</v>
          </cell>
          <cell r="S4008">
            <v>0</v>
          </cell>
          <cell r="T4008">
            <v>1</v>
          </cell>
          <cell r="U4008">
            <v>1</v>
          </cell>
          <cell r="V4008">
            <v>1</v>
          </cell>
          <cell r="W4008">
            <v>1</v>
          </cell>
          <cell r="X4008">
            <v>1</v>
          </cell>
          <cell r="Y4008">
            <v>1</v>
          </cell>
          <cell r="Z4008">
            <v>1</v>
          </cell>
          <cell r="AA4008">
            <v>1</v>
          </cell>
          <cell r="AC4008">
            <v>1992</v>
          </cell>
          <cell r="AD4008">
            <v>1</v>
          </cell>
          <cell r="AE4008">
            <v>0</v>
          </cell>
          <cell r="AF4008">
            <v>1</v>
          </cell>
        </row>
        <row r="4009">
          <cell r="A4009">
            <v>37</v>
          </cell>
          <cell r="B4009">
            <v>2</v>
          </cell>
          <cell r="C4009">
            <v>10</v>
          </cell>
          <cell r="D4009">
            <v>7</v>
          </cell>
          <cell r="E4009">
            <v>1</v>
          </cell>
          <cell r="F4009">
            <v>0</v>
          </cell>
          <cell r="G4009">
            <v>17.819460726846426</v>
          </cell>
          <cell r="H4009">
            <v>36.775009410675686</v>
          </cell>
          <cell r="I4009">
            <v>0.30819236965627922</v>
          </cell>
          <cell r="J4009">
            <v>0</v>
          </cell>
          <cell r="K4009">
            <v>0</v>
          </cell>
          <cell r="M4009">
            <v>2004</v>
          </cell>
          <cell r="N4009">
            <v>2052</v>
          </cell>
          <cell r="O4009">
            <v>1</v>
          </cell>
          <cell r="Q4009">
            <v>1</v>
          </cell>
          <cell r="R4009">
            <v>1</v>
          </cell>
          <cell r="S4009">
            <v>0</v>
          </cell>
          <cell r="T4009">
            <v>1</v>
          </cell>
          <cell r="U4009">
            <v>1</v>
          </cell>
          <cell r="V4009">
            <v>1</v>
          </cell>
          <cell r="W4009">
            <v>1</v>
          </cell>
          <cell r="X4009">
            <v>1</v>
          </cell>
          <cell r="Y4009">
            <v>1</v>
          </cell>
          <cell r="Z4009">
            <v>1</v>
          </cell>
          <cell r="AA4009">
            <v>1</v>
          </cell>
          <cell r="AC4009">
            <v>1992</v>
          </cell>
          <cell r="AD4009">
            <v>1</v>
          </cell>
          <cell r="AE4009">
            <v>0</v>
          </cell>
          <cell r="AF4009">
            <v>1</v>
          </cell>
        </row>
        <row r="4010">
          <cell r="A4010">
            <v>37</v>
          </cell>
          <cell r="B4010">
            <v>3</v>
          </cell>
          <cell r="C4010">
            <v>10</v>
          </cell>
          <cell r="D4010">
            <v>7</v>
          </cell>
          <cell r="E4010">
            <v>1</v>
          </cell>
          <cell r="F4010">
            <v>0</v>
          </cell>
          <cell r="G4010">
            <v>20.249387189598213</v>
          </cell>
          <cell r="H4010">
            <v>36.775009410675686</v>
          </cell>
          <cell r="I4010">
            <v>0.30819236965627922</v>
          </cell>
          <cell r="J4010">
            <v>0</v>
          </cell>
          <cell r="K4010">
            <v>0</v>
          </cell>
          <cell r="M4010">
            <v>2011</v>
          </cell>
          <cell r="N4010">
            <v>2052</v>
          </cell>
          <cell r="O4010">
            <v>1</v>
          </cell>
          <cell r="Q4010">
            <v>1</v>
          </cell>
          <cell r="R4010">
            <v>1</v>
          </cell>
          <cell r="S4010">
            <v>0</v>
          </cell>
          <cell r="T4010">
            <v>1</v>
          </cell>
          <cell r="U4010">
            <v>1</v>
          </cell>
          <cell r="V4010">
            <v>1</v>
          </cell>
          <cell r="W4010">
            <v>1</v>
          </cell>
          <cell r="X4010">
            <v>1</v>
          </cell>
          <cell r="Y4010">
            <v>1</v>
          </cell>
          <cell r="Z4010">
            <v>1</v>
          </cell>
          <cell r="AA4010">
            <v>1</v>
          </cell>
          <cell r="AC4010">
            <v>1992</v>
          </cell>
          <cell r="AD4010">
            <v>1</v>
          </cell>
          <cell r="AE4010">
            <v>0</v>
          </cell>
          <cell r="AF4010">
            <v>1</v>
          </cell>
        </row>
        <row r="4011">
          <cell r="A4011">
            <v>37</v>
          </cell>
          <cell r="B4011">
            <v>4</v>
          </cell>
          <cell r="C4011">
            <v>10</v>
          </cell>
          <cell r="D4011">
            <v>7</v>
          </cell>
          <cell r="E4011">
            <v>1</v>
          </cell>
          <cell r="F4011">
            <v>0</v>
          </cell>
          <cell r="G4011">
            <v>22.499319099553563</v>
          </cell>
          <cell r="H4011">
            <v>40.45251035174325</v>
          </cell>
          <cell r="I4011">
            <v>0.30819236965627922</v>
          </cell>
          <cell r="J4011">
            <v>0</v>
          </cell>
          <cell r="K4011">
            <v>0</v>
          </cell>
          <cell r="M4011">
            <v>2011</v>
          </cell>
          <cell r="N4011">
            <v>2052</v>
          </cell>
          <cell r="O4011">
            <v>1</v>
          </cell>
          <cell r="Q4011">
            <v>1</v>
          </cell>
          <cell r="R4011">
            <v>1</v>
          </cell>
          <cell r="S4011">
            <v>0</v>
          </cell>
          <cell r="T4011">
            <v>1</v>
          </cell>
          <cell r="U4011">
            <v>1</v>
          </cell>
          <cell r="V4011">
            <v>1</v>
          </cell>
          <cell r="W4011">
            <v>1</v>
          </cell>
          <cell r="X4011">
            <v>1</v>
          </cell>
          <cell r="Y4011">
            <v>1</v>
          </cell>
          <cell r="Z4011">
            <v>1</v>
          </cell>
          <cell r="AA4011">
            <v>1</v>
          </cell>
          <cell r="AC4011">
            <v>1992</v>
          </cell>
          <cell r="AD4011">
            <v>1</v>
          </cell>
          <cell r="AE4011">
            <v>0</v>
          </cell>
          <cell r="AF4011">
            <v>1</v>
          </cell>
        </row>
        <row r="4012">
          <cell r="A4012">
            <v>37</v>
          </cell>
          <cell r="B4012">
            <v>5</v>
          </cell>
          <cell r="C4012">
            <v>10</v>
          </cell>
          <cell r="D4012">
            <v>7</v>
          </cell>
          <cell r="E4012">
            <v>1</v>
          </cell>
          <cell r="F4012">
            <v>0</v>
          </cell>
          <cell r="G4012">
            <v>22.499319099553563</v>
          </cell>
          <cell r="H4012">
            <v>40.45251035174325</v>
          </cell>
          <cell r="I4012">
            <v>0.30819236965627922</v>
          </cell>
          <cell r="J4012">
            <v>0</v>
          </cell>
          <cell r="K4012">
            <v>4.0452510351743252</v>
          </cell>
          <cell r="M4012">
            <v>2022</v>
          </cell>
          <cell r="N4012">
            <v>2052</v>
          </cell>
          <cell r="O4012">
            <v>1</v>
          </cell>
          <cell r="Q4012">
            <v>1</v>
          </cell>
          <cell r="R4012">
            <v>1</v>
          </cell>
          <cell r="S4012">
            <v>0</v>
          </cell>
          <cell r="T4012">
            <v>1</v>
          </cell>
          <cell r="U4012">
            <v>1</v>
          </cell>
          <cell r="V4012">
            <v>1</v>
          </cell>
          <cell r="W4012">
            <v>1</v>
          </cell>
          <cell r="X4012">
            <v>1</v>
          </cell>
          <cell r="Y4012">
            <v>1</v>
          </cell>
          <cell r="Z4012">
            <v>1</v>
          </cell>
          <cell r="AA4012">
            <v>1</v>
          </cell>
          <cell r="AC4012">
            <v>1992</v>
          </cell>
          <cell r="AD4012">
            <v>1</v>
          </cell>
          <cell r="AE4012">
            <v>0</v>
          </cell>
          <cell r="AF4012">
            <v>1</v>
          </cell>
        </row>
        <row r="4013">
          <cell r="A4013">
            <v>37</v>
          </cell>
          <cell r="B4013">
            <v>6</v>
          </cell>
          <cell r="C4013">
            <v>10</v>
          </cell>
          <cell r="D4013">
            <v>7</v>
          </cell>
          <cell r="E4013">
            <v>1</v>
          </cell>
          <cell r="F4013">
            <v>0</v>
          </cell>
          <cell r="G4013">
            <v>22.499319099553563</v>
          </cell>
          <cell r="H4013">
            <v>40.45251035174325</v>
          </cell>
          <cell r="I4013">
            <v>0.30819236965627922</v>
          </cell>
          <cell r="J4013">
            <v>0</v>
          </cell>
          <cell r="K4013">
            <v>6.0678765527614873</v>
          </cell>
          <cell r="M4013">
            <v>2025</v>
          </cell>
          <cell r="N4013">
            <v>2052</v>
          </cell>
          <cell r="O4013">
            <v>1</v>
          </cell>
          <cell r="Q4013">
            <v>1</v>
          </cell>
          <cell r="R4013">
            <v>1</v>
          </cell>
          <cell r="S4013">
            <v>0</v>
          </cell>
          <cell r="T4013">
            <v>1</v>
          </cell>
          <cell r="U4013">
            <v>1</v>
          </cell>
          <cell r="V4013">
            <v>1</v>
          </cell>
          <cell r="W4013">
            <v>1</v>
          </cell>
          <cell r="X4013">
            <v>1</v>
          </cell>
          <cell r="Y4013">
            <v>1</v>
          </cell>
          <cell r="Z4013">
            <v>1</v>
          </cell>
          <cell r="AA4013">
            <v>1</v>
          </cell>
          <cell r="AC4013">
            <v>1992</v>
          </cell>
          <cell r="AD4013">
            <v>1</v>
          </cell>
          <cell r="AE4013">
            <v>0</v>
          </cell>
          <cell r="AF4013">
            <v>1</v>
          </cell>
        </row>
        <row r="4014">
          <cell r="A4014">
            <v>38</v>
          </cell>
          <cell r="B4014">
            <v>1</v>
          </cell>
          <cell r="C4014">
            <v>10</v>
          </cell>
          <cell r="D4014">
            <v>7</v>
          </cell>
          <cell r="E4014">
            <v>1</v>
          </cell>
          <cell r="F4014">
            <v>0</v>
          </cell>
          <cell r="G4014">
            <v>2.4451515659018592</v>
          </cell>
          <cell r="H4014">
            <v>333.23816219827654</v>
          </cell>
          <cell r="I4014">
            <v>14.634089859558053</v>
          </cell>
          <cell r="J4014">
            <v>0</v>
          </cell>
          <cell r="K4014">
            <v>0</v>
          </cell>
          <cell r="M4014">
            <v>2003</v>
          </cell>
          <cell r="N4014">
            <v>2011</v>
          </cell>
          <cell r="O4014">
            <v>1</v>
          </cell>
          <cell r="Q4014">
            <v>1</v>
          </cell>
          <cell r="R4014">
            <v>1</v>
          </cell>
          <cell r="S4014">
            <v>0</v>
          </cell>
          <cell r="T4014">
            <v>1</v>
          </cell>
          <cell r="U4014">
            <v>1</v>
          </cell>
          <cell r="V4014">
            <v>1</v>
          </cell>
          <cell r="W4014">
            <v>1</v>
          </cell>
          <cell r="X4014">
            <v>1</v>
          </cell>
          <cell r="Y4014">
            <v>1</v>
          </cell>
          <cell r="Z4014">
            <v>1</v>
          </cell>
          <cell r="AA4014">
            <v>1</v>
          </cell>
          <cell r="AC4014">
            <v>1992</v>
          </cell>
          <cell r="AD4014">
            <v>1</v>
          </cell>
          <cell r="AE4014">
            <v>0</v>
          </cell>
          <cell r="AF4014">
            <v>1</v>
          </cell>
        </row>
        <row r="4015">
          <cell r="A4015">
            <v>38</v>
          </cell>
          <cell r="B4015">
            <v>2</v>
          </cell>
          <cell r="C4015">
            <v>10</v>
          </cell>
          <cell r="D4015">
            <v>7</v>
          </cell>
          <cell r="E4015">
            <v>1</v>
          </cell>
          <cell r="F4015">
            <v>0</v>
          </cell>
          <cell r="G4015">
            <v>2.3022686055707791</v>
          </cell>
          <cell r="H4015">
            <v>606.70782529913572</v>
          </cell>
          <cell r="I4015">
            <v>16.77199522810902</v>
          </cell>
          <cell r="J4015">
            <v>0</v>
          </cell>
          <cell r="K4015">
            <v>0</v>
          </cell>
          <cell r="M4015">
            <v>2003</v>
          </cell>
          <cell r="N4015">
            <v>2011</v>
          </cell>
          <cell r="O4015">
            <v>1</v>
          </cell>
          <cell r="Q4015">
            <v>1</v>
          </cell>
          <cell r="R4015">
            <v>1</v>
          </cell>
          <cell r="S4015">
            <v>0</v>
          </cell>
          <cell r="T4015">
            <v>1</v>
          </cell>
          <cell r="U4015">
            <v>1</v>
          </cell>
          <cell r="V4015">
            <v>1</v>
          </cell>
          <cell r="W4015">
            <v>1</v>
          </cell>
          <cell r="X4015">
            <v>1</v>
          </cell>
          <cell r="Y4015">
            <v>1</v>
          </cell>
          <cell r="Z4015">
            <v>1</v>
          </cell>
          <cell r="AA4015">
            <v>1</v>
          </cell>
          <cell r="AC4015">
            <v>1992</v>
          </cell>
          <cell r="AD4015">
            <v>1</v>
          </cell>
          <cell r="AE4015">
            <v>0</v>
          </cell>
          <cell r="AF4015">
            <v>1</v>
          </cell>
        </row>
        <row r="4016">
          <cell r="A4016">
            <v>38</v>
          </cell>
          <cell r="B4016">
            <v>3</v>
          </cell>
          <cell r="C4016">
            <v>10</v>
          </cell>
          <cell r="D4016">
            <v>7</v>
          </cell>
          <cell r="E4016">
            <v>1</v>
          </cell>
          <cell r="F4016">
            <v>0</v>
          </cell>
          <cell r="G4016">
            <v>2.4297055804262917</v>
          </cell>
          <cell r="H4016">
            <v>495.97799973841865</v>
          </cell>
          <cell r="I4016">
            <v>19.429698698763325</v>
          </cell>
          <cell r="J4016">
            <v>0</v>
          </cell>
          <cell r="K4016">
            <v>0</v>
          </cell>
          <cell r="M4016">
            <v>2003</v>
          </cell>
          <cell r="N4016">
            <v>2011</v>
          </cell>
          <cell r="O4016">
            <v>1</v>
          </cell>
          <cell r="Q4016">
            <v>1</v>
          </cell>
          <cell r="R4016">
            <v>1</v>
          </cell>
          <cell r="S4016">
            <v>0</v>
          </cell>
          <cell r="T4016">
            <v>1</v>
          </cell>
          <cell r="U4016">
            <v>1</v>
          </cell>
          <cell r="V4016">
            <v>1</v>
          </cell>
          <cell r="W4016">
            <v>1</v>
          </cell>
          <cell r="X4016">
            <v>1</v>
          </cell>
          <cell r="Y4016">
            <v>1</v>
          </cell>
          <cell r="Z4016">
            <v>1</v>
          </cell>
          <cell r="AA4016">
            <v>1</v>
          </cell>
          <cell r="AC4016">
            <v>1992</v>
          </cell>
          <cell r="AD4016">
            <v>1</v>
          </cell>
          <cell r="AE4016">
            <v>0</v>
          </cell>
          <cell r="AF4016">
            <v>1</v>
          </cell>
        </row>
        <row r="4017">
          <cell r="A4017">
            <v>38</v>
          </cell>
          <cell r="B4017">
            <v>4</v>
          </cell>
          <cell r="C4017">
            <v>10</v>
          </cell>
          <cell r="D4017">
            <v>7</v>
          </cell>
          <cell r="E4017">
            <v>1</v>
          </cell>
          <cell r="F4017">
            <v>0</v>
          </cell>
          <cell r="G4017">
            <v>2.7846388184220561</v>
          </cell>
          <cell r="H4017">
            <v>504.99191223895275</v>
          </cell>
          <cell r="I4017">
            <v>19.429698698763325</v>
          </cell>
          <cell r="J4017">
            <v>0</v>
          </cell>
          <cell r="K4017">
            <v>0</v>
          </cell>
          <cell r="M4017">
            <v>2007</v>
          </cell>
          <cell r="N4017">
            <v>2011</v>
          </cell>
          <cell r="O4017">
            <v>1</v>
          </cell>
          <cell r="Q4017">
            <v>1</v>
          </cell>
          <cell r="R4017">
            <v>1</v>
          </cell>
          <cell r="S4017">
            <v>0</v>
          </cell>
          <cell r="T4017">
            <v>1</v>
          </cell>
          <cell r="U4017">
            <v>1</v>
          </cell>
          <cell r="V4017">
            <v>1</v>
          </cell>
          <cell r="W4017">
            <v>1</v>
          </cell>
          <cell r="X4017">
            <v>1</v>
          </cell>
          <cell r="Y4017">
            <v>1</v>
          </cell>
          <cell r="Z4017">
            <v>1</v>
          </cell>
          <cell r="AA4017">
            <v>1</v>
          </cell>
          <cell r="AC4017">
            <v>1992</v>
          </cell>
          <cell r="AD4017">
            <v>1</v>
          </cell>
          <cell r="AE4017">
            <v>0</v>
          </cell>
          <cell r="AF4017">
            <v>1</v>
          </cell>
        </row>
        <row r="4018">
          <cell r="A4018">
            <v>38</v>
          </cell>
          <cell r="B4018">
            <v>5</v>
          </cell>
          <cell r="C4018">
            <v>10</v>
          </cell>
          <cell r="D4018">
            <v>7</v>
          </cell>
          <cell r="E4018">
            <v>1</v>
          </cell>
          <cell r="F4018">
            <v>0</v>
          </cell>
          <cell r="G4018">
            <v>3.0201793281812428</v>
          </cell>
          <cell r="H4018">
            <v>534.60491597315877</v>
          </cell>
          <cell r="I4018">
            <v>19.429698698763325</v>
          </cell>
          <cell r="J4018">
            <v>0</v>
          </cell>
          <cell r="K4018">
            <v>0</v>
          </cell>
          <cell r="M4018">
            <v>2007</v>
          </cell>
          <cell r="N4018">
            <v>2011</v>
          </cell>
          <cell r="O4018">
            <v>1</v>
          </cell>
          <cell r="Q4018">
            <v>1</v>
          </cell>
          <cell r="R4018">
            <v>1</v>
          </cell>
          <cell r="S4018">
            <v>0</v>
          </cell>
          <cell r="T4018">
            <v>1</v>
          </cell>
          <cell r="U4018">
            <v>1</v>
          </cell>
          <cell r="V4018">
            <v>1</v>
          </cell>
          <cell r="W4018">
            <v>1</v>
          </cell>
          <cell r="X4018">
            <v>1</v>
          </cell>
          <cell r="Y4018">
            <v>1</v>
          </cell>
          <cell r="Z4018">
            <v>1</v>
          </cell>
          <cell r="AA4018">
            <v>1</v>
          </cell>
          <cell r="AC4018">
            <v>1992</v>
          </cell>
          <cell r="AD4018">
            <v>1</v>
          </cell>
          <cell r="AE4018">
            <v>0</v>
          </cell>
          <cell r="AF4018">
            <v>1</v>
          </cell>
        </row>
        <row r="4019">
          <cell r="A4019">
            <v>38</v>
          </cell>
          <cell r="B4019">
            <v>6</v>
          </cell>
          <cell r="C4019">
            <v>10</v>
          </cell>
          <cell r="D4019">
            <v>7</v>
          </cell>
          <cell r="E4019">
            <v>1</v>
          </cell>
          <cell r="F4019">
            <v>0</v>
          </cell>
          <cell r="G4019">
            <v>2.9577879849904392</v>
          </cell>
          <cell r="H4019">
            <v>504.99191223895275</v>
          </cell>
          <cell r="I4019">
            <v>19.429698698763325</v>
          </cell>
          <cell r="J4019">
            <v>0</v>
          </cell>
          <cell r="K4019">
            <v>0</v>
          </cell>
          <cell r="M4019">
            <v>2012</v>
          </cell>
          <cell r="N4019">
            <v>2016</v>
          </cell>
          <cell r="O4019">
            <v>1</v>
          </cell>
          <cell r="Q4019">
            <v>1</v>
          </cell>
          <cell r="R4019">
            <v>1</v>
          </cell>
          <cell r="S4019">
            <v>0</v>
          </cell>
          <cell r="T4019">
            <v>1</v>
          </cell>
          <cell r="U4019">
            <v>1</v>
          </cell>
          <cell r="V4019">
            <v>1</v>
          </cell>
          <cell r="W4019">
            <v>1</v>
          </cell>
          <cell r="X4019">
            <v>1</v>
          </cell>
          <cell r="Y4019">
            <v>1</v>
          </cell>
          <cell r="Z4019">
            <v>1</v>
          </cell>
          <cell r="AA4019">
            <v>1</v>
          </cell>
          <cell r="AC4019">
            <v>1992</v>
          </cell>
          <cell r="AD4019">
            <v>1</v>
          </cell>
          <cell r="AE4019">
            <v>0</v>
          </cell>
          <cell r="AF4019">
            <v>1</v>
          </cell>
        </row>
        <row r="4020">
          <cell r="A4020">
            <v>38</v>
          </cell>
          <cell r="B4020">
            <v>7</v>
          </cell>
          <cell r="C4020">
            <v>10</v>
          </cell>
          <cell r="D4020">
            <v>7</v>
          </cell>
          <cell r="E4020">
            <v>1</v>
          </cell>
          <cell r="F4020">
            <v>0</v>
          </cell>
          <cell r="G4020">
            <v>3.7005439043589257</v>
          </cell>
          <cell r="H4020">
            <v>515.49355787064314</v>
          </cell>
          <cell r="I4020">
            <v>19.429698698763325</v>
          </cell>
          <cell r="J4020">
            <v>0</v>
          </cell>
          <cell r="K4020">
            <v>0</v>
          </cell>
          <cell r="M4020">
            <v>2017</v>
          </cell>
          <cell r="N4020">
            <v>2052</v>
          </cell>
          <cell r="O4020">
            <v>1</v>
          </cell>
          <cell r="Q4020">
            <v>1</v>
          </cell>
          <cell r="R4020">
            <v>1</v>
          </cell>
          <cell r="S4020">
            <v>0</v>
          </cell>
          <cell r="T4020">
            <v>1</v>
          </cell>
          <cell r="U4020">
            <v>1</v>
          </cell>
          <cell r="V4020">
            <v>1</v>
          </cell>
          <cell r="W4020">
            <v>1</v>
          </cell>
          <cell r="X4020">
            <v>1</v>
          </cell>
          <cell r="Y4020">
            <v>1</v>
          </cell>
          <cell r="Z4020">
            <v>1</v>
          </cell>
          <cell r="AA4020">
            <v>1</v>
          </cell>
          <cell r="AC4020">
            <v>1992</v>
          </cell>
          <cell r="AD4020">
            <v>1</v>
          </cell>
          <cell r="AE4020">
            <v>0</v>
          </cell>
          <cell r="AF4020">
            <v>1</v>
          </cell>
        </row>
        <row r="4021">
          <cell r="A4021">
            <v>38</v>
          </cell>
          <cell r="B4021">
            <v>8</v>
          </cell>
          <cell r="C4021">
            <v>10</v>
          </cell>
          <cell r="D4021">
            <v>7</v>
          </cell>
          <cell r="E4021">
            <v>1</v>
          </cell>
          <cell r="F4021">
            <v>0</v>
          </cell>
          <cell r="G4021">
            <v>3.9981272178799649</v>
          </cell>
          <cell r="H4021">
            <v>564.8545629698441</v>
          </cell>
          <cell r="I4021">
            <v>19.429698698763325</v>
          </cell>
          <cell r="J4021">
            <v>0</v>
          </cell>
          <cell r="K4021">
            <v>0</v>
          </cell>
          <cell r="M4021">
            <v>2020</v>
          </cell>
          <cell r="N4021">
            <v>2052</v>
          </cell>
          <cell r="O4021">
            <v>1</v>
          </cell>
          <cell r="Q4021">
            <v>1</v>
          </cell>
          <cell r="R4021">
            <v>1</v>
          </cell>
          <cell r="S4021">
            <v>0</v>
          </cell>
          <cell r="T4021">
            <v>1</v>
          </cell>
          <cell r="U4021">
            <v>1</v>
          </cell>
          <cell r="V4021">
            <v>1</v>
          </cell>
          <cell r="W4021">
            <v>1</v>
          </cell>
          <cell r="X4021">
            <v>1</v>
          </cell>
          <cell r="Y4021">
            <v>1</v>
          </cell>
          <cell r="Z4021">
            <v>1</v>
          </cell>
          <cell r="AA4021">
            <v>1</v>
          </cell>
          <cell r="AC4021">
            <v>1992</v>
          </cell>
          <cell r="AD4021">
            <v>1</v>
          </cell>
          <cell r="AE4021">
            <v>0</v>
          </cell>
          <cell r="AF4021">
            <v>1</v>
          </cell>
        </row>
        <row r="4022">
          <cell r="A4022">
            <v>39</v>
          </cell>
          <cell r="B4022">
            <v>1</v>
          </cell>
          <cell r="C4022">
            <v>10</v>
          </cell>
          <cell r="D4022">
            <v>7</v>
          </cell>
          <cell r="E4022">
            <v>1</v>
          </cell>
          <cell r="F4022">
            <v>0.78623620351923018</v>
          </cell>
          <cell r="G4022">
            <v>2.7294654660647026</v>
          </cell>
          <cell r="H4022">
            <v>537.83946641569082</v>
          </cell>
          <cell r="I4022">
            <v>21.902111646168553</v>
          </cell>
          <cell r="J4022">
            <v>0</v>
          </cell>
          <cell r="K4022">
            <v>0</v>
          </cell>
          <cell r="M4022">
            <v>2003</v>
          </cell>
          <cell r="N4022">
            <v>2008</v>
          </cell>
          <cell r="O4022">
            <v>1</v>
          </cell>
          <cell r="Q4022">
            <v>0</v>
          </cell>
          <cell r="R4022">
            <v>0</v>
          </cell>
          <cell r="S4022">
            <v>0</v>
          </cell>
          <cell r="T4022">
            <v>0</v>
          </cell>
          <cell r="U4022">
            <v>0</v>
          </cell>
          <cell r="V4022">
            <v>0</v>
          </cell>
          <cell r="W4022">
            <v>0</v>
          </cell>
          <cell r="X4022">
            <v>0</v>
          </cell>
          <cell r="Y4022">
            <v>0</v>
          </cell>
          <cell r="Z4022">
            <v>0</v>
          </cell>
          <cell r="AA4022">
            <v>0</v>
          </cell>
          <cell r="AC4022">
            <v>1992</v>
          </cell>
          <cell r="AD4022">
            <v>1</v>
          </cell>
          <cell r="AE4022">
            <v>0</v>
          </cell>
          <cell r="AF4022">
            <v>1</v>
          </cell>
        </row>
        <row r="4023">
          <cell r="A4023">
            <v>39</v>
          </cell>
          <cell r="B4023">
            <v>2</v>
          </cell>
          <cell r="C4023">
            <v>10</v>
          </cell>
          <cell r="D4023">
            <v>7</v>
          </cell>
          <cell r="E4023">
            <v>1</v>
          </cell>
          <cell r="F4023">
            <v>0</v>
          </cell>
          <cell r="G4023">
            <v>2.7371008774960157</v>
          </cell>
          <cell r="H4023">
            <v>889.22791780727584</v>
          </cell>
          <cell r="I4023">
            <v>21.902111646168553</v>
          </cell>
          <cell r="J4023">
            <v>0</v>
          </cell>
          <cell r="K4023">
            <v>0</v>
          </cell>
          <cell r="M4023">
            <v>2004</v>
          </cell>
          <cell r="N4023">
            <v>2008</v>
          </cell>
          <cell r="O4023">
            <v>1</v>
          </cell>
          <cell r="Q4023">
            <v>0</v>
          </cell>
          <cell r="R4023">
            <v>0</v>
          </cell>
          <cell r="S4023">
            <v>0</v>
          </cell>
          <cell r="T4023">
            <v>0</v>
          </cell>
          <cell r="U4023">
            <v>0</v>
          </cell>
          <cell r="V4023">
            <v>0</v>
          </cell>
          <cell r="W4023">
            <v>0</v>
          </cell>
          <cell r="X4023">
            <v>0</v>
          </cell>
          <cell r="Y4023">
            <v>0</v>
          </cell>
          <cell r="Z4023">
            <v>0</v>
          </cell>
          <cell r="AA4023">
            <v>0</v>
          </cell>
          <cell r="AC4023">
            <v>1992</v>
          </cell>
          <cell r="AD4023">
            <v>1</v>
          </cell>
          <cell r="AE4023">
            <v>0</v>
          </cell>
          <cell r="AF4023">
            <v>1</v>
          </cell>
        </row>
        <row r="4024">
          <cell r="A4024">
            <v>39</v>
          </cell>
          <cell r="B4024">
            <v>3</v>
          </cell>
          <cell r="C4024">
            <v>10</v>
          </cell>
          <cell r="D4024">
            <v>7</v>
          </cell>
          <cell r="E4024">
            <v>1</v>
          </cell>
          <cell r="F4024">
            <v>0</v>
          </cell>
          <cell r="G4024">
            <v>3.7459159111246767</v>
          </cell>
          <cell r="H4024">
            <v>808.02480133020379</v>
          </cell>
          <cell r="I4024">
            <v>158.10196829261727</v>
          </cell>
          <cell r="J4024">
            <v>0</v>
          </cell>
          <cell r="K4024">
            <v>0</v>
          </cell>
          <cell r="M4024">
            <v>2004</v>
          </cell>
          <cell r="N4024">
            <v>2016</v>
          </cell>
          <cell r="O4024">
            <v>1</v>
          </cell>
          <cell r="Q4024">
            <v>0</v>
          </cell>
          <cell r="R4024">
            <v>0</v>
          </cell>
          <cell r="S4024">
            <v>0</v>
          </cell>
          <cell r="T4024">
            <v>0</v>
          </cell>
          <cell r="U4024">
            <v>0</v>
          </cell>
          <cell r="V4024">
            <v>0</v>
          </cell>
          <cell r="W4024">
            <v>0</v>
          </cell>
          <cell r="X4024">
            <v>0</v>
          </cell>
          <cell r="Y4024">
            <v>0</v>
          </cell>
          <cell r="Z4024">
            <v>0</v>
          </cell>
          <cell r="AA4024">
            <v>0</v>
          </cell>
          <cell r="AC4024">
            <v>1992</v>
          </cell>
          <cell r="AD4024">
            <v>1</v>
          </cell>
          <cell r="AE4024">
            <v>0</v>
          </cell>
          <cell r="AF4024">
            <v>1</v>
          </cell>
        </row>
        <row r="4025">
          <cell r="A4025">
            <v>39</v>
          </cell>
          <cell r="B4025">
            <v>4</v>
          </cell>
          <cell r="C4025">
            <v>10</v>
          </cell>
          <cell r="D4025">
            <v>7</v>
          </cell>
          <cell r="E4025">
            <v>1</v>
          </cell>
          <cell r="F4025">
            <v>0</v>
          </cell>
          <cell r="G4025">
            <v>7.3017276698970051</v>
          </cell>
          <cell r="H4025">
            <v>926.2843734974615</v>
          </cell>
          <cell r="I4025">
            <v>170.44023442071628</v>
          </cell>
          <cell r="J4025">
            <v>0</v>
          </cell>
          <cell r="K4025">
            <v>0</v>
          </cell>
          <cell r="M4025">
            <v>2009</v>
          </cell>
          <cell r="N4025">
            <v>2016</v>
          </cell>
          <cell r="O4025">
            <v>1</v>
          </cell>
          <cell r="Q4025">
            <v>0</v>
          </cell>
          <cell r="R4025">
            <v>0</v>
          </cell>
          <cell r="S4025">
            <v>0</v>
          </cell>
          <cell r="T4025">
            <v>0</v>
          </cell>
          <cell r="U4025">
            <v>0</v>
          </cell>
          <cell r="V4025">
            <v>0</v>
          </cell>
          <cell r="W4025">
            <v>0</v>
          </cell>
          <cell r="X4025">
            <v>0</v>
          </cell>
          <cell r="Y4025">
            <v>0</v>
          </cell>
          <cell r="Z4025">
            <v>0</v>
          </cell>
          <cell r="AA4025">
            <v>0</v>
          </cell>
          <cell r="AC4025">
            <v>1992</v>
          </cell>
          <cell r="AD4025">
            <v>1</v>
          </cell>
          <cell r="AE4025">
            <v>0</v>
          </cell>
          <cell r="AF4025">
            <v>1</v>
          </cell>
        </row>
        <row r="4026">
          <cell r="A4026">
            <v>39</v>
          </cell>
          <cell r="B4026">
            <v>5</v>
          </cell>
          <cell r="C4026">
            <v>10</v>
          </cell>
          <cell r="D4026">
            <v>7</v>
          </cell>
          <cell r="E4026">
            <v>1</v>
          </cell>
          <cell r="F4026">
            <v>0</v>
          </cell>
          <cell r="G4026">
            <v>9.5845539588201394</v>
          </cell>
          <cell r="H4026">
            <v>1140.5951474719286</v>
          </cell>
          <cell r="I4026">
            <v>170.44023442071628</v>
          </cell>
          <cell r="J4026">
            <v>0</v>
          </cell>
          <cell r="K4026">
            <v>0</v>
          </cell>
          <cell r="M4026">
            <v>2011</v>
          </cell>
          <cell r="N4026">
            <v>2052</v>
          </cell>
          <cell r="O4026">
            <v>1</v>
          </cell>
          <cell r="Q4026">
            <v>0</v>
          </cell>
          <cell r="R4026">
            <v>0</v>
          </cell>
          <cell r="S4026">
            <v>0</v>
          </cell>
          <cell r="T4026">
            <v>0</v>
          </cell>
          <cell r="U4026">
            <v>0</v>
          </cell>
          <cell r="V4026">
            <v>0</v>
          </cell>
          <cell r="W4026">
            <v>0</v>
          </cell>
          <cell r="X4026">
            <v>0</v>
          </cell>
          <cell r="Y4026">
            <v>0</v>
          </cell>
          <cell r="Z4026">
            <v>0</v>
          </cell>
          <cell r="AA4026">
            <v>0</v>
          </cell>
          <cell r="AC4026">
            <v>1992</v>
          </cell>
          <cell r="AD4026">
            <v>1</v>
          </cell>
          <cell r="AE4026">
            <v>0</v>
          </cell>
          <cell r="AF4026">
            <v>1</v>
          </cell>
        </row>
        <row r="4027">
          <cell r="A4027">
            <v>39</v>
          </cell>
          <cell r="B4027">
            <v>6</v>
          </cell>
          <cell r="C4027">
            <v>10</v>
          </cell>
          <cell r="D4027">
            <v>7</v>
          </cell>
          <cell r="E4027">
            <v>1</v>
          </cell>
          <cell r="F4027">
            <v>0</v>
          </cell>
          <cell r="G4027">
            <v>9.3611893203807774</v>
          </cell>
          <cell r="H4027">
            <v>954.07290470238536</v>
          </cell>
          <cell r="I4027">
            <v>170.44023442071628</v>
          </cell>
          <cell r="J4027">
            <v>0</v>
          </cell>
          <cell r="K4027">
            <v>0</v>
          </cell>
          <cell r="M4027">
            <v>2017</v>
          </cell>
          <cell r="N4027">
            <v>2052</v>
          </cell>
          <cell r="O4027">
            <v>1</v>
          </cell>
          <cell r="Q4027">
            <v>0</v>
          </cell>
          <cell r="R4027">
            <v>0</v>
          </cell>
          <cell r="S4027">
            <v>0</v>
          </cell>
          <cell r="T4027">
            <v>0</v>
          </cell>
          <cell r="U4027">
            <v>0</v>
          </cell>
          <cell r="V4027">
            <v>0</v>
          </cell>
          <cell r="W4027">
            <v>0</v>
          </cell>
          <cell r="X4027">
            <v>0</v>
          </cell>
          <cell r="Y4027">
            <v>0</v>
          </cell>
          <cell r="Z4027">
            <v>0</v>
          </cell>
          <cell r="AA4027">
            <v>0</v>
          </cell>
          <cell r="AC4027">
            <v>1992</v>
          </cell>
          <cell r="AD4027">
            <v>1</v>
          </cell>
          <cell r="AE4027">
            <v>0</v>
          </cell>
          <cell r="AF4027">
            <v>1</v>
          </cell>
        </row>
        <row r="4028">
          <cell r="A4028">
            <v>39</v>
          </cell>
          <cell r="B4028">
            <v>7</v>
          </cell>
          <cell r="C4028">
            <v>10</v>
          </cell>
          <cell r="D4028">
            <v>7</v>
          </cell>
          <cell r="E4028">
            <v>1</v>
          </cell>
          <cell r="F4028">
            <v>0</v>
          </cell>
          <cell r="G4028">
            <v>12.287889690795057</v>
          </cell>
          <cell r="H4028">
            <v>1174.8130018960851</v>
          </cell>
          <cell r="I4028">
            <v>170.44023442071628</v>
          </cell>
          <cell r="J4028">
            <v>0</v>
          </cell>
          <cell r="K4028">
            <v>0</v>
          </cell>
          <cell r="M4028">
            <v>2020</v>
          </cell>
          <cell r="N4028">
            <v>2052</v>
          </cell>
          <cell r="O4028">
            <v>1</v>
          </cell>
          <cell r="Q4028">
            <v>0</v>
          </cell>
          <cell r="R4028">
            <v>0</v>
          </cell>
          <cell r="S4028">
            <v>0</v>
          </cell>
          <cell r="T4028">
            <v>0</v>
          </cell>
          <cell r="U4028">
            <v>0</v>
          </cell>
          <cell r="V4028">
            <v>0</v>
          </cell>
          <cell r="W4028">
            <v>0</v>
          </cell>
          <cell r="X4028">
            <v>0</v>
          </cell>
          <cell r="Y4028">
            <v>0</v>
          </cell>
          <cell r="Z4028">
            <v>0</v>
          </cell>
          <cell r="AA4028">
            <v>0</v>
          </cell>
          <cell r="AC4028">
            <v>1992</v>
          </cell>
          <cell r="AD4028">
            <v>1</v>
          </cell>
          <cell r="AE4028">
            <v>0</v>
          </cell>
          <cell r="AF4028">
            <v>1</v>
          </cell>
        </row>
        <row r="4029">
          <cell r="A4029">
            <v>40</v>
          </cell>
          <cell r="B4029">
            <v>1</v>
          </cell>
          <cell r="C4029">
            <v>10</v>
          </cell>
          <cell r="D4029">
            <v>7</v>
          </cell>
          <cell r="E4029">
            <v>1</v>
          </cell>
          <cell r="F4029">
            <v>7.9356625950650364E-2</v>
          </cell>
          <cell r="G4029">
            <v>0.81120254306069073</v>
          </cell>
          <cell r="H4029">
            <v>1810.1406071019412</v>
          </cell>
          <cell r="I4029">
            <v>114.19144045100465</v>
          </cell>
          <cell r="J4029">
            <v>0</v>
          </cell>
          <cell r="K4029">
            <v>0</v>
          </cell>
          <cell r="M4029">
            <v>2003</v>
          </cell>
          <cell r="N4029">
            <v>2008</v>
          </cell>
          <cell r="O4029">
            <v>1</v>
          </cell>
          <cell r="Q4029">
            <v>0</v>
          </cell>
          <cell r="R4029">
            <v>0</v>
          </cell>
          <cell r="S4029">
            <v>0</v>
          </cell>
          <cell r="T4029">
            <v>0</v>
          </cell>
          <cell r="U4029">
            <v>0</v>
          </cell>
          <cell r="V4029">
            <v>0</v>
          </cell>
          <cell r="W4029">
            <v>0</v>
          </cell>
          <cell r="X4029">
            <v>0</v>
          </cell>
          <cell r="Y4029">
            <v>0</v>
          </cell>
          <cell r="Z4029">
            <v>0</v>
          </cell>
          <cell r="AA4029">
            <v>0</v>
          </cell>
          <cell r="AC4029">
            <v>1992</v>
          </cell>
          <cell r="AD4029">
            <v>1</v>
          </cell>
          <cell r="AE4029">
            <v>0</v>
          </cell>
          <cell r="AF4029">
            <v>1</v>
          </cell>
        </row>
        <row r="4030">
          <cell r="A4030">
            <v>40</v>
          </cell>
          <cell r="B4030">
            <v>2</v>
          </cell>
          <cell r="C4030">
            <v>10</v>
          </cell>
          <cell r="D4030">
            <v>7</v>
          </cell>
          <cell r="E4030">
            <v>1</v>
          </cell>
          <cell r="F4030">
            <v>0</v>
          </cell>
          <cell r="G4030">
            <v>0.81517390310144133</v>
          </cell>
          <cell r="H4030">
            <v>2944.2046019127961</v>
          </cell>
          <cell r="I4030">
            <v>114.19144045100465</v>
          </cell>
          <cell r="J4030">
            <v>0</v>
          </cell>
          <cell r="K4030">
            <v>0</v>
          </cell>
          <cell r="M4030">
            <v>2004</v>
          </cell>
          <cell r="N4030">
            <v>2008</v>
          </cell>
          <cell r="O4030">
            <v>1</v>
          </cell>
          <cell r="Q4030">
            <v>0</v>
          </cell>
          <cell r="R4030">
            <v>0</v>
          </cell>
          <cell r="S4030">
            <v>0</v>
          </cell>
          <cell r="T4030">
            <v>0</v>
          </cell>
          <cell r="U4030">
            <v>0</v>
          </cell>
          <cell r="V4030">
            <v>0</v>
          </cell>
          <cell r="W4030">
            <v>0</v>
          </cell>
          <cell r="X4030">
            <v>0</v>
          </cell>
          <cell r="Y4030">
            <v>0</v>
          </cell>
          <cell r="Z4030">
            <v>0</v>
          </cell>
          <cell r="AA4030">
            <v>0</v>
          </cell>
          <cell r="AC4030">
            <v>1992</v>
          </cell>
          <cell r="AD4030">
            <v>1</v>
          </cell>
          <cell r="AE4030">
            <v>0</v>
          </cell>
          <cell r="AF4030">
            <v>1</v>
          </cell>
        </row>
        <row r="4031">
          <cell r="A4031">
            <v>40</v>
          </cell>
          <cell r="B4031">
            <v>3</v>
          </cell>
          <cell r="C4031">
            <v>10</v>
          </cell>
          <cell r="D4031">
            <v>7</v>
          </cell>
          <cell r="E4031">
            <v>1</v>
          </cell>
          <cell r="F4031">
            <v>0</v>
          </cell>
          <cell r="G4031">
            <v>0.81203154050804294</v>
          </cell>
          <cell r="H4031">
            <v>1482.8366706742295</v>
          </cell>
          <cell r="I4031">
            <v>316.17163980011043</v>
          </cell>
          <cell r="J4031">
            <v>0</v>
          </cell>
          <cell r="K4031">
            <v>0</v>
          </cell>
          <cell r="M4031">
            <v>2009</v>
          </cell>
          <cell r="N4031">
            <v>2011</v>
          </cell>
          <cell r="O4031">
            <v>1</v>
          </cell>
          <cell r="Q4031">
            <v>0</v>
          </cell>
          <cell r="R4031">
            <v>0</v>
          </cell>
          <cell r="S4031">
            <v>0</v>
          </cell>
          <cell r="T4031">
            <v>0</v>
          </cell>
          <cell r="U4031">
            <v>0</v>
          </cell>
          <cell r="V4031">
            <v>0</v>
          </cell>
          <cell r="W4031">
            <v>0</v>
          </cell>
          <cell r="X4031">
            <v>0</v>
          </cell>
          <cell r="Y4031">
            <v>0</v>
          </cell>
          <cell r="Z4031">
            <v>0</v>
          </cell>
          <cell r="AA4031">
            <v>0</v>
          </cell>
          <cell r="AC4031">
            <v>1992</v>
          </cell>
          <cell r="AD4031">
            <v>1</v>
          </cell>
          <cell r="AE4031">
            <v>0</v>
          </cell>
          <cell r="AF4031">
            <v>1</v>
          </cell>
        </row>
        <row r="4032">
          <cell r="A4032">
            <v>40</v>
          </cell>
          <cell r="B4032">
            <v>4</v>
          </cell>
          <cell r="C4032">
            <v>10</v>
          </cell>
          <cell r="D4032">
            <v>7</v>
          </cell>
          <cell r="E4032">
            <v>1</v>
          </cell>
          <cell r="F4032">
            <v>0</v>
          </cell>
          <cell r="G4032">
            <v>1.6690213260745328</v>
          </cell>
          <cell r="H4032">
            <v>1712.5346726838727</v>
          </cell>
          <cell r="I4032">
            <v>340.87626079125357</v>
          </cell>
          <cell r="J4032">
            <v>0</v>
          </cell>
          <cell r="K4032">
            <v>0</v>
          </cell>
          <cell r="M4032">
            <v>2009</v>
          </cell>
          <cell r="N4032">
            <v>2016</v>
          </cell>
          <cell r="O4032">
            <v>1</v>
          </cell>
          <cell r="Q4032">
            <v>0</v>
          </cell>
          <cell r="R4032">
            <v>0</v>
          </cell>
          <cell r="S4032">
            <v>0</v>
          </cell>
          <cell r="T4032">
            <v>0</v>
          </cell>
          <cell r="U4032">
            <v>0</v>
          </cell>
          <cell r="V4032">
            <v>0</v>
          </cell>
          <cell r="W4032">
            <v>0</v>
          </cell>
          <cell r="X4032">
            <v>0</v>
          </cell>
          <cell r="Y4032">
            <v>0</v>
          </cell>
          <cell r="Z4032">
            <v>0</v>
          </cell>
          <cell r="AA4032">
            <v>0</v>
          </cell>
          <cell r="AC4032">
            <v>1992</v>
          </cell>
          <cell r="AD4032">
            <v>1</v>
          </cell>
          <cell r="AE4032">
            <v>0</v>
          </cell>
          <cell r="AF4032">
            <v>1</v>
          </cell>
        </row>
        <row r="4033">
          <cell r="A4033">
            <v>40</v>
          </cell>
          <cell r="B4033">
            <v>5</v>
          </cell>
          <cell r="C4033">
            <v>10</v>
          </cell>
          <cell r="D4033">
            <v>7</v>
          </cell>
          <cell r="E4033">
            <v>1</v>
          </cell>
          <cell r="F4033">
            <v>0</v>
          </cell>
          <cell r="G4033">
            <v>1.8757327080890973</v>
          </cell>
          <cell r="H4033">
            <v>2466.3502151906582</v>
          </cell>
          <cell r="I4033">
            <v>340.87626079125357</v>
          </cell>
          <cell r="J4033">
            <v>0</v>
          </cell>
          <cell r="K4033">
            <v>0</v>
          </cell>
          <cell r="M4033">
            <v>2011</v>
          </cell>
          <cell r="N4033">
            <v>2016</v>
          </cell>
          <cell r="O4033">
            <v>1</v>
          </cell>
          <cell r="Q4033">
            <v>0</v>
          </cell>
          <cell r="R4033">
            <v>0</v>
          </cell>
          <cell r="S4033">
            <v>0</v>
          </cell>
          <cell r="T4033">
            <v>0</v>
          </cell>
          <cell r="U4033">
            <v>0</v>
          </cell>
          <cell r="V4033">
            <v>0</v>
          </cell>
          <cell r="W4033">
            <v>0</v>
          </cell>
          <cell r="X4033">
            <v>0</v>
          </cell>
          <cell r="Y4033">
            <v>0</v>
          </cell>
          <cell r="Z4033">
            <v>0</v>
          </cell>
          <cell r="AA4033">
            <v>0</v>
          </cell>
          <cell r="AC4033">
            <v>1992</v>
          </cell>
          <cell r="AD4033">
            <v>1</v>
          </cell>
          <cell r="AE4033">
            <v>0</v>
          </cell>
          <cell r="AF4033">
            <v>1</v>
          </cell>
        </row>
        <row r="4034">
          <cell r="A4034">
            <v>40</v>
          </cell>
          <cell r="B4034">
            <v>6</v>
          </cell>
          <cell r="C4034">
            <v>10</v>
          </cell>
          <cell r="D4034">
            <v>7</v>
          </cell>
          <cell r="E4034">
            <v>1</v>
          </cell>
          <cell r="F4034">
            <v>0</v>
          </cell>
          <cell r="G4034">
            <v>2.0108690675596783</v>
          </cell>
          <cell r="H4034">
            <v>1781.0360595912277</v>
          </cell>
          <cell r="I4034">
            <v>340.87626079125357</v>
          </cell>
          <cell r="J4034">
            <v>0</v>
          </cell>
          <cell r="K4034">
            <v>0</v>
          </cell>
          <cell r="M4034">
            <v>2017</v>
          </cell>
          <cell r="N4034">
            <v>2052</v>
          </cell>
          <cell r="O4034">
            <v>1</v>
          </cell>
          <cell r="Q4034">
            <v>0</v>
          </cell>
          <cell r="R4034">
            <v>0</v>
          </cell>
          <cell r="S4034">
            <v>0</v>
          </cell>
          <cell r="T4034">
            <v>0</v>
          </cell>
          <cell r="U4034">
            <v>0</v>
          </cell>
          <cell r="V4034">
            <v>0</v>
          </cell>
          <cell r="W4034">
            <v>0</v>
          </cell>
          <cell r="X4034">
            <v>0</v>
          </cell>
          <cell r="Y4034">
            <v>0</v>
          </cell>
          <cell r="Z4034">
            <v>0</v>
          </cell>
          <cell r="AA4034">
            <v>0</v>
          </cell>
          <cell r="AC4034">
            <v>1992</v>
          </cell>
          <cell r="AD4034">
            <v>1</v>
          </cell>
          <cell r="AE4034">
            <v>0</v>
          </cell>
          <cell r="AF4034">
            <v>1</v>
          </cell>
        </row>
        <row r="4035">
          <cell r="A4035">
            <v>40</v>
          </cell>
          <cell r="B4035">
            <v>7</v>
          </cell>
          <cell r="C4035">
            <v>10</v>
          </cell>
          <cell r="D4035">
            <v>7</v>
          </cell>
          <cell r="E4035">
            <v>1</v>
          </cell>
          <cell r="F4035">
            <v>0</v>
          </cell>
          <cell r="G4035">
            <v>2.259918925408551</v>
          </cell>
          <cell r="H4035">
            <v>2565.0042237982771</v>
          </cell>
          <cell r="I4035">
            <v>340.87626079125357</v>
          </cell>
          <cell r="J4035">
            <v>0</v>
          </cell>
          <cell r="K4035">
            <v>0</v>
          </cell>
          <cell r="M4035">
            <v>2020</v>
          </cell>
          <cell r="N4035">
            <v>2052</v>
          </cell>
          <cell r="O4035">
            <v>1</v>
          </cell>
          <cell r="Q4035">
            <v>0</v>
          </cell>
          <cell r="R4035">
            <v>0</v>
          </cell>
          <cell r="S4035">
            <v>0</v>
          </cell>
          <cell r="T4035">
            <v>0</v>
          </cell>
          <cell r="U4035">
            <v>0</v>
          </cell>
          <cell r="V4035">
            <v>0</v>
          </cell>
          <cell r="W4035">
            <v>0</v>
          </cell>
          <cell r="X4035">
            <v>0</v>
          </cell>
          <cell r="Y4035">
            <v>0</v>
          </cell>
          <cell r="Z4035">
            <v>0</v>
          </cell>
          <cell r="AA4035">
            <v>0</v>
          </cell>
          <cell r="AC4035">
            <v>1992</v>
          </cell>
          <cell r="AD4035">
            <v>1</v>
          </cell>
          <cell r="AE4035">
            <v>0</v>
          </cell>
          <cell r="AF4035">
            <v>1</v>
          </cell>
        </row>
        <row r="4036">
          <cell r="A4036">
            <v>41</v>
          </cell>
          <cell r="B4036">
            <v>1</v>
          </cell>
          <cell r="C4036">
            <v>10</v>
          </cell>
          <cell r="D4036">
            <v>7</v>
          </cell>
          <cell r="E4036">
            <v>1</v>
          </cell>
          <cell r="F4036">
            <v>3.9006988419790077E-2</v>
          </cell>
          <cell r="G4036">
            <v>2.0269019559449619</v>
          </cell>
          <cell r="H4036">
            <v>1021.2137228656861</v>
          </cell>
          <cell r="I4036">
            <v>3.4432370590043693</v>
          </cell>
          <cell r="J4036">
            <v>0</v>
          </cell>
          <cell r="K4036">
            <v>0</v>
          </cell>
          <cell r="M4036">
            <v>2003</v>
          </cell>
          <cell r="N4036">
            <v>2009</v>
          </cell>
          <cell r="O4036">
            <v>1</v>
          </cell>
          <cell r="Q4036">
            <v>0</v>
          </cell>
          <cell r="R4036">
            <v>0</v>
          </cell>
          <cell r="S4036">
            <v>0</v>
          </cell>
          <cell r="T4036">
            <v>0</v>
          </cell>
          <cell r="U4036">
            <v>0</v>
          </cell>
          <cell r="V4036">
            <v>0</v>
          </cell>
          <cell r="W4036">
            <v>0</v>
          </cell>
          <cell r="X4036">
            <v>0</v>
          </cell>
          <cell r="Y4036">
            <v>0</v>
          </cell>
          <cell r="Z4036">
            <v>0</v>
          </cell>
          <cell r="AA4036">
            <v>0</v>
          </cell>
          <cell r="AC4036">
            <v>1992</v>
          </cell>
          <cell r="AD4036">
            <v>1</v>
          </cell>
          <cell r="AE4036">
            <v>0</v>
          </cell>
          <cell r="AF4036">
            <v>1</v>
          </cell>
        </row>
        <row r="4037">
          <cell r="A4037">
            <v>41</v>
          </cell>
          <cell r="B4037">
            <v>2</v>
          </cell>
          <cell r="C4037">
            <v>10</v>
          </cell>
          <cell r="D4037">
            <v>7</v>
          </cell>
          <cell r="E4037">
            <v>1</v>
          </cell>
          <cell r="F4037">
            <v>0</v>
          </cell>
          <cell r="G4037">
            <v>2.7985485221363624</v>
          </cell>
          <cell r="H4037">
            <v>1202.9397618954185</v>
          </cell>
          <cell r="I4037">
            <v>3.8258189544492986</v>
          </cell>
          <cell r="J4037">
            <v>0</v>
          </cell>
          <cell r="K4037">
            <v>0</v>
          </cell>
          <cell r="M4037">
            <v>2004</v>
          </cell>
          <cell r="N4037">
            <v>2009</v>
          </cell>
          <cell r="O4037">
            <v>1</v>
          </cell>
          <cell r="Q4037">
            <v>0</v>
          </cell>
          <cell r="R4037">
            <v>0</v>
          </cell>
          <cell r="S4037">
            <v>0</v>
          </cell>
          <cell r="T4037">
            <v>0</v>
          </cell>
          <cell r="U4037">
            <v>0</v>
          </cell>
          <cell r="V4037">
            <v>0</v>
          </cell>
          <cell r="W4037">
            <v>0</v>
          </cell>
          <cell r="X4037">
            <v>0</v>
          </cell>
          <cell r="Y4037">
            <v>0</v>
          </cell>
          <cell r="Z4037">
            <v>0</v>
          </cell>
          <cell r="AA4037">
            <v>0</v>
          </cell>
          <cell r="AC4037">
            <v>1992</v>
          </cell>
          <cell r="AD4037">
            <v>1</v>
          </cell>
          <cell r="AE4037">
            <v>0</v>
          </cell>
          <cell r="AF4037">
            <v>1</v>
          </cell>
        </row>
        <row r="4038">
          <cell r="A4038">
            <v>41</v>
          </cell>
          <cell r="B4038">
            <v>3</v>
          </cell>
          <cell r="C4038">
            <v>10</v>
          </cell>
          <cell r="D4038">
            <v>7</v>
          </cell>
          <cell r="E4038">
            <v>1</v>
          </cell>
          <cell r="F4038">
            <v>0</v>
          </cell>
          <cell r="G4038">
            <v>1.0135443307397858</v>
          </cell>
          <cell r="H4038">
            <v>4077.8317001759701</v>
          </cell>
          <cell r="I4038">
            <v>36.872496581722942</v>
          </cell>
          <cell r="J4038">
            <v>0</v>
          </cell>
          <cell r="K4038">
            <v>0</v>
          </cell>
          <cell r="M4038">
            <v>2010</v>
          </cell>
          <cell r="N4038">
            <v>2011</v>
          </cell>
          <cell r="O4038">
            <v>1</v>
          </cell>
          <cell r="Q4038">
            <v>0</v>
          </cell>
          <cell r="R4038">
            <v>0</v>
          </cell>
          <cell r="S4038">
            <v>0</v>
          </cell>
          <cell r="T4038">
            <v>0</v>
          </cell>
          <cell r="U4038">
            <v>0</v>
          </cell>
          <cell r="V4038">
            <v>0</v>
          </cell>
          <cell r="W4038">
            <v>0</v>
          </cell>
          <cell r="X4038">
            <v>0</v>
          </cell>
          <cell r="Y4038">
            <v>0</v>
          </cell>
          <cell r="Z4038">
            <v>0</v>
          </cell>
          <cell r="AA4038">
            <v>0</v>
          </cell>
          <cell r="AC4038">
            <v>1992</v>
          </cell>
          <cell r="AD4038">
            <v>1</v>
          </cell>
          <cell r="AE4038">
            <v>0</v>
          </cell>
          <cell r="AF4038">
            <v>1</v>
          </cell>
        </row>
        <row r="4039">
          <cell r="A4039">
            <v>41</v>
          </cell>
          <cell r="B4039">
            <v>4</v>
          </cell>
          <cell r="C4039">
            <v>10</v>
          </cell>
          <cell r="D4039">
            <v>7</v>
          </cell>
          <cell r="E4039">
            <v>1</v>
          </cell>
          <cell r="F4039">
            <v>0</v>
          </cell>
          <cell r="G4039">
            <v>1.6063022734263792</v>
          </cell>
          <cell r="H4039">
            <v>4093.5841686235053</v>
          </cell>
          <cell r="I4039">
            <v>36.872496581722942</v>
          </cell>
          <cell r="J4039">
            <v>0</v>
          </cell>
          <cell r="K4039">
            <v>0</v>
          </cell>
          <cell r="M4039">
            <v>2010</v>
          </cell>
          <cell r="N4039">
            <v>2052</v>
          </cell>
          <cell r="O4039">
            <v>1</v>
          </cell>
          <cell r="Q4039">
            <v>0</v>
          </cell>
          <cell r="R4039">
            <v>0</v>
          </cell>
          <cell r="S4039">
            <v>0</v>
          </cell>
          <cell r="T4039">
            <v>0</v>
          </cell>
          <cell r="U4039">
            <v>0</v>
          </cell>
          <cell r="V4039">
            <v>0</v>
          </cell>
          <cell r="W4039">
            <v>0</v>
          </cell>
          <cell r="X4039">
            <v>0</v>
          </cell>
          <cell r="Y4039">
            <v>0</v>
          </cell>
          <cell r="Z4039">
            <v>0</v>
          </cell>
          <cell r="AA4039">
            <v>0</v>
          </cell>
          <cell r="AC4039">
            <v>1992</v>
          </cell>
          <cell r="AD4039">
            <v>1</v>
          </cell>
          <cell r="AE4039">
            <v>0</v>
          </cell>
          <cell r="AF4039">
            <v>1</v>
          </cell>
        </row>
        <row r="4040">
          <cell r="A4040">
            <v>41</v>
          </cell>
          <cell r="B4040">
            <v>5</v>
          </cell>
          <cell r="C4040">
            <v>10</v>
          </cell>
          <cell r="D4040">
            <v>7</v>
          </cell>
          <cell r="E4040">
            <v>1</v>
          </cell>
          <cell r="F4040">
            <v>0</v>
          </cell>
          <cell r="G4040">
            <v>2.5860285497551891</v>
          </cell>
          <cell r="H4040">
            <v>4140.3756736203422</v>
          </cell>
          <cell r="I4040">
            <v>36.872496581722942</v>
          </cell>
          <cell r="J4040">
            <v>0</v>
          </cell>
          <cell r="K4040">
            <v>0</v>
          </cell>
          <cell r="M4040">
            <v>2011</v>
          </cell>
          <cell r="N4040">
            <v>2052</v>
          </cell>
          <cell r="O4040">
            <v>1</v>
          </cell>
          <cell r="Q4040">
            <v>0</v>
          </cell>
          <cell r="R4040">
            <v>0</v>
          </cell>
          <cell r="S4040">
            <v>0</v>
          </cell>
          <cell r="T4040">
            <v>0</v>
          </cell>
          <cell r="U4040">
            <v>0</v>
          </cell>
          <cell r="V4040">
            <v>0</v>
          </cell>
          <cell r="W4040">
            <v>0</v>
          </cell>
          <cell r="X4040">
            <v>0</v>
          </cell>
          <cell r="Y4040">
            <v>0</v>
          </cell>
          <cell r="Z4040">
            <v>0</v>
          </cell>
          <cell r="AA4040">
            <v>0</v>
          </cell>
          <cell r="AC4040">
            <v>1992</v>
          </cell>
          <cell r="AD4040">
            <v>1</v>
          </cell>
          <cell r="AE4040">
            <v>0</v>
          </cell>
          <cell r="AF4040">
            <v>1</v>
          </cell>
        </row>
        <row r="4041">
          <cell r="A4041">
            <v>41</v>
          </cell>
          <cell r="B4041">
            <v>6</v>
          </cell>
          <cell r="C4041">
            <v>10</v>
          </cell>
          <cell r="D4041">
            <v>7</v>
          </cell>
          <cell r="E4041">
            <v>1</v>
          </cell>
          <cell r="F4041">
            <v>0</v>
          </cell>
          <cell r="G4041">
            <v>1.2441032117397841</v>
          </cell>
          <cell r="H4041">
            <v>4093.5841686235053</v>
          </cell>
          <cell r="I4041">
            <v>36.872496581722942</v>
          </cell>
          <cell r="J4041">
            <v>0</v>
          </cell>
          <cell r="K4041">
            <v>0</v>
          </cell>
          <cell r="M4041">
            <v>2012</v>
          </cell>
          <cell r="N4041">
            <v>2016</v>
          </cell>
          <cell r="O4041">
            <v>1</v>
          </cell>
          <cell r="Q4041">
            <v>0</v>
          </cell>
          <cell r="R4041">
            <v>0</v>
          </cell>
          <cell r="S4041">
            <v>0</v>
          </cell>
          <cell r="T4041">
            <v>0</v>
          </cell>
          <cell r="U4041">
            <v>0</v>
          </cell>
          <cell r="V4041">
            <v>0</v>
          </cell>
          <cell r="W4041">
            <v>0</v>
          </cell>
          <cell r="X4041">
            <v>0</v>
          </cell>
          <cell r="Y4041">
            <v>0</v>
          </cell>
          <cell r="Z4041">
            <v>0</v>
          </cell>
          <cell r="AA4041">
            <v>0</v>
          </cell>
          <cell r="AC4041">
            <v>1992</v>
          </cell>
          <cell r="AD4041">
            <v>1</v>
          </cell>
          <cell r="AE4041">
            <v>0</v>
          </cell>
          <cell r="AF4041">
            <v>1</v>
          </cell>
        </row>
        <row r="4042">
          <cell r="A4042">
            <v>41</v>
          </cell>
          <cell r="B4042">
            <v>7</v>
          </cell>
          <cell r="C4042">
            <v>10</v>
          </cell>
          <cell r="D4042">
            <v>7</v>
          </cell>
          <cell r="E4042">
            <v>1</v>
          </cell>
          <cell r="F4042">
            <v>0</v>
          </cell>
          <cell r="G4042">
            <v>1.3622447958003447</v>
          </cell>
          <cell r="H4042">
            <v>4077.8317001759701</v>
          </cell>
          <cell r="I4042">
            <v>36.872496581722942</v>
          </cell>
          <cell r="J4042">
            <v>0</v>
          </cell>
          <cell r="K4042">
            <v>0</v>
          </cell>
          <cell r="M4042">
            <v>2017</v>
          </cell>
          <cell r="N4042">
            <v>2052</v>
          </cell>
          <cell r="O4042">
            <v>1</v>
          </cell>
          <cell r="Q4042">
            <v>0</v>
          </cell>
          <cell r="R4042">
            <v>0</v>
          </cell>
          <cell r="S4042">
            <v>0</v>
          </cell>
          <cell r="T4042">
            <v>0</v>
          </cell>
          <cell r="U4042">
            <v>0</v>
          </cell>
          <cell r="V4042">
            <v>0</v>
          </cell>
          <cell r="W4042">
            <v>0</v>
          </cell>
          <cell r="X4042">
            <v>0</v>
          </cell>
          <cell r="Y4042">
            <v>0</v>
          </cell>
          <cell r="Z4042">
            <v>0</v>
          </cell>
          <cell r="AA4042">
            <v>0</v>
          </cell>
          <cell r="AC4042">
            <v>1992</v>
          </cell>
          <cell r="AD4042">
            <v>1</v>
          </cell>
          <cell r="AE4042">
            <v>0</v>
          </cell>
          <cell r="AF4042">
            <v>1</v>
          </cell>
        </row>
        <row r="4043">
          <cell r="A4043">
            <v>42</v>
          </cell>
          <cell r="B4043">
            <v>1</v>
          </cell>
          <cell r="C4043">
            <v>10</v>
          </cell>
          <cell r="D4043">
            <v>7</v>
          </cell>
          <cell r="E4043">
            <v>1</v>
          </cell>
          <cell r="F4043">
            <v>1.9803547966970342E-2</v>
          </cell>
          <cell r="G4043">
            <v>1.2278913298333249</v>
          </cell>
          <cell r="H4043">
            <v>1245.9784656973682</v>
          </cell>
          <cell r="I4043">
            <v>4.6953232622786851</v>
          </cell>
          <cell r="J4043">
            <v>0</v>
          </cell>
          <cell r="K4043">
            <v>0</v>
          </cell>
          <cell r="M4043">
            <v>2003</v>
          </cell>
          <cell r="N4043">
            <v>2009</v>
          </cell>
          <cell r="O4043">
            <v>1</v>
          </cell>
          <cell r="Q4043">
            <v>0</v>
          </cell>
          <cell r="R4043">
            <v>0</v>
          </cell>
          <cell r="S4043">
            <v>0</v>
          </cell>
          <cell r="T4043">
            <v>0</v>
          </cell>
          <cell r="U4043">
            <v>0</v>
          </cell>
          <cell r="V4043">
            <v>0</v>
          </cell>
          <cell r="W4043">
            <v>0</v>
          </cell>
          <cell r="X4043">
            <v>0</v>
          </cell>
          <cell r="Y4043">
            <v>0</v>
          </cell>
          <cell r="Z4043">
            <v>0</v>
          </cell>
          <cell r="AA4043">
            <v>0</v>
          </cell>
          <cell r="AC4043">
            <v>1992</v>
          </cell>
          <cell r="AD4043">
            <v>1</v>
          </cell>
          <cell r="AE4043">
            <v>0</v>
          </cell>
          <cell r="AF4043">
            <v>1</v>
          </cell>
        </row>
        <row r="4044">
          <cell r="A4044">
            <v>42</v>
          </cell>
          <cell r="B4044">
            <v>2</v>
          </cell>
          <cell r="C4044">
            <v>10</v>
          </cell>
          <cell r="D4044">
            <v>7</v>
          </cell>
          <cell r="E4044">
            <v>1</v>
          </cell>
          <cell r="F4044">
            <v>0</v>
          </cell>
          <cell r="G4044">
            <v>1.426338413442751</v>
          </cell>
          <cell r="H4044">
            <v>1437.0615082043537</v>
          </cell>
          <cell r="I4044">
            <v>4.6953232622786851</v>
          </cell>
          <cell r="J4044">
            <v>0</v>
          </cell>
          <cell r="K4044">
            <v>0</v>
          </cell>
          <cell r="M4044">
            <v>2004</v>
          </cell>
          <cell r="N4044">
            <v>2009</v>
          </cell>
          <cell r="O4044">
            <v>1</v>
          </cell>
          <cell r="Q4044">
            <v>0</v>
          </cell>
          <cell r="R4044">
            <v>0</v>
          </cell>
          <cell r="S4044">
            <v>0</v>
          </cell>
          <cell r="T4044">
            <v>0</v>
          </cell>
          <cell r="U4044">
            <v>0</v>
          </cell>
          <cell r="V4044">
            <v>0</v>
          </cell>
          <cell r="W4044">
            <v>0</v>
          </cell>
          <cell r="X4044">
            <v>0</v>
          </cell>
          <cell r="Y4044">
            <v>0</v>
          </cell>
          <cell r="Z4044">
            <v>0</v>
          </cell>
          <cell r="AA4044">
            <v>0</v>
          </cell>
          <cell r="AC4044">
            <v>1992</v>
          </cell>
          <cell r="AD4044">
            <v>1</v>
          </cell>
          <cell r="AE4044">
            <v>0</v>
          </cell>
          <cell r="AF4044">
            <v>1</v>
          </cell>
        </row>
        <row r="4045">
          <cell r="A4045">
            <v>42</v>
          </cell>
          <cell r="B4045">
            <v>3</v>
          </cell>
          <cell r="C4045">
            <v>10</v>
          </cell>
          <cell r="D4045">
            <v>7</v>
          </cell>
          <cell r="E4045">
            <v>1</v>
          </cell>
          <cell r="F4045">
            <v>0</v>
          </cell>
          <cell r="G4045">
            <v>0.60348883601531966</v>
          </cell>
          <cell r="H4045">
            <v>2349.0550966866008</v>
          </cell>
          <cell r="I4045">
            <v>20.48472032317941</v>
          </cell>
          <cell r="J4045">
            <v>0</v>
          </cell>
          <cell r="K4045">
            <v>0</v>
          </cell>
          <cell r="M4045">
            <v>2010</v>
          </cell>
          <cell r="N4045">
            <v>2011</v>
          </cell>
          <cell r="O4045">
            <v>1</v>
          </cell>
          <cell r="Q4045">
            <v>0</v>
          </cell>
          <cell r="R4045">
            <v>0</v>
          </cell>
          <cell r="S4045">
            <v>0</v>
          </cell>
          <cell r="T4045">
            <v>0</v>
          </cell>
          <cell r="U4045">
            <v>0</v>
          </cell>
          <cell r="V4045">
            <v>0</v>
          </cell>
          <cell r="W4045">
            <v>0</v>
          </cell>
          <cell r="X4045">
            <v>0</v>
          </cell>
          <cell r="Y4045">
            <v>0</v>
          </cell>
          <cell r="Z4045">
            <v>0</v>
          </cell>
          <cell r="AA4045">
            <v>0</v>
          </cell>
          <cell r="AC4045">
            <v>1992</v>
          </cell>
          <cell r="AD4045">
            <v>1</v>
          </cell>
          <cell r="AE4045">
            <v>0</v>
          </cell>
          <cell r="AF4045">
            <v>1</v>
          </cell>
        </row>
        <row r="4046">
          <cell r="A4046">
            <v>42</v>
          </cell>
          <cell r="B4046">
            <v>4</v>
          </cell>
          <cell r="C4046">
            <v>10</v>
          </cell>
          <cell r="D4046">
            <v>7</v>
          </cell>
          <cell r="E4046">
            <v>1</v>
          </cell>
          <cell r="F4046">
            <v>0</v>
          </cell>
          <cell r="G4046">
            <v>0.89719357848649428</v>
          </cell>
          <cell r="H4046">
            <v>2356.8340934508155</v>
          </cell>
          <cell r="I4046">
            <v>20.48472032317941</v>
          </cell>
          <cell r="J4046">
            <v>0</v>
          </cell>
          <cell r="K4046">
            <v>0</v>
          </cell>
          <cell r="M4046">
            <v>2010</v>
          </cell>
          <cell r="N4046">
            <v>2016</v>
          </cell>
          <cell r="O4046">
            <v>1</v>
          </cell>
          <cell r="Q4046">
            <v>0</v>
          </cell>
          <cell r="R4046">
            <v>0</v>
          </cell>
          <cell r="S4046">
            <v>0</v>
          </cell>
          <cell r="T4046">
            <v>0</v>
          </cell>
          <cell r="U4046">
            <v>0</v>
          </cell>
          <cell r="V4046">
            <v>0</v>
          </cell>
          <cell r="W4046">
            <v>0</v>
          </cell>
          <cell r="X4046">
            <v>0</v>
          </cell>
          <cell r="Y4046">
            <v>0</v>
          </cell>
          <cell r="Z4046">
            <v>0</v>
          </cell>
          <cell r="AA4046">
            <v>0</v>
          </cell>
          <cell r="AC4046">
            <v>1992</v>
          </cell>
          <cell r="AD4046">
            <v>1</v>
          </cell>
          <cell r="AE4046">
            <v>0</v>
          </cell>
          <cell r="AF4046">
            <v>1</v>
          </cell>
        </row>
        <row r="4047">
          <cell r="A4047">
            <v>42</v>
          </cell>
          <cell r="B4047">
            <v>5</v>
          </cell>
          <cell r="C4047">
            <v>10</v>
          </cell>
          <cell r="D4047">
            <v>7</v>
          </cell>
          <cell r="E4047">
            <v>1</v>
          </cell>
          <cell r="F4047">
            <v>0</v>
          </cell>
          <cell r="G4047">
            <v>1.5217783388943997</v>
          </cell>
          <cell r="H4047">
            <v>2392.8329399873724</v>
          </cell>
          <cell r="I4047">
            <v>20.48472032317941</v>
          </cell>
          <cell r="J4047">
            <v>0</v>
          </cell>
          <cell r="K4047">
            <v>0</v>
          </cell>
          <cell r="M4047">
            <v>2011</v>
          </cell>
          <cell r="N4047">
            <v>2052</v>
          </cell>
          <cell r="O4047">
            <v>1</v>
          </cell>
          <cell r="Q4047">
            <v>0</v>
          </cell>
          <cell r="R4047">
            <v>0</v>
          </cell>
          <cell r="S4047">
            <v>0</v>
          </cell>
          <cell r="T4047">
            <v>0</v>
          </cell>
          <cell r="U4047">
            <v>0</v>
          </cell>
          <cell r="V4047">
            <v>0</v>
          </cell>
          <cell r="W4047">
            <v>0</v>
          </cell>
          <cell r="X4047">
            <v>0</v>
          </cell>
          <cell r="Y4047">
            <v>0</v>
          </cell>
          <cell r="Z4047">
            <v>0</v>
          </cell>
          <cell r="AA4047">
            <v>0</v>
          </cell>
          <cell r="AC4047">
            <v>1992</v>
          </cell>
          <cell r="AD4047">
            <v>1</v>
          </cell>
          <cell r="AE4047">
            <v>0</v>
          </cell>
          <cell r="AF4047">
            <v>1</v>
          </cell>
        </row>
        <row r="4048">
          <cell r="A4048">
            <v>42</v>
          </cell>
          <cell r="B4048">
            <v>6</v>
          </cell>
          <cell r="C4048">
            <v>10</v>
          </cell>
          <cell r="D4048">
            <v>7</v>
          </cell>
          <cell r="E4048">
            <v>1</v>
          </cell>
          <cell r="F4048">
            <v>0</v>
          </cell>
          <cell r="G4048">
            <v>1.0713403609986114</v>
          </cell>
          <cell r="H4048">
            <v>2356.8340934508155</v>
          </cell>
          <cell r="I4048">
            <v>20.48472032317941</v>
          </cell>
          <cell r="J4048">
            <v>0</v>
          </cell>
          <cell r="K4048">
            <v>0</v>
          </cell>
          <cell r="M4048">
            <v>2004</v>
          </cell>
          <cell r="N4048">
            <v>2016</v>
          </cell>
          <cell r="O4048">
            <v>1</v>
          </cell>
          <cell r="Q4048">
            <v>0</v>
          </cell>
          <cell r="R4048">
            <v>0</v>
          </cell>
          <cell r="S4048">
            <v>0</v>
          </cell>
          <cell r="T4048">
            <v>0</v>
          </cell>
          <cell r="U4048">
            <v>0</v>
          </cell>
          <cell r="V4048">
            <v>0</v>
          </cell>
          <cell r="W4048">
            <v>0</v>
          </cell>
          <cell r="X4048">
            <v>0</v>
          </cell>
          <cell r="Y4048">
            <v>0</v>
          </cell>
          <cell r="Z4048">
            <v>0</v>
          </cell>
          <cell r="AA4048">
            <v>0</v>
          </cell>
          <cell r="AC4048">
            <v>1992</v>
          </cell>
          <cell r="AD4048">
            <v>1</v>
          </cell>
          <cell r="AE4048">
            <v>0</v>
          </cell>
          <cell r="AF4048">
            <v>1</v>
          </cell>
        </row>
        <row r="4049">
          <cell r="A4049">
            <v>42</v>
          </cell>
          <cell r="B4049">
            <v>7</v>
          </cell>
          <cell r="C4049">
            <v>10</v>
          </cell>
          <cell r="D4049">
            <v>7</v>
          </cell>
          <cell r="E4049">
            <v>1</v>
          </cell>
          <cell r="F4049">
            <v>0</v>
          </cell>
          <cell r="G4049">
            <v>1.168285287478634</v>
          </cell>
          <cell r="H4049">
            <v>2356.8340934508155</v>
          </cell>
          <cell r="I4049">
            <v>20.48472032317941</v>
          </cell>
          <cell r="J4049">
            <v>0</v>
          </cell>
          <cell r="K4049">
            <v>0</v>
          </cell>
          <cell r="M4049">
            <v>2017</v>
          </cell>
          <cell r="N4049">
            <v>2052</v>
          </cell>
          <cell r="O4049">
            <v>1</v>
          </cell>
          <cell r="Q4049">
            <v>0</v>
          </cell>
          <cell r="R4049">
            <v>0</v>
          </cell>
          <cell r="S4049">
            <v>0</v>
          </cell>
          <cell r="T4049">
            <v>0</v>
          </cell>
          <cell r="U4049">
            <v>0</v>
          </cell>
          <cell r="V4049">
            <v>0</v>
          </cell>
          <cell r="W4049">
            <v>0</v>
          </cell>
          <cell r="X4049">
            <v>0</v>
          </cell>
          <cell r="Y4049">
            <v>0</v>
          </cell>
          <cell r="Z4049">
            <v>0</v>
          </cell>
          <cell r="AA4049">
            <v>0</v>
          </cell>
          <cell r="AC4049">
            <v>1992</v>
          </cell>
          <cell r="AD4049">
            <v>1</v>
          </cell>
          <cell r="AE4049">
            <v>0</v>
          </cell>
          <cell r="AF4049">
            <v>1</v>
          </cell>
        </row>
        <row r="4050">
          <cell r="A4050">
            <v>43</v>
          </cell>
          <cell r="B4050">
            <v>1</v>
          </cell>
          <cell r="C4050">
            <v>10</v>
          </cell>
          <cell r="D4050">
            <v>7</v>
          </cell>
          <cell r="E4050">
            <v>1</v>
          </cell>
          <cell r="F4050">
            <v>0</v>
          </cell>
          <cell r="G4050">
            <v>0.30713894324853225</v>
          </cell>
          <cell r="H4050">
            <v>1156.2472476540959</v>
          </cell>
          <cell r="I4050">
            <v>80.553397116839051</v>
          </cell>
          <cell r="J4050">
            <v>0</v>
          </cell>
          <cell r="K4050">
            <v>0</v>
          </cell>
          <cell r="M4050">
            <v>2003</v>
          </cell>
          <cell r="N4050">
            <v>2009</v>
          </cell>
          <cell r="O4050">
            <v>1</v>
          </cell>
          <cell r="Q4050">
            <v>0</v>
          </cell>
          <cell r="R4050">
            <v>0</v>
          </cell>
          <cell r="S4050">
            <v>0</v>
          </cell>
          <cell r="T4050">
            <v>0</v>
          </cell>
          <cell r="U4050">
            <v>0</v>
          </cell>
          <cell r="V4050">
            <v>0</v>
          </cell>
          <cell r="W4050">
            <v>0</v>
          </cell>
          <cell r="X4050">
            <v>0</v>
          </cell>
          <cell r="Y4050">
            <v>0</v>
          </cell>
          <cell r="Z4050">
            <v>1</v>
          </cell>
          <cell r="AA4050">
            <v>0</v>
          </cell>
          <cell r="AC4050">
            <v>1992</v>
          </cell>
          <cell r="AD4050">
            <v>1</v>
          </cell>
          <cell r="AE4050">
            <v>0</v>
          </cell>
          <cell r="AF4050">
            <v>1</v>
          </cell>
        </row>
        <row r="4051">
          <cell r="A4051">
            <v>43</v>
          </cell>
          <cell r="B4051">
            <v>2</v>
          </cell>
          <cell r="C4051">
            <v>10</v>
          </cell>
          <cell r="D4051">
            <v>7</v>
          </cell>
          <cell r="E4051">
            <v>1</v>
          </cell>
          <cell r="F4051">
            <v>0</v>
          </cell>
          <cell r="G4051">
            <v>0.39090410958904109</v>
          </cell>
          <cell r="H4051">
            <v>2071.6096520469214</v>
          </cell>
          <cell r="I4051">
            <v>80.553397116839037</v>
          </cell>
          <cell r="J4051">
            <v>0</v>
          </cell>
          <cell r="K4051">
            <v>0</v>
          </cell>
          <cell r="M4051">
            <v>2004</v>
          </cell>
          <cell r="N4051">
            <v>2052</v>
          </cell>
          <cell r="O4051">
            <v>1</v>
          </cell>
          <cell r="Q4051">
            <v>0</v>
          </cell>
          <cell r="R4051">
            <v>0</v>
          </cell>
          <cell r="S4051">
            <v>0</v>
          </cell>
          <cell r="T4051">
            <v>0</v>
          </cell>
          <cell r="U4051">
            <v>0</v>
          </cell>
          <cell r="V4051">
            <v>0</v>
          </cell>
          <cell r="W4051">
            <v>0</v>
          </cell>
          <cell r="X4051">
            <v>0</v>
          </cell>
          <cell r="Y4051">
            <v>0</v>
          </cell>
          <cell r="Z4051">
            <v>1</v>
          </cell>
          <cell r="AA4051">
            <v>0</v>
          </cell>
          <cell r="AC4051">
            <v>1992</v>
          </cell>
          <cell r="AD4051">
            <v>1</v>
          </cell>
          <cell r="AE4051">
            <v>0</v>
          </cell>
          <cell r="AF4051">
            <v>1</v>
          </cell>
        </row>
        <row r="4052">
          <cell r="A4052">
            <v>43</v>
          </cell>
          <cell r="B4052">
            <v>3</v>
          </cell>
          <cell r="C4052">
            <v>10</v>
          </cell>
          <cell r="D4052">
            <v>7</v>
          </cell>
          <cell r="E4052">
            <v>1</v>
          </cell>
          <cell r="F4052">
            <v>0</v>
          </cell>
          <cell r="G4052">
            <v>0.4617638751588759</v>
          </cell>
          <cell r="H4052">
            <v>2051.5535247374596</v>
          </cell>
          <cell r="I4052">
            <v>50.973424217033816</v>
          </cell>
          <cell r="J4052">
            <v>0</v>
          </cell>
          <cell r="K4052">
            <v>0</v>
          </cell>
          <cell r="M4052">
            <v>2011</v>
          </cell>
          <cell r="N4052">
            <v>2052</v>
          </cell>
          <cell r="O4052">
            <v>1</v>
          </cell>
          <cell r="Q4052">
            <v>0</v>
          </cell>
          <cell r="R4052">
            <v>0</v>
          </cell>
          <cell r="S4052">
            <v>0</v>
          </cell>
          <cell r="T4052">
            <v>0</v>
          </cell>
          <cell r="U4052">
            <v>0</v>
          </cell>
          <cell r="V4052">
            <v>0</v>
          </cell>
          <cell r="W4052">
            <v>0</v>
          </cell>
          <cell r="X4052">
            <v>0</v>
          </cell>
          <cell r="Y4052">
            <v>0</v>
          </cell>
          <cell r="Z4052">
            <v>1</v>
          </cell>
          <cell r="AA4052">
            <v>0</v>
          </cell>
          <cell r="AC4052">
            <v>1992</v>
          </cell>
          <cell r="AD4052">
            <v>1</v>
          </cell>
          <cell r="AE4052">
            <v>0</v>
          </cell>
          <cell r="AF4052">
            <v>1</v>
          </cell>
        </row>
        <row r="4053">
          <cell r="A4053">
            <v>43</v>
          </cell>
          <cell r="B4053">
            <v>4</v>
          </cell>
          <cell r="C4053">
            <v>10</v>
          </cell>
          <cell r="D4053">
            <v>7</v>
          </cell>
          <cell r="E4053">
            <v>1</v>
          </cell>
          <cell r="F4053">
            <v>0</v>
          </cell>
          <cell r="G4053">
            <v>0.5118982387475538</v>
          </cell>
          <cell r="H4053">
            <v>2059.6515306905667</v>
          </cell>
          <cell r="I4053">
            <v>50.973424217033816</v>
          </cell>
          <cell r="J4053">
            <v>0</v>
          </cell>
          <cell r="K4053">
            <v>0</v>
          </cell>
          <cell r="M4053">
            <v>2010</v>
          </cell>
          <cell r="N4053">
            <v>2052</v>
          </cell>
          <cell r="O4053">
            <v>1</v>
          </cell>
          <cell r="Q4053">
            <v>0</v>
          </cell>
          <cell r="R4053">
            <v>0</v>
          </cell>
          <cell r="S4053">
            <v>0</v>
          </cell>
          <cell r="T4053">
            <v>0</v>
          </cell>
          <cell r="U4053">
            <v>0</v>
          </cell>
          <cell r="V4053">
            <v>0</v>
          </cell>
          <cell r="W4053">
            <v>0</v>
          </cell>
          <cell r="X4053">
            <v>0</v>
          </cell>
          <cell r="Y4053">
            <v>0</v>
          </cell>
          <cell r="Z4053">
            <v>1</v>
          </cell>
          <cell r="AA4053">
            <v>0</v>
          </cell>
          <cell r="AC4053">
            <v>1992</v>
          </cell>
          <cell r="AD4053">
            <v>1</v>
          </cell>
          <cell r="AE4053">
            <v>0</v>
          </cell>
          <cell r="AF4053">
            <v>1</v>
          </cell>
        </row>
        <row r="4054">
          <cell r="A4054">
            <v>43</v>
          </cell>
          <cell r="B4054">
            <v>5</v>
          </cell>
          <cell r="C4054">
            <v>10</v>
          </cell>
          <cell r="D4054">
            <v>7</v>
          </cell>
          <cell r="E4054">
            <v>1</v>
          </cell>
          <cell r="F4054">
            <v>0</v>
          </cell>
          <cell r="G4054">
            <v>0.57572102686903537</v>
          </cell>
          <cell r="H4054">
            <v>2094.5352486424126</v>
          </cell>
          <cell r="I4054">
            <v>50.973424217033823</v>
          </cell>
          <cell r="J4054">
            <v>0</v>
          </cell>
          <cell r="K4054">
            <v>0</v>
          </cell>
          <cell r="M4054">
            <v>2011</v>
          </cell>
          <cell r="N4054">
            <v>2052</v>
          </cell>
          <cell r="O4054">
            <v>1</v>
          </cell>
          <cell r="Q4054">
            <v>0</v>
          </cell>
          <cell r="R4054">
            <v>0</v>
          </cell>
          <cell r="S4054">
            <v>0</v>
          </cell>
          <cell r="T4054">
            <v>0</v>
          </cell>
          <cell r="U4054">
            <v>0</v>
          </cell>
          <cell r="V4054">
            <v>0</v>
          </cell>
          <cell r="W4054">
            <v>0</v>
          </cell>
          <cell r="X4054">
            <v>0</v>
          </cell>
          <cell r="Y4054">
            <v>0</v>
          </cell>
          <cell r="Z4054">
            <v>1</v>
          </cell>
          <cell r="AA4054">
            <v>0</v>
          </cell>
          <cell r="AC4054">
            <v>1992</v>
          </cell>
          <cell r="AD4054">
            <v>1</v>
          </cell>
          <cell r="AE4054">
            <v>0</v>
          </cell>
          <cell r="AF4054">
            <v>1</v>
          </cell>
        </row>
        <row r="4055">
          <cell r="A4055">
            <v>44</v>
          </cell>
          <cell r="B4055">
            <v>1</v>
          </cell>
          <cell r="C4055">
            <v>10</v>
          </cell>
          <cell r="D4055">
            <v>7</v>
          </cell>
          <cell r="E4055">
            <v>1</v>
          </cell>
          <cell r="F4055">
            <v>1.0801935254711095E-2</v>
          </cell>
          <cell r="G4055">
            <v>0.78997204436829294</v>
          </cell>
          <cell r="H4055">
            <v>1388.492342492819</v>
          </cell>
          <cell r="I4055">
            <v>8.6080926475109241</v>
          </cell>
          <cell r="J4055">
            <v>0</v>
          </cell>
          <cell r="K4055">
            <v>0</v>
          </cell>
          <cell r="M4055">
            <v>2003</v>
          </cell>
          <cell r="N4055">
            <v>2009</v>
          </cell>
          <cell r="O4055">
            <v>1</v>
          </cell>
          <cell r="Q4055">
            <v>0</v>
          </cell>
          <cell r="R4055">
            <v>0</v>
          </cell>
          <cell r="S4055">
            <v>0</v>
          </cell>
          <cell r="T4055">
            <v>0</v>
          </cell>
          <cell r="U4055">
            <v>0</v>
          </cell>
          <cell r="V4055">
            <v>0</v>
          </cell>
          <cell r="W4055">
            <v>0</v>
          </cell>
          <cell r="X4055">
            <v>0</v>
          </cell>
          <cell r="Y4055">
            <v>0</v>
          </cell>
          <cell r="Z4055">
            <v>0</v>
          </cell>
          <cell r="AA4055">
            <v>0</v>
          </cell>
          <cell r="AC4055">
            <v>1992</v>
          </cell>
          <cell r="AD4055">
            <v>1</v>
          </cell>
          <cell r="AE4055">
            <v>0</v>
          </cell>
          <cell r="AF4055">
            <v>1</v>
          </cell>
        </row>
        <row r="4056">
          <cell r="A4056">
            <v>44</v>
          </cell>
          <cell r="B4056">
            <v>2</v>
          </cell>
          <cell r="C4056">
            <v>10</v>
          </cell>
          <cell r="D4056">
            <v>7</v>
          </cell>
          <cell r="E4056">
            <v>1</v>
          </cell>
          <cell r="F4056">
            <v>0</v>
          </cell>
          <cell r="G4056">
            <v>2.5399773884022081</v>
          </cell>
          <cell r="H4056">
            <v>1182.4579948971102</v>
          </cell>
          <cell r="I4056">
            <v>4.1318844708052431</v>
          </cell>
          <cell r="J4056">
            <v>0</v>
          </cell>
          <cell r="K4056">
            <v>0</v>
          </cell>
          <cell r="M4056">
            <v>2004</v>
          </cell>
          <cell r="N4056">
            <v>2009</v>
          </cell>
          <cell r="O4056">
            <v>1</v>
          </cell>
          <cell r="Q4056">
            <v>0</v>
          </cell>
          <cell r="R4056">
            <v>0</v>
          </cell>
          <cell r="S4056">
            <v>0</v>
          </cell>
          <cell r="T4056">
            <v>0</v>
          </cell>
          <cell r="U4056">
            <v>0</v>
          </cell>
          <cell r="V4056">
            <v>0</v>
          </cell>
          <cell r="W4056">
            <v>0</v>
          </cell>
          <cell r="X4056">
            <v>0</v>
          </cell>
          <cell r="Y4056">
            <v>0</v>
          </cell>
          <cell r="Z4056">
            <v>0</v>
          </cell>
          <cell r="AA4056">
            <v>0</v>
          </cell>
          <cell r="AC4056">
            <v>1992</v>
          </cell>
          <cell r="AD4056">
            <v>1</v>
          </cell>
          <cell r="AE4056">
            <v>0</v>
          </cell>
          <cell r="AF4056">
            <v>1</v>
          </cell>
        </row>
        <row r="4057">
          <cell r="A4057">
            <v>44</v>
          </cell>
          <cell r="B4057">
            <v>3</v>
          </cell>
          <cell r="C4057">
            <v>10</v>
          </cell>
          <cell r="D4057">
            <v>7</v>
          </cell>
          <cell r="E4057">
            <v>1</v>
          </cell>
          <cell r="F4057">
            <v>0</v>
          </cell>
          <cell r="G4057">
            <v>2.1370652598671356</v>
          </cell>
          <cell r="H4057">
            <v>1711.044546680763</v>
          </cell>
          <cell r="I4057">
            <v>17.558331705582351</v>
          </cell>
          <cell r="J4057">
            <v>0</v>
          </cell>
          <cell r="K4057">
            <v>0</v>
          </cell>
          <cell r="M4057">
            <v>2011</v>
          </cell>
          <cell r="N4057">
            <v>2052</v>
          </cell>
          <cell r="O4057">
            <v>1</v>
          </cell>
          <cell r="Q4057">
            <v>0</v>
          </cell>
          <cell r="R4057">
            <v>0</v>
          </cell>
          <cell r="S4057">
            <v>0</v>
          </cell>
          <cell r="T4057">
            <v>0</v>
          </cell>
          <cell r="U4057">
            <v>0</v>
          </cell>
          <cell r="V4057">
            <v>0</v>
          </cell>
          <cell r="W4057">
            <v>0</v>
          </cell>
          <cell r="X4057">
            <v>0</v>
          </cell>
          <cell r="Y4057">
            <v>0</v>
          </cell>
          <cell r="Z4057">
            <v>0</v>
          </cell>
          <cell r="AA4057">
            <v>0</v>
          </cell>
          <cell r="AC4057">
            <v>1992</v>
          </cell>
          <cell r="AD4057">
            <v>1</v>
          </cell>
          <cell r="AE4057">
            <v>0</v>
          </cell>
          <cell r="AF4057">
            <v>1</v>
          </cell>
        </row>
        <row r="4058">
          <cell r="A4058">
            <v>44</v>
          </cell>
          <cell r="B4058">
            <v>4</v>
          </cell>
          <cell r="C4058">
            <v>10</v>
          </cell>
          <cell r="D4058">
            <v>7</v>
          </cell>
          <cell r="E4058">
            <v>1</v>
          </cell>
          <cell r="F4058">
            <v>0</v>
          </cell>
          <cell r="G4058">
            <v>3.0582598501452671</v>
          </cell>
          <cell r="H4058">
            <v>1783.7657743963853</v>
          </cell>
          <cell r="I4058">
            <v>17.558331705582351</v>
          </cell>
          <cell r="J4058">
            <v>0</v>
          </cell>
          <cell r="K4058">
            <v>0</v>
          </cell>
          <cell r="M4058">
            <v>2010</v>
          </cell>
          <cell r="N4058">
            <v>2052</v>
          </cell>
          <cell r="O4058">
            <v>1</v>
          </cell>
          <cell r="Q4058">
            <v>0</v>
          </cell>
          <cell r="R4058">
            <v>0</v>
          </cell>
          <cell r="S4058">
            <v>0</v>
          </cell>
          <cell r="T4058">
            <v>0</v>
          </cell>
          <cell r="U4058">
            <v>0</v>
          </cell>
          <cell r="V4058">
            <v>0</v>
          </cell>
          <cell r="W4058">
            <v>0</v>
          </cell>
          <cell r="X4058">
            <v>0</v>
          </cell>
          <cell r="Y4058">
            <v>0</v>
          </cell>
          <cell r="Z4058">
            <v>0</v>
          </cell>
          <cell r="AA4058">
            <v>0</v>
          </cell>
          <cell r="AC4058">
            <v>1992</v>
          </cell>
          <cell r="AD4058">
            <v>1</v>
          </cell>
          <cell r="AE4058">
            <v>0</v>
          </cell>
          <cell r="AF4058">
            <v>1</v>
          </cell>
        </row>
        <row r="4059">
          <cell r="A4059">
            <v>44</v>
          </cell>
          <cell r="B4059">
            <v>5</v>
          </cell>
          <cell r="C4059">
            <v>10</v>
          </cell>
          <cell r="D4059">
            <v>7</v>
          </cell>
          <cell r="E4059">
            <v>1</v>
          </cell>
          <cell r="F4059">
            <v>0</v>
          </cell>
          <cell r="G4059">
            <v>5.4107674271800876</v>
          </cell>
          <cell r="H4059">
            <v>1845.6819516219387</v>
          </cell>
          <cell r="I4059">
            <v>17.558331705582351</v>
          </cell>
          <cell r="J4059">
            <v>0</v>
          </cell>
          <cell r="K4059">
            <v>0</v>
          </cell>
          <cell r="M4059">
            <v>2011</v>
          </cell>
          <cell r="N4059">
            <v>2052</v>
          </cell>
          <cell r="O4059">
            <v>1</v>
          </cell>
          <cell r="Q4059">
            <v>0</v>
          </cell>
          <cell r="R4059">
            <v>0</v>
          </cell>
          <cell r="S4059">
            <v>0</v>
          </cell>
          <cell r="T4059">
            <v>0</v>
          </cell>
          <cell r="U4059">
            <v>0</v>
          </cell>
          <cell r="V4059">
            <v>0</v>
          </cell>
          <cell r="W4059">
            <v>0</v>
          </cell>
          <cell r="X4059">
            <v>0</v>
          </cell>
          <cell r="Y4059">
            <v>0</v>
          </cell>
          <cell r="Z4059">
            <v>0</v>
          </cell>
          <cell r="AA4059">
            <v>0</v>
          </cell>
          <cell r="AC4059">
            <v>1992</v>
          </cell>
          <cell r="AD4059">
            <v>1</v>
          </cell>
          <cell r="AE4059">
            <v>0</v>
          </cell>
          <cell r="AF4059">
            <v>1</v>
          </cell>
        </row>
        <row r="4060">
          <cell r="A4060">
            <v>45</v>
          </cell>
          <cell r="B4060">
            <v>1</v>
          </cell>
          <cell r="C4060">
            <v>10</v>
          </cell>
          <cell r="D4060">
            <v>7</v>
          </cell>
          <cell r="E4060">
            <v>1</v>
          </cell>
          <cell r="F4060">
            <v>6.4794698888647917E-2</v>
          </cell>
          <cell r="G4060">
            <v>0.5990621336459554</v>
          </cell>
          <cell r="H4060">
            <v>2721.1890479969866</v>
          </cell>
          <cell r="I4060">
            <v>14.756730252875869</v>
          </cell>
          <cell r="J4060">
            <v>0</v>
          </cell>
          <cell r="K4060">
            <v>0</v>
          </cell>
          <cell r="M4060">
            <v>2003</v>
          </cell>
          <cell r="N4060">
            <v>2012</v>
          </cell>
          <cell r="O4060">
            <v>1</v>
          </cell>
          <cell r="Q4060">
            <v>0</v>
          </cell>
          <cell r="R4060">
            <v>0</v>
          </cell>
          <cell r="S4060">
            <v>0</v>
          </cell>
          <cell r="T4060">
            <v>0</v>
          </cell>
          <cell r="U4060">
            <v>0</v>
          </cell>
          <cell r="V4060">
            <v>0</v>
          </cell>
          <cell r="W4060">
            <v>0</v>
          </cell>
          <cell r="X4060">
            <v>0</v>
          </cell>
          <cell r="Y4060">
            <v>0</v>
          </cell>
          <cell r="Z4060">
            <v>0</v>
          </cell>
          <cell r="AA4060">
            <v>0</v>
          </cell>
          <cell r="AC4060">
            <v>1992</v>
          </cell>
          <cell r="AD4060">
            <v>1</v>
          </cell>
          <cell r="AE4060">
            <v>0</v>
          </cell>
          <cell r="AF4060">
            <v>1</v>
          </cell>
        </row>
        <row r="4061">
          <cell r="A4061">
            <v>45</v>
          </cell>
          <cell r="B4061">
            <v>2</v>
          </cell>
          <cell r="C4061">
            <v>10</v>
          </cell>
          <cell r="D4061">
            <v>7</v>
          </cell>
          <cell r="E4061">
            <v>1</v>
          </cell>
          <cell r="F4061">
            <v>0</v>
          </cell>
          <cell r="G4061">
            <v>2.115355475571941</v>
          </cell>
          <cell r="H4061">
            <v>865.7432946851784</v>
          </cell>
          <cell r="I4061">
            <v>4.304046323755462</v>
          </cell>
          <cell r="J4061">
            <v>0</v>
          </cell>
          <cell r="K4061">
            <v>0</v>
          </cell>
          <cell r="M4061">
            <v>2004</v>
          </cell>
          <cell r="N4061">
            <v>2012</v>
          </cell>
          <cell r="O4061">
            <v>1</v>
          </cell>
          <cell r="Q4061">
            <v>0</v>
          </cell>
          <cell r="R4061">
            <v>0</v>
          </cell>
          <cell r="S4061">
            <v>0</v>
          </cell>
          <cell r="T4061">
            <v>0</v>
          </cell>
          <cell r="U4061">
            <v>0</v>
          </cell>
          <cell r="V4061">
            <v>0</v>
          </cell>
          <cell r="W4061">
            <v>0</v>
          </cell>
          <cell r="X4061">
            <v>0</v>
          </cell>
          <cell r="Y4061">
            <v>0</v>
          </cell>
          <cell r="Z4061">
            <v>0</v>
          </cell>
          <cell r="AA4061">
            <v>0</v>
          </cell>
          <cell r="AC4061">
            <v>1992</v>
          </cell>
          <cell r="AD4061">
            <v>1</v>
          </cell>
          <cell r="AE4061">
            <v>0</v>
          </cell>
          <cell r="AF4061">
            <v>1</v>
          </cell>
        </row>
        <row r="4062">
          <cell r="A4062">
            <v>45</v>
          </cell>
          <cell r="B4062">
            <v>3</v>
          </cell>
          <cell r="C4062">
            <v>10</v>
          </cell>
          <cell r="D4062">
            <v>7</v>
          </cell>
          <cell r="E4062">
            <v>1</v>
          </cell>
          <cell r="F4062">
            <v>0</v>
          </cell>
          <cell r="G4062">
            <v>2.5854344701434835</v>
          </cell>
          <cell r="H4062">
            <v>785.87437836817946</v>
          </cell>
          <cell r="I4062">
            <v>4.304046323755462</v>
          </cell>
          <cell r="J4062">
            <v>0</v>
          </cell>
          <cell r="K4062">
            <v>0</v>
          </cell>
          <cell r="M4062">
            <v>2011</v>
          </cell>
          <cell r="N4062">
            <v>2012</v>
          </cell>
          <cell r="O4062">
            <v>1</v>
          </cell>
          <cell r="Q4062">
            <v>0</v>
          </cell>
          <cell r="R4062">
            <v>0</v>
          </cell>
          <cell r="S4062">
            <v>0</v>
          </cell>
          <cell r="T4062">
            <v>0</v>
          </cell>
          <cell r="U4062">
            <v>0</v>
          </cell>
          <cell r="V4062">
            <v>0</v>
          </cell>
          <cell r="W4062">
            <v>0</v>
          </cell>
          <cell r="X4062">
            <v>0</v>
          </cell>
          <cell r="Y4062">
            <v>0</v>
          </cell>
          <cell r="Z4062">
            <v>0</v>
          </cell>
          <cell r="AA4062">
            <v>0</v>
          </cell>
          <cell r="AC4062">
            <v>1992</v>
          </cell>
          <cell r="AD4062">
            <v>1</v>
          </cell>
          <cell r="AE4062">
            <v>0</v>
          </cell>
          <cell r="AF4062">
            <v>1</v>
          </cell>
        </row>
        <row r="4063">
          <cell r="A4063">
            <v>45</v>
          </cell>
          <cell r="B4063">
            <v>4</v>
          </cell>
          <cell r="C4063">
            <v>10</v>
          </cell>
          <cell r="D4063">
            <v>7</v>
          </cell>
          <cell r="E4063">
            <v>1</v>
          </cell>
          <cell r="F4063">
            <v>0</v>
          </cell>
          <cell r="G4063">
            <v>3.0362579807197618</v>
          </cell>
          <cell r="H4063">
            <v>916.60730760666013</v>
          </cell>
          <cell r="I4063">
            <v>4.304046323755462</v>
          </cell>
          <cell r="J4063">
            <v>0</v>
          </cell>
          <cell r="K4063">
            <v>0</v>
          </cell>
          <cell r="M4063">
            <v>2011</v>
          </cell>
          <cell r="N4063">
            <v>2012</v>
          </cell>
          <cell r="O4063">
            <v>1</v>
          </cell>
          <cell r="Q4063">
            <v>0</v>
          </cell>
          <cell r="R4063">
            <v>0</v>
          </cell>
          <cell r="S4063">
            <v>0</v>
          </cell>
          <cell r="T4063">
            <v>0</v>
          </cell>
          <cell r="U4063">
            <v>0</v>
          </cell>
          <cell r="V4063">
            <v>0</v>
          </cell>
          <cell r="W4063">
            <v>0</v>
          </cell>
          <cell r="X4063">
            <v>0</v>
          </cell>
          <cell r="Y4063">
            <v>0</v>
          </cell>
          <cell r="Z4063">
            <v>0</v>
          </cell>
          <cell r="AA4063">
            <v>0</v>
          </cell>
          <cell r="AC4063">
            <v>1992</v>
          </cell>
          <cell r="AD4063">
            <v>1</v>
          </cell>
          <cell r="AE4063">
            <v>0</v>
          </cell>
          <cell r="AF4063">
            <v>1</v>
          </cell>
        </row>
        <row r="4064">
          <cell r="A4064">
            <v>45</v>
          </cell>
          <cell r="B4064">
            <v>5</v>
          </cell>
          <cell r="C4064">
            <v>10</v>
          </cell>
          <cell r="D4064">
            <v>7</v>
          </cell>
          <cell r="E4064">
            <v>1</v>
          </cell>
          <cell r="F4064">
            <v>0</v>
          </cell>
          <cell r="G4064">
            <v>3.3830850446496745</v>
          </cell>
          <cell r="H4064">
            <v>938.22131844614989</v>
          </cell>
          <cell r="I4064">
            <v>4.304046323755462</v>
          </cell>
          <cell r="J4064">
            <v>0</v>
          </cell>
          <cell r="K4064">
            <v>0</v>
          </cell>
          <cell r="M4064">
            <v>2011</v>
          </cell>
          <cell r="N4064">
            <v>2018</v>
          </cell>
          <cell r="O4064">
            <v>1</v>
          </cell>
          <cell r="Q4064">
            <v>0</v>
          </cell>
          <cell r="R4064">
            <v>0</v>
          </cell>
          <cell r="S4064">
            <v>0</v>
          </cell>
          <cell r="T4064">
            <v>0</v>
          </cell>
          <cell r="U4064">
            <v>0</v>
          </cell>
          <cell r="V4064">
            <v>0</v>
          </cell>
          <cell r="W4064">
            <v>0</v>
          </cell>
          <cell r="X4064">
            <v>0</v>
          </cell>
          <cell r="Y4064">
            <v>0</v>
          </cell>
          <cell r="Z4064">
            <v>0</v>
          </cell>
          <cell r="AA4064">
            <v>0</v>
          </cell>
          <cell r="AC4064">
            <v>1992</v>
          </cell>
          <cell r="AD4064">
            <v>1</v>
          </cell>
          <cell r="AE4064">
            <v>0</v>
          </cell>
          <cell r="AF4064">
            <v>1</v>
          </cell>
        </row>
        <row r="4065">
          <cell r="A4065">
            <v>45</v>
          </cell>
          <cell r="B4065">
            <v>6</v>
          </cell>
          <cell r="C4065">
            <v>10</v>
          </cell>
          <cell r="D4065">
            <v>7</v>
          </cell>
          <cell r="E4065">
            <v>1</v>
          </cell>
          <cell r="F4065">
            <v>0</v>
          </cell>
          <cell r="G4065">
            <v>4.5307220191710913</v>
          </cell>
          <cell r="H4065">
            <v>1222.4713179507862</v>
          </cell>
          <cell r="I4065">
            <v>4.304046323755462</v>
          </cell>
          <cell r="J4065">
            <v>0</v>
          </cell>
          <cell r="K4065">
            <v>0</v>
          </cell>
          <cell r="M4065">
            <v>2019</v>
          </cell>
          <cell r="N4065">
            <v>2052</v>
          </cell>
          <cell r="O4065">
            <v>1</v>
          </cell>
          <cell r="Q4065">
            <v>0</v>
          </cell>
          <cell r="R4065">
            <v>0</v>
          </cell>
          <cell r="S4065">
            <v>0</v>
          </cell>
          <cell r="T4065">
            <v>0</v>
          </cell>
          <cell r="U4065">
            <v>0</v>
          </cell>
          <cell r="V4065">
            <v>0</v>
          </cell>
          <cell r="W4065">
            <v>0</v>
          </cell>
          <cell r="X4065">
            <v>0</v>
          </cell>
          <cell r="Y4065">
            <v>0</v>
          </cell>
          <cell r="Z4065">
            <v>0</v>
          </cell>
          <cell r="AA4065">
            <v>0</v>
          </cell>
          <cell r="AC4065">
            <v>1992</v>
          </cell>
          <cell r="AD4065">
            <v>1</v>
          </cell>
          <cell r="AE4065">
            <v>0</v>
          </cell>
          <cell r="AF4065">
            <v>1</v>
          </cell>
        </row>
        <row r="4066">
          <cell r="A4066">
            <v>45</v>
          </cell>
          <cell r="B4066">
            <v>7</v>
          </cell>
          <cell r="C4066">
            <v>10</v>
          </cell>
          <cell r="D4066">
            <v>7</v>
          </cell>
          <cell r="E4066">
            <v>1</v>
          </cell>
          <cell r="F4066">
            <v>0</v>
          </cell>
          <cell r="G4066">
            <v>4.7691810728116755</v>
          </cell>
          <cell r="H4066">
            <v>1416.7841363881471</v>
          </cell>
          <cell r="I4066">
            <v>4.304046323755462</v>
          </cell>
          <cell r="J4066">
            <v>0</v>
          </cell>
          <cell r="K4066">
            <v>0</v>
          </cell>
          <cell r="M4066">
            <v>2019</v>
          </cell>
          <cell r="N4066">
            <v>2052</v>
          </cell>
          <cell r="O4066">
            <v>1</v>
          </cell>
          <cell r="Q4066">
            <v>0</v>
          </cell>
          <cell r="R4066">
            <v>0</v>
          </cell>
          <cell r="S4066">
            <v>0</v>
          </cell>
          <cell r="T4066">
            <v>0</v>
          </cell>
          <cell r="U4066">
            <v>0</v>
          </cell>
          <cell r="V4066">
            <v>0</v>
          </cell>
          <cell r="W4066">
            <v>0</v>
          </cell>
          <cell r="X4066">
            <v>0</v>
          </cell>
          <cell r="Y4066">
            <v>0</v>
          </cell>
          <cell r="Z4066">
            <v>0</v>
          </cell>
          <cell r="AA4066">
            <v>0</v>
          </cell>
          <cell r="AC4066">
            <v>1992</v>
          </cell>
          <cell r="AD4066">
            <v>1</v>
          </cell>
          <cell r="AE4066">
            <v>0</v>
          </cell>
          <cell r="AF4066">
            <v>1</v>
          </cell>
        </row>
        <row r="4067">
          <cell r="A4067">
            <v>31</v>
          </cell>
          <cell r="B4067">
            <v>1</v>
          </cell>
          <cell r="C4067">
            <v>11</v>
          </cell>
          <cell r="D4067">
            <v>4</v>
          </cell>
          <cell r="E4067">
            <v>1</v>
          </cell>
          <cell r="F4067">
            <v>0.72412262731553056</v>
          </cell>
          <cell r="G4067">
            <v>0.37430809149287547</v>
          </cell>
          <cell r="H4067">
            <v>4798.9330145229314</v>
          </cell>
          <cell r="I4067">
            <v>32.64580281988389</v>
          </cell>
          <cell r="J4067">
            <v>0</v>
          </cell>
          <cell r="K4067">
            <v>0</v>
          </cell>
          <cell r="M4067">
            <v>2003</v>
          </cell>
          <cell r="N4067">
            <v>2003</v>
          </cell>
          <cell r="O4067">
            <v>1</v>
          </cell>
          <cell r="Q4067">
            <v>0</v>
          </cell>
          <cell r="R4067">
            <v>0</v>
          </cell>
          <cell r="S4067">
            <v>0</v>
          </cell>
          <cell r="T4067">
            <v>0</v>
          </cell>
          <cell r="U4067">
            <v>0</v>
          </cell>
          <cell r="V4067">
            <v>0</v>
          </cell>
          <cell r="W4067">
            <v>0</v>
          </cell>
          <cell r="X4067">
            <v>0</v>
          </cell>
          <cell r="Y4067">
            <v>0</v>
          </cell>
          <cell r="Z4067">
            <v>0</v>
          </cell>
          <cell r="AA4067">
            <v>0</v>
          </cell>
          <cell r="AC4067">
            <v>1992</v>
          </cell>
          <cell r="AD4067">
            <v>1</v>
          </cell>
          <cell r="AE4067">
            <v>0</v>
          </cell>
          <cell r="AF4067">
            <v>1</v>
          </cell>
        </row>
        <row r="4068">
          <cell r="A4068">
            <v>31</v>
          </cell>
          <cell r="B4068">
            <v>2</v>
          </cell>
          <cell r="C4068">
            <v>11</v>
          </cell>
          <cell r="D4068">
            <v>4</v>
          </cell>
          <cell r="E4068">
            <v>1</v>
          </cell>
          <cell r="F4068">
            <v>0</v>
          </cell>
          <cell r="G4068">
            <v>0.380627578751846</v>
          </cell>
          <cell r="H4068">
            <v>5061.5584767364226</v>
          </cell>
          <cell r="I4068">
            <v>34.432370590043696</v>
          </cell>
          <cell r="J4068">
            <v>0</v>
          </cell>
          <cell r="K4068">
            <v>0</v>
          </cell>
          <cell r="M4068">
            <v>2004</v>
          </cell>
          <cell r="N4068">
            <v>2052</v>
          </cell>
          <cell r="O4068">
            <v>1</v>
          </cell>
          <cell r="Q4068">
            <v>0</v>
          </cell>
          <cell r="R4068">
            <v>0</v>
          </cell>
          <cell r="S4068">
            <v>0</v>
          </cell>
          <cell r="T4068">
            <v>0</v>
          </cell>
          <cell r="U4068">
            <v>0</v>
          </cell>
          <cell r="V4068">
            <v>0</v>
          </cell>
          <cell r="W4068">
            <v>0</v>
          </cell>
          <cell r="X4068">
            <v>0</v>
          </cell>
          <cell r="Y4068">
            <v>0</v>
          </cell>
          <cell r="Z4068">
            <v>0</v>
          </cell>
          <cell r="AA4068">
            <v>0</v>
          </cell>
          <cell r="AC4068">
            <v>1992</v>
          </cell>
          <cell r="AD4068">
            <v>1</v>
          </cell>
          <cell r="AE4068">
            <v>0</v>
          </cell>
          <cell r="AF4068">
            <v>1</v>
          </cell>
        </row>
        <row r="4069">
          <cell r="A4069">
            <v>31</v>
          </cell>
          <cell r="B4069">
            <v>3</v>
          </cell>
          <cell r="C4069">
            <v>11</v>
          </cell>
          <cell r="D4069">
            <v>4</v>
          </cell>
          <cell r="E4069">
            <v>1</v>
          </cell>
          <cell r="F4069">
            <v>0</v>
          </cell>
          <cell r="G4069">
            <v>0.40626810387690959</v>
          </cell>
          <cell r="H4069">
            <v>5061.5584767364226</v>
          </cell>
          <cell r="I4069">
            <v>34.432370590043696</v>
          </cell>
          <cell r="J4069">
            <v>0</v>
          </cell>
          <cell r="K4069">
            <v>0</v>
          </cell>
          <cell r="M4069">
            <v>2011</v>
          </cell>
          <cell r="N4069">
            <v>2052</v>
          </cell>
          <cell r="O4069">
            <v>1</v>
          </cell>
          <cell r="Q4069">
            <v>0</v>
          </cell>
          <cell r="R4069">
            <v>0</v>
          </cell>
          <cell r="S4069">
            <v>0</v>
          </cell>
          <cell r="T4069">
            <v>0</v>
          </cell>
          <cell r="U4069">
            <v>0</v>
          </cell>
          <cell r="V4069">
            <v>0</v>
          </cell>
          <cell r="W4069">
            <v>0</v>
          </cell>
          <cell r="X4069">
            <v>0</v>
          </cell>
          <cell r="Y4069">
            <v>0</v>
          </cell>
          <cell r="Z4069">
            <v>0</v>
          </cell>
          <cell r="AA4069">
            <v>0</v>
          </cell>
          <cell r="AC4069">
            <v>1992</v>
          </cell>
          <cell r="AD4069">
            <v>1</v>
          </cell>
          <cell r="AE4069">
            <v>0</v>
          </cell>
          <cell r="AF4069">
            <v>1</v>
          </cell>
        </row>
        <row r="4070">
          <cell r="A4070">
            <v>31</v>
          </cell>
          <cell r="B4070">
            <v>4</v>
          </cell>
          <cell r="C4070">
            <v>11</v>
          </cell>
          <cell r="D4070">
            <v>4</v>
          </cell>
          <cell r="E4070">
            <v>1</v>
          </cell>
          <cell r="F4070">
            <v>0</v>
          </cell>
          <cell r="G4070">
            <v>0.42765063565990485</v>
          </cell>
          <cell r="H4070">
            <v>5061.5584767364226</v>
          </cell>
          <cell r="I4070">
            <v>34.432370590043696</v>
          </cell>
          <cell r="J4070">
            <v>0</v>
          </cell>
          <cell r="K4070">
            <v>0</v>
          </cell>
          <cell r="M4070">
            <v>2011</v>
          </cell>
          <cell r="N4070">
            <v>2052</v>
          </cell>
          <cell r="O4070">
            <v>1</v>
          </cell>
          <cell r="Q4070">
            <v>0</v>
          </cell>
          <cell r="R4070">
            <v>0</v>
          </cell>
          <cell r="S4070">
            <v>0</v>
          </cell>
          <cell r="T4070">
            <v>0</v>
          </cell>
          <cell r="U4070">
            <v>0</v>
          </cell>
          <cell r="V4070">
            <v>0</v>
          </cell>
          <cell r="W4070">
            <v>0</v>
          </cell>
          <cell r="X4070">
            <v>0</v>
          </cell>
          <cell r="Y4070">
            <v>0</v>
          </cell>
          <cell r="Z4070">
            <v>0</v>
          </cell>
          <cell r="AA4070">
            <v>0</v>
          </cell>
          <cell r="AC4070">
            <v>1992</v>
          </cell>
          <cell r="AD4070">
            <v>1</v>
          </cell>
          <cell r="AE4070">
            <v>0</v>
          </cell>
          <cell r="AF4070">
            <v>1</v>
          </cell>
        </row>
        <row r="4071">
          <cell r="A4071">
            <v>31</v>
          </cell>
          <cell r="B4071">
            <v>5</v>
          </cell>
          <cell r="C4071">
            <v>11</v>
          </cell>
          <cell r="D4071">
            <v>4</v>
          </cell>
          <cell r="E4071">
            <v>1</v>
          </cell>
          <cell r="F4071">
            <v>0</v>
          </cell>
          <cell r="G4071">
            <v>0.4779624751493054</v>
          </cell>
          <cell r="H4071">
            <v>5509.1792944069903</v>
          </cell>
          <cell r="I4071">
            <v>34.432370590043696</v>
          </cell>
          <cell r="J4071">
            <v>0</v>
          </cell>
          <cell r="K4071">
            <v>0</v>
          </cell>
          <cell r="M4071">
            <v>2011</v>
          </cell>
          <cell r="N4071">
            <v>2052</v>
          </cell>
          <cell r="O4071">
            <v>1</v>
          </cell>
          <cell r="Q4071">
            <v>0</v>
          </cell>
          <cell r="R4071">
            <v>0</v>
          </cell>
          <cell r="S4071">
            <v>0</v>
          </cell>
          <cell r="T4071">
            <v>0</v>
          </cell>
          <cell r="U4071">
            <v>0</v>
          </cell>
          <cell r="V4071">
            <v>0</v>
          </cell>
          <cell r="W4071">
            <v>0</v>
          </cell>
          <cell r="X4071">
            <v>0</v>
          </cell>
          <cell r="Y4071">
            <v>0</v>
          </cell>
          <cell r="Z4071">
            <v>0</v>
          </cell>
          <cell r="AA4071">
            <v>0</v>
          </cell>
          <cell r="AC4071">
            <v>1992</v>
          </cell>
          <cell r="AD4071">
            <v>1</v>
          </cell>
          <cell r="AE4071">
            <v>0</v>
          </cell>
          <cell r="AF4071">
            <v>1</v>
          </cell>
        </row>
        <row r="4072">
          <cell r="A4072">
            <v>31</v>
          </cell>
          <cell r="B4072">
            <v>6</v>
          </cell>
          <cell r="C4072">
            <v>11</v>
          </cell>
          <cell r="D4072">
            <v>4</v>
          </cell>
          <cell r="E4072">
            <v>1</v>
          </cell>
          <cell r="F4072">
            <v>0</v>
          </cell>
          <cell r="G4072">
            <v>0.45140900430767733</v>
          </cell>
          <cell r="H4072">
            <v>5061.5584767364226</v>
          </cell>
          <cell r="I4072">
            <v>34.432370590043696</v>
          </cell>
          <cell r="J4072">
            <v>0</v>
          </cell>
          <cell r="K4072">
            <v>0</v>
          </cell>
          <cell r="M4072">
            <v>2020</v>
          </cell>
          <cell r="N4072">
            <v>2052</v>
          </cell>
          <cell r="O4072">
            <v>1</v>
          </cell>
          <cell r="Q4072">
            <v>0</v>
          </cell>
          <cell r="R4072">
            <v>0</v>
          </cell>
          <cell r="S4072">
            <v>0</v>
          </cell>
          <cell r="T4072">
            <v>0</v>
          </cell>
          <cell r="U4072">
            <v>0</v>
          </cell>
          <cell r="V4072">
            <v>0</v>
          </cell>
          <cell r="W4072">
            <v>0</v>
          </cell>
          <cell r="X4072">
            <v>0</v>
          </cell>
          <cell r="Y4072">
            <v>0</v>
          </cell>
          <cell r="Z4072">
            <v>0</v>
          </cell>
          <cell r="AA4072">
            <v>0</v>
          </cell>
          <cell r="AC4072">
            <v>1992</v>
          </cell>
          <cell r="AD4072">
            <v>1</v>
          </cell>
          <cell r="AE4072">
            <v>0</v>
          </cell>
          <cell r="AF4072">
            <v>1</v>
          </cell>
        </row>
        <row r="4073">
          <cell r="A4073">
            <v>31</v>
          </cell>
          <cell r="B4073">
            <v>7</v>
          </cell>
          <cell r="C4073">
            <v>11</v>
          </cell>
          <cell r="D4073">
            <v>4</v>
          </cell>
          <cell r="E4073">
            <v>1</v>
          </cell>
          <cell r="F4073">
            <v>0</v>
          </cell>
          <cell r="G4073">
            <v>0.50783512984613699</v>
          </cell>
          <cell r="H4073">
            <v>5509.1792944069903</v>
          </cell>
          <cell r="I4073">
            <v>34.432370590043696</v>
          </cell>
          <cell r="J4073">
            <v>0</v>
          </cell>
          <cell r="K4073">
            <v>0</v>
          </cell>
          <cell r="M4073">
            <v>2020</v>
          </cell>
          <cell r="N4073">
            <v>2052</v>
          </cell>
          <cell r="O4073">
            <v>1</v>
          </cell>
          <cell r="Q4073">
            <v>0</v>
          </cell>
          <cell r="R4073">
            <v>0</v>
          </cell>
          <cell r="S4073">
            <v>0</v>
          </cell>
          <cell r="T4073">
            <v>0</v>
          </cell>
          <cell r="U4073">
            <v>0</v>
          </cell>
          <cell r="V4073">
            <v>0</v>
          </cell>
          <cell r="W4073">
            <v>0</v>
          </cell>
          <cell r="X4073">
            <v>0</v>
          </cell>
          <cell r="Y4073">
            <v>0</v>
          </cell>
          <cell r="Z4073">
            <v>0</v>
          </cell>
          <cell r="AA4073">
            <v>0</v>
          </cell>
          <cell r="AC4073">
            <v>1992</v>
          </cell>
          <cell r="AD4073">
            <v>1</v>
          </cell>
          <cell r="AE4073">
            <v>0</v>
          </cell>
          <cell r="AF4073">
            <v>1</v>
          </cell>
        </row>
        <row r="4074">
          <cell r="A4074">
            <v>31</v>
          </cell>
          <cell r="B4074">
            <v>8</v>
          </cell>
          <cell r="C4074">
            <v>11</v>
          </cell>
          <cell r="D4074">
            <v>4</v>
          </cell>
          <cell r="E4074">
            <v>1</v>
          </cell>
          <cell r="F4074">
            <v>0</v>
          </cell>
          <cell r="G4074">
            <v>0.4779624751493054</v>
          </cell>
          <cell r="H4074">
            <v>5061.5584767364226</v>
          </cell>
          <cell r="I4074">
            <v>34.432370590043696</v>
          </cell>
          <cell r="J4074">
            <v>0</v>
          </cell>
          <cell r="K4074">
            <v>0</v>
          </cell>
          <cell r="M4074">
            <v>2030</v>
          </cell>
          <cell r="N4074">
            <v>2052</v>
          </cell>
          <cell r="O4074">
            <v>1</v>
          </cell>
          <cell r="Q4074">
            <v>0</v>
          </cell>
          <cell r="R4074">
            <v>0</v>
          </cell>
          <cell r="S4074">
            <v>0</v>
          </cell>
          <cell r="T4074">
            <v>0</v>
          </cell>
          <cell r="U4074">
            <v>0</v>
          </cell>
          <cell r="V4074">
            <v>0</v>
          </cell>
          <cell r="W4074">
            <v>0</v>
          </cell>
          <cell r="X4074">
            <v>0</v>
          </cell>
          <cell r="Y4074">
            <v>0</v>
          </cell>
          <cell r="Z4074">
            <v>0</v>
          </cell>
          <cell r="AA4074">
            <v>0</v>
          </cell>
          <cell r="AC4074">
            <v>1992</v>
          </cell>
          <cell r="AD4074">
            <v>1</v>
          </cell>
          <cell r="AE4074">
            <v>0</v>
          </cell>
          <cell r="AF4074">
            <v>1</v>
          </cell>
        </row>
        <row r="4075">
          <cell r="A4075">
            <v>31</v>
          </cell>
          <cell r="B4075">
            <v>9</v>
          </cell>
          <cell r="C4075">
            <v>11</v>
          </cell>
          <cell r="D4075">
            <v>4</v>
          </cell>
          <cell r="E4075">
            <v>1</v>
          </cell>
          <cell r="F4075">
            <v>0</v>
          </cell>
          <cell r="G4075">
            <v>0.54169080516921275</v>
          </cell>
          <cell r="H4075">
            <v>5509.1792944069903</v>
          </cell>
          <cell r="I4075">
            <v>34.432370590043696</v>
          </cell>
          <cell r="J4075">
            <v>0</v>
          </cell>
          <cell r="K4075">
            <v>0</v>
          </cell>
          <cell r="M4075">
            <v>2030</v>
          </cell>
          <cell r="N4075">
            <v>2052</v>
          </cell>
          <cell r="O4075">
            <v>1</v>
          </cell>
          <cell r="Q4075">
            <v>0</v>
          </cell>
          <cell r="R4075">
            <v>0</v>
          </cell>
          <cell r="S4075">
            <v>0</v>
          </cell>
          <cell r="T4075">
            <v>0</v>
          </cell>
          <cell r="U4075">
            <v>0</v>
          </cell>
          <cell r="V4075">
            <v>0</v>
          </cell>
          <cell r="W4075">
            <v>0</v>
          </cell>
          <cell r="X4075">
            <v>0</v>
          </cell>
          <cell r="Y4075">
            <v>0</v>
          </cell>
          <cell r="Z4075">
            <v>0</v>
          </cell>
          <cell r="AA4075">
            <v>0</v>
          </cell>
          <cell r="AC4075">
            <v>1992</v>
          </cell>
          <cell r="AD4075">
            <v>1</v>
          </cell>
          <cell r="AE4075">
            <v>0</v>
          </cell>
          <cell r="AF4075">
            <v>1</v>
          </cell>
        </row>
        <row r="4076">
          <cell r="A4076">
            <v>32</v>
          </cell>
          <cell r="B4076">
            <v>1</v>
          </cell>
          <cell r="C4076">
            <v>11</v>
          </cell>
          <cell r="D4076">
            <v>4</v>
          </cell>
          <cell r="E4076">
            <v>1</v>
          </cell>
          <cell r="F4076">
            <v>0.27587737268446944</v>
          </cell>
          <cell r="G4076">
            <v>1.1519614143855001</v>
          </cell>
          <cell r="H4076">
            <v>6266.6914473879524</v>
          </cell>
          <cell r="I4076">
            <v>18.937803824524028</v>
          </cell>
          <cell r="J4076">
            <v>0</v>
          </cell>
          <cell r="K4076">
            <v>0</v>
          </cell>
          <cell r="M4076">
            <v>2003</v>
          </cell>
          <cell r="N4076">
            <v>2003</v>
          </cell>
          <cell r="O4076">
            <v>1</v>
          </cell>
          <cell r="Q4076">
            <v>0</v>
          </cell>
          <cell r="R4076">
            <v>0</v>
          </cell>
          <cell r="S4076">
            <v>0</v>
          </cell>
          <cell r="T4076">
            <v>0</v>
          </cell>
          <cell r="U4076">
            <v>0</v>
          </cell>
          <cell r="V4076">
            <v>0</v>
          </cell>
          <cell r="W4076">
            <v>0</v>
          </cell>
          <cell r="X4076">
            <v>0</v>
          </cell>
          <cell r="Y4076">
            <v>0</v>
          </cell>
          <cell r="Z4076">
            <v>0</v>
          </cell>
          <cell r="AA4076">
            <v>0</v>
          </cell>
          <cell r="AC4076">
            <v>1992</v>
          </cell>
          <cell r="AD4076">
            <v>1</v>
          </cell>
          <cell r="AE4076">
            <v>0</v>
          </cell>
          <cell r="AF4076">
            <v>1</v>
          </cell>
        </row>
        <row r="4077">
          <cell r="A4077">
            <v>32</v>
          </cell>
          <cell r="B4077">
            <v>2</v>
          </cell>
          <cell r="C4077">
            <v>11</v>
          </cell>
          <cell r="D4077">
            <v>4</v>
          </cell>
          <cell r="E4077">
            <v>1</v>
          </cell>
          <cell r="F4077">
            <v>0</v>
          </cell>
          <cell r="G4077">
            <v>1.2555989801892915</v>
          </cell>
          <cell r="H4077">
            <v>6266.6914473879524</v>
          </cell>
          <cell r="I4077">
            <v>18.937803824524028</v>
          </cell>
          <cell r="J4077">
            <v>0</v>
          </cell>
          <cell r="K4077">
            <v>0</v>
          </cell>
          <cell r="M4077">
            <v>2004</v>
          </cell>
          <cell r="N4077">
            <v>2052</v>
          </cell>
          <cell r="O4077">
            <v>1</v>
          </cell>
          <cell r="Q4077">
            <v>0</v>
          </cell>
          <cell r="R4077">
            <v>0</v>
          </cell>
          <cell r="S4077">
            <v>0</v>
          </cell>
          <cell r="T4077">
            <v>0</v>
          </cell>
          <cell r="U4077">
            <v>0</v>
          </cell>
          <cell r="V4077">
            <v>0</v>
          </cell>
          <cell r="W4077">
            <v>0</v>
          </cell>
          <cell r="X4077">
            <v>0</v>
          </cell>
          <cell r="Y4077">
            <v>0</v>
          </cell>
          <cell r="Z4077">
            <v>0</v>
          </cell>
          <cell r="AA4077">
            <v>0</v>
          </cell>
          <cell r="AC4077">
            <v>1992</v>
          </cell>
          <cell r="AD4077">
            <v>1</v>
          </cell>
          <cell r="AE4077">
            <v>0</v>
          </cell>
          <cell r="AF4077">
            <v>1</v>
          </cell>
        </row>
        <row r="4078">
          <cell r="A4078">
            <v>32</v>
          </cell>
          <cell r="B4078">
            <v>3</v>
          </cell>
          <cell r="C4078">
            <v>11</v>
          </cell>
          <cell r="D4078">
            <v>4</v>
          </cell>
          <cell r="E4078">
            <v>1</v>
          </cell>
          <cell r="F4078">
            <v>0</v>
          </cell>
          <cell r="G4078">
            <v>1.2756371740545605</v>
          </cell>
          <cell r="H4078">
            <v>6266.6914473879524</v>
          </cell>
          <cell r="I4078">
            <v>18.937803824524028</v>
          </cell>
          <cell r="J4078">
            <v>0</v>
          </cell>
          <cell r="K4078">
            <v>0</v>
          </cell>
          <cell r="M4078">
            <v>2011</v>
          </cell>
          <cell r="N4078">
            <v>2052</v>
          </cell>
          <cell r="O4078">
            <v>1</v>
          </cell>
          <cell r="Q4078">
            <v>0</v>
          </cell>
          <cell r="R4078">
            <v>0</v>
          </cell>
          <cell r="S4078">
            <v>0</v>
          </cell>
          <cell r="T4078">
            <v>0</v>
          </cell>
          <cell r="U4078">
            <v>0</v>
          </cell>
          <cell r="V4078">
            <v>0</v>
          </cell>
          <cell r="W4078">
            <v>0</v>
          </cell>
          <cell r="X4078">
            <v>0</v>
          </cell>
          <cell r="Y4078">
            <v>0</v>
          </cell>
          <cell r="Z4078">
            <v>0</v>
          </cell>
          <cell r="AA4078">
            <v>0</v>
          </cell>
          <cell r="AC4078">
            <v>1992</v>
          </cell>
          <cell r="AD4078">
            <v>1</v>
          </cell>
          <cell r="AE4078">
            <v>0</v>
          </cell>
          <cell r="AF4078">
            <v>1</v>
          </cell>
        </row>
        <row r="4079">
          <cell r="A4079">
            <v>32</v>
          </cell>
          <cell r="B4079">
            <v>4</v>
          </cell>
          <cell r="C4079">
            <v>11</v>
          </cell>
          <cell r="D4079">
            <v>4</v>
          </cell>
          <cell r="E4079">
            <v>1</v>
          </cell>
          <cell r="F4079">
            <v>0</v>
          </cell>
          <cell r="G4079">
            <v>1.3427975589919237</v>
          </cell>
          <cell r="H4079">
            <v>6266.6914473879524</v>
          </cell>
          <cell r="I4079">
            <v>18.937803824524028</v>
          </cell>
          <cell r="J4079">
            <v>0</v>
          </cell>
          <cell r="K4079">
            <v>0</v>
          </cell>
          <cell r="M4079">
            <v>2011</v>
          </cell>
          <cell r="N4079">
            <v>2052</v>
          </cell>
          <cell r="O4079">
            <v>1</v>
          </cell>
          <cell r="Q4079">
            <v>0</v>
          </cell>
          <cell r="R4079">
            <v>0</v>
          </cell>
          <cell r="S4079">
            <v>0</v>
          </cell>
          <cell r="T4079">
            <v>0</v>
          </cell>
          <cell r="U4079">
            <v>0</v>
          </cell>
          <cell r="V4079">
            <v>0</v>
          </cell>
          <cell r="W4079">
            <v>0</v>
          </cell>
          <cell r="X4079">
            <v>0</v>
          </cell>
          <cell r="Y4079">
            <v>0</v>
          </cell>
          <cell r="Z4079">
            <v>0</v>
          </cell>
          <cell r="AA4079">
            <v>0</v>
          </cell>
          <cell r="AC4079">
            <v>1992</v>
          </cell>
          <cell r="AD4079">
            <v>1</v>
          </cell>
          <cell r="AE4079">
            <v>0</v>
          </cell>
          <cell r="AF4079">
            <v>1</v>
          </cell>
        </row>
        <row r="4080">
          <cell r="A4080">
            <v>32</v>
          </cell>
          <cell r="B4080">
            <v>5</v>
          </cell>
          <cell r="C4080">
            <v>11</v>
          </cell>
          <cell r="D4080">
            <v>4</v>
          </cell>
          <cell r="E4080">
            <v>1</v>
          </cell>
          <cell r="F4080">
            <v>0</v>
          </cell>
          <cell r="G4080">
            <v>1.5008305122108097</v>
          </cell>
          <cell r="H4080">
            <v>6886.4741180087385</v>
          </cell>
          <cell r="I4080">
            <v>18.937803824524028</v>
          </cell>
          <cell r="J4080">
            <v>0</v>
          </cell>
          <cell r="K4080">
            <v>0</v>
          </cell>
          <cell r="M4080">
            <v>2011</v>
          </cell>
          <cell r="N4080">
            <v>2052</v>
          </cell>
          <cell r="O4080">
            <v>1</v>
          </cell>
          <cell r="Q4080">
            <v>0</v>
          </cell>
          <cell r="R4080">
            <v>0</v>
          </cell>
          <cell r="S4080">
            <v>0</v>
          </cell>
          <cell r="T4080">
            <v>0</v>
          </cell>
          <cell r="U4080">
            <v>0</v>
          </cell>
          <cell r="V4080">
            <v>0</v>
          </cell>
          <cell r="W4080">
            <v>0</v>
          </cell>
          <cell r="X4080">
            <v>0</v>
          </cell>
          <cell r="Y4080">
            <v>0</v>
          </cell>
          <cell r="Z4080">
            <v>0</v>
          </cell>
          <cell r="AA4080">
            <v>0</v>
          </cell>
          <cell r="AC4080">
            <v>1992</v>
          </cell>
          <cell r="AD4080">
            <v>1</v>
          </cell>
          <cell r="AE4080">
            <v>0</v>
          </cell>
          <cell r="AF4080">
            <v>1</v>
          </cell>
        </row>
        <row r="4081">
          <cell r="A4081">
            <v>32</v>
          </cell>
          <cell r="B4081">
            <v>6</v>
          </cell>
          <cell r="C4081">
            <v>11</v>
          </cell>
          <cell r="D4081">
            <v>4</v>
          </cell>
          <cell r="E4081">
            <v>1</v>
          </cell>
          <cell r="F4081">
            <v>0</v>
          </cell>
          <cell r="G4081">
            <v>1.4174227415084442</v>
          </cell>
          <cell r="H4081">
            <v>6266.6914473879524</v>
          </cell>
          <cell r="I4081">
            <v>18.937803824524028</v>
          </cell>
          <cell r="J4081">
            <v>0</v>
          </cell>
          <cell r="K4081">
            <v>0</v>
          </cell>
          <cell r="M4081">
            <v>2020</v>
          </cell>
          <cell r="N4081">
            <v>2052</v>
          </cell>
          <cell r="O4081">
            <v>1</v>
          </cell>
          <cell r="Q4081">
            <v>0</v>
          </cell>
          <cell r="R4081">
            <v>0</v>
          </cell>
          <cell r="S4081">
            <v>0</v>
          </cell>
          <cell r="T4081">
            <v>0</v>
          </cell>
          <cell r="U4081">
            <v>0</v>
          </cell>
          <cell r="V4081">
            <v>0</v>
          </cell>
          <cell r="W4081">
            <v>0</v>
          </cell>
          <cell r="X4081">
            <v>0</v>
          </cell>
          <cell r="Y4081">
            <v>0</v>
          </cell>
          <cell r="Z4081">
            <v>0</v>
          </cell>
          <cell r="AA4081">
            <v>0</v>
          </cell>
          <cell r="AC4081">
            <v>1992</v>
          </cell>
          <cell r="AD4081">
            <v>1</v>
          </cell>
          <cell r="AE4081">
            <v>0</v>
          </cell>
          <cell r="AF4081">
            <v>1</v>
          </cell>
        </row>
        <row r="4082">
          <cell r="A4082">
            <v>32</v>
          </cell>
          <cell r="B4082">
            <v>7</v>
          </cell>
          <cell r="C4082">
            <v>11</v>
          </cell>
          <cell r="D4082">
            <v>4</v>
          </cell>
          <cell r="E4082">
            <v>1</v>
          </cell>
          <cell r="F4082">
            <v>0</v>
          </cell>
          <cell r="G4082">
            <v>1.5945160285786506</v>
          </cell>
          <cell r="H4082">
            <v>6886.4741180087385</v>
          </cell>
          <cell r="I4082">
            <v>18.937803824524028</v>
          </cell>
          <cell r="J4082">
            <v>0</v>
          </cell>
          <cell r="K4082">
            <v>0</v>
          </cell>
          <cell r="M4082">
            <v>2020</v>
          </cell>
          <cell r="N4082">
            <v>2052</v>
          </cell>
          <cell r="O4082">
            <v>1</v>
          </cell>
          <cell r="Q4082">
            <v>0</v>
          </cell>
          <cell r="R4082">
            <v>0</v>
          </cell>
          <cell r="S4082">
            <v>0</v>
          </cell>
          <cell r="T4082">
            <v>0</v>
          </cell>
          <cell r="U4082">
            <v>0</v>
          </cell>
          <cell r="V4082">
            <v>0</v>
          </cell>
          <cell r="W4082">
            <v>0</v>
          </cell>
          <cell r="X4082">
            <v>0</v>
          </cell>
          <cell r="Y4082">
            <v>0</v>
          </cell>
          <cell r="Z4082">
            <v>0</v>
          </cell>
          <cell r="AA4082">
            <v>0</v>
          </cell>
          <cell r="AC4082">
            <v>1992</v>
          </cell>
          <cell r="AD4082">
            <v>1</v>
          </cell>
          <cell r="AE4082">
            <v>0</v>
          </cell>
          <cell r="AF4082">
            <v>1</v>
          </cell>
        </row>
        <row r="4083">
          <cell r="A4083">
            <v>32</v>
          </cell>
          <cell r="B4083">
            <v>12</v>
          </cell>
          <cell r="C4083">
            <v>11</v>
          </cell>
          <cell r="D4083">
            <v>4</v>
          </cell>
          <cell r="E4083">
            <v>1</v>
          </cell>
          <cell r="F4083">
            <v>0</v>
          </cell>
          <cell r="G4083">
            <v>1.5945160285786506</v>
          </cell>
          <cell r="H4083">
            <v>6886.4741180087385</v>
          </cell>
          <cell r="I4083">
            <v>18.937803824524028</v>
          </cell>
          <cell r="J4083">
            <v>0</v>
          </cell>
          <cell r="K4083">
            <v>688.6474118008739</v>
          </cell>
          <cell r="M4083">
            <v>2022</v>
          </cell>
          <cell r="N4083">
            <v>2052</v>
          </cell>
          <cell r="O4083">
            <v>1</v>
          </cell>
          <cell r="Q4083">
            <v>0</v>
          </cell>
          <cell r="R4083">
            <v>0</v>
          </cell>
          <cell r="S4083">
            <v>0</v>
          </cell>
          <cell r="T4083">
            <v>0</v>
          </cell>
          <cell r="U4083">
            <v>0</v>
          </cell>
          <cell r="V4083">
            <v>0</v>
          </cell>
          <cell r="W4083">
            <v>0</v>
          </cell>
          <cell r="X4083">
            <v>0</v>
          </cell>
          <cell r="Y4083">
            <v>0</v>
          </cell>
          <cell r="Z4083">
            <v>0</v>
          </cell>
          <cell r="AA4083">
            <v>0</v>
          </cell>
          <cell r="AC4083">
            <v>1992</v>
          </cell>
          <cell r="AD4083">
            <v>1</v>
          </cell>
          <cell r="AE4083">
            <v>0</v>
          </cell>
          <cell r="AF4083">
            <v>1</v>
          </cell>
        </row>
        <row r="4084">
          <cell r="A4084">
            <v>32</v>
          </cell>
          <cell r="B4084">
            <v>13</v>
          </cell>
          <cell r="C4084">
            <v>11</v>
          </cell>
          <cell r="D4084">
            <v>4</v>
          </cell>
          <cell r="E4084">
            <v>1</v>
          </cell>
          <cell r="F4084">
            <v>0</v>
          </cell>
          <cell r="G4084">
            <v>1.5945160285786506</v>
          </cell>
          <cell r="H4084">
            <v>6886.4741180087385</v>
          </cell>
          <cell r="I4084">
            <v>18.937803824524028</v>
          </cell>
          <cell r="J4084">
            <v>0</v>
          </cell>
          <cell r="K4084">
            <v>1032.9711177013107</v>
          </cell>
          <cell r="M4084">
            <v>2025</v>
          </cell>
          <cell r="N4084">
            <v>2052</v>
          </cell>
          <cell r="O4084">
            <v>1</v>
          </cell>
          <cell r="Q4084">
            <v>0</v>
          </cell>
          <cell r="R4084">
            <v>0</v>
          </cell>
          <cell r="S4084">
            <v>0</v>
          </cell>
          <cell r="T4084">
            <v>0</v>
          </cell>
          <cell r="U4084">
            <v>0</v>
          </cell>
          <cell r="V4084">
            <v>0</v>
          </cell>
          <cell r="W4084">
            <v>0</v>
          </cell>
          <cell r="X4084">
            <v>0</v>
          </cell>
          <cell r="Y4084">
            <v>0</v>
          </cell>
          <cell r="Z4084">
            <v>0</v>
          </cell>
          <cell r="AA4084">
            <v>0</v>
          </cell>
          <cell r="AC4084">
            <v>1992</v>
          </cell>
          <cell r="AD4084">
            <v>1</v>
          </cell>
          <cell r="AE4084">
            <v>0</v>
          </cell>
          <cell r="AF4084">
            <v>1</v>
          </cell>
        </row>
        <row r="4085">
          <cell r="A4085">
            <v>32</v>
          </cell>
          <cell r="B4085">
            <v>8</v>
          </cell>
          <cell r="C4085">
            <v>11</v>
          </cell>
          <cell r="D4085">
            <v>4</v>
          </cell>
          <cell r="E4085">
            <v>1</v>
          </cell>
          <cell r="F4085">
            <v>0</v>
          </cell>
          <cell r="G4085">
            <v>1.5008305122108097</v>
          </cell>
          <cell r="H4085">
            <v>6266.6914473879524</v>
          </cell>
          <cell r="I4085">
            <v>18.937803824524028</v>
          </cell>
          <cell r="J4085">
            <v>0</v>
          </cell>
          <cell r="K4085">
            <v>0</v>
          </cell>
          <cell r="M4085">
            <v>2030</v>
          </cell>
          <cell r="N4085">
            <v>2052</v>
          </cell>
          <cell r="O4085">
            <v>1</v>
          </cell>
          <cell r="Q4085">
            <v>0</v>
          </cell>
          <cell r="R4085">
            <v>0</v>
          </cell>
          <cell r="S4085">
            <v>0</v>
          </cell>
          <cell r="T4085">
            <v>0</v>
          </cell>
          <cell r="U4085">
            <v>0</v>
          </cell>
          <cell r="V4085">
            <v>0</v>
          </cell>
          <cell r="W4085">
            <v>0</v>
          </cell>
          <cell r="X4085">
            <v>0</v>
          </cell>
          <cell r="Y4085">
            <v>0</v>
          </cell>
          <cell r="Z4085">
            <v>0</v>
          </cell>
          <cell r="AA4085">
            <v>0</v>
          </cell>
          <cell r="AC4085">
            <v>1992</v>
          </cell>
          <cell r="AD4085">
            <v>1</v>
          </cell>
          <cell r="AE4085">
            <v>0</v>
          </cell>
          <cell r="AF4085">
            <v>1</v>
          </cell>
        </row>
        <row r="4086">
          <cell r="A4086">
            <v>32</v>
          </cell>
          <cell r="B4086">
            <v>9</v>
          </cell>
          <cell r="C4086">
            <v>11</v>
          </cell>
          <cell r="D4086">
            <v>4</v>
          </cell>
          <cell r="E4086">
            <v>1</v>
          </cell>
          <cell r="F4086">
            <v>0</v>
          </cell>
          <cell r="G4086">
            <v>1.7008495654060805</v>
          </cell>
          <cell r="H4086">
            <v>6886.4741180087385</v>
          </cell>
          <cell r="I4086">
            <v>18.937803824524028</v>
          </cell>
          <cell r="J4086">
            <v>0</v>
          </cell>
          <cell r="K4086">
            <v>1032.9711177013107</v>
          </cell>
          <cell r="M4086">
            <v>2030</v>
          </cell>
          <cell r="N4086">
            <v>2052</v>
          </cell>
          <cell r="O4086">
            <v>1</v>
          </cell>
          <cell r="Q4086">
            <v>0</v>
          </cell>
          <cell r="R4086">
            <v>0</v>
          </cell>
          <cell r="S4086">
            <v>0</v>
          </cell>
          <cell r="T4086">
            <v>0</v>
          </cell>
          <cell r="U4086">
            <v>0</v>
          </cell>
          <cell r="V4086">
            <v>0</v>
          </cell>
          <cell r="W4086">
            <v>0</v>
          </cell>
          <cell r="X4086">
            <v>0</v>
          </cell>
          <cell r="Y4086">
            <v>0</v>
          </cell>
          <cell r="Z4086">
            <v>0</v>
          </cell>
          <cell r="AA4086">
            <v>0</v>
          </cell>
          <cell r="AC4086">
            <v>1992</v>
          </cell>
          <cell r="AD4086">
            <v>1</v>
          </cell>
          <cell r="AE4086">
            <v>0</v>
          </cell>
          <cell r="AF4086">
            <v>1</v>
          </cell>
        </row>
        <row r="4087">
          <cell r="A4087">
            <v>24</v>
          </cell>
          <cell r="B4087">
            <v>1</v>
          </cell>
          <cell r="C4087">
            <v>11</v>
          </cell>
          <cell r="D4087">
            <v>6</v>
          </cell>
          <cell r="E4087">
            <v>1</v>
          </cell>
          <cell r="F4087">
            <v>0.1060536311724295</v>
          </cell>
          <cell r="G4087">
            <v>10</v>
          </cell>
          <cell r="H4087">
            <v>92.998482973791027</v>
          </cell>
          <cell r="I4087">
            <v>4.7852631976013074</v>
          </cell>
          <cell r="J4087">
            <v>0</v>
          </cell>
          <cell r="K4087">
            <v>0</v>
          </cell>
          <cell r="M4087">
            <v>2003</v>
          </cell>
          <cell r="N4087">
            <v>2007</v>
          </cell>
          <cell r="O4087">
            <v>1</v>
          </cell>
          <cell r="Q4087">
            <v>0</v>
          </cell>
          <cell r="R4087">
            <v>0</v>
          </cell>
          <cell r="S4087">
            <v>0</v>
          </cell>
          <cell r="T4087">
            <v>0</v>
          </cell>
          <cell r="U4087">
            <v>0</v>
          </cell>
          <cell r="V4087">
            <v>0</v>
          </cell>
          <cell r="W4087">
            <v>0</v>
          </cell>
          <cell r="X4087">
            <v>0</v>
          </cell>
          <cell r="Y4087">
            <v>0</v>
          </cell>
          <cell r="Z4087">
            <v>0</v>
          </cell>
          <cell r="AA4087">
            <v>0</v>
          </cell>
          <cell r="AC4087">
            <v>2005</v>
          </cell>
          <cell r="AD4087">
            <v>1</v>
          </cell>
          <cell r="AE4087">
            <v>0</v>
          </cell>
          <cell r="AF4087">
            <v>1</v>
          </cell>
        </row>
        <row r="4088">
          <cell r="A4088">
            <v>24</v>
          </cell>
          <cell r="B4088">
            <v>2</v>
          </cell>
          <cell r="C4088">
            <v>11</v>
          </cell>
          <cell r="D4088">
            <v>6</v>
          </cell>
          <cell r="E4088">
            <v>1</v>
          </cell>
          <cell r="F4088">
            <v>0</v>
          </cell>
          <cell r="G4088">
            <v>10</v>
          </cell>
          <cell r="H4088">
            <v>76.103504888536023</v>
          </cell>
          <cell r="I4088">
            <v>4.5899646778998626</v>
          </cell>
          <cell r="J4088">
            <v>0</v>
          </cell>
          <cell r="K4088">
            <v>0</v>
          </cell>
          <cell r="M4088">
            <v>2007</v>
          </cell>
          <cell r="N4088">
            <v>2010</v>
          </cell>
          <cell r="O4088">
            <v>1</v>
          </cell>
          <cell r="Q4088">
            <v>0</v>
          </cell>
          <cell r="R4088">
            <v>0</v>
          </cell>
          <cell r="S4088">
            <v>0</v>
          </cell>
          <cell r="T4088">
            <v>0</v>
          </cell>
          <cell r="U4088">
            <v>0</v>
          </cell>
          <cell r="V4088">
            <v>0</v>
          </cell>
          <cell r="W4088">
            <v>0</v>
          </cell>
          <cell r="X4088">
            <v>0</v>
          </cell>
          <cell r="Y4088">
            <v>0</v>
          </cell>
          <cell r="Z4088">
            <v>0</v>
          </cell>
          <cell r="AA4088">
            <v>0</v>
          </cell>
          <cell r="AC4088">
            <v>2005</v>
          </cell>
          <cell r="AD4088">
            <v>1</v>
          </cell>
          <cell r="AE4088">
            <v>0</v>
          </cell>
          <cell r="AF4088">
            <v>1</v>
          </cell>
        </row>
        <row r="4089">
          <cell r="A4089">
            <v>24</v>
          </cell>
          <cell r="B4089">
            <v>3</v>
          </cell>
          <cell r="C4089">
            <v>11</v>
          </cell>
          <cell r="D4089">
            <v>6</v>
          </cell>
          <cell r="E4089">
            <v>1</v>
          </cell>
          <cell r="F4089">
            <v>0</v>
          </cell>
          <cell r="G4089">
            <v>9.6</v>
          </cell>
          <cell r="H4089">
            <v>91.358177884712831</v>
          </cell>
          <cell r="I4089">
            <v>5.4606870986280347</v>
          </cell>
          <cell r="J4089">
            <v>0</v>
          </cell>
          <cell r="K4089">
            <v>0</v>
          </cell>
          <cell r="M4089">
            <v>2011</v>
          </cell>
          <cell r="N4089">
            <v>2011</v>
          </cell>
          <cell r="O4089">
            <v>1</v>
          </cell>
          <cell r="Q4089">
            <v>0</v>
          </cell>
          <cell r="R4089">
            <v>0</v>
          </cell>
          <cell r="S4089">
            <v>0</v>
          </cell>
          <cell r="T4089">
            <v>0</v>
          </cell>
          <cell r="U4089">
            <v>0</v>
          </cell>
          <cell r="V4089">
            <v>0</v>
          </cell>
          <cell r="W4089">
            <v>0</v>
          </cell>
          <cell r="X4089">
            <v>0</v>
          </cell>
          <cell r="Y4089">
            <v>0</v>
          </cell>
          <cell r="Z4089">
            <v>0</v>
          </cell>
          <cell r="AA4089">
            <v>0</v>
          </cell>
          <cell r="AC4089">
            <v>2005</v>
          </cell>
          <cell r="AD4089">
            <v>1</v>
          </cell>
          <cell r="AE4089">
            <v>0</v>
          </cell>
          <cell r="AF4089">
            <v>1</v>
          </cell>
        </row>
        <row r="4090">
          <cell r="A4090">
            <v>24</v>
          </cell>
          <cell r="B4090">
            <v>4</v>
          </cell>
          <cell r="C4090">
            <v>11</v>
          </cell>
          <cell r="D4090">
            <v>6</v>
          </cell>
          <cell r="E4090">
            <v>1</v>
          </cell>
          <cell r="F4090">
            <v>0</v>
          </cell>
          <cell r="G4090">
            <v>12.2</v>
          </cell>
          <cell r="H4090">
            <v>83.436802453689495</v>
          </cell>
          <cell r="I4090">
            <v>4.602572767458625</v>
          </cell>
          <cell r="J4090">
            <v>0</v>
          </cell>
          <cell r="K4090">
            <v>0</v>
          </cell>
          <cell r="M4090">
            <v>2012</v>
          </cell>
          <cell r="N4090">
            <v>2019</v>
          </cell>
          <cell r="O4090">
            <v>1</v>
          </cell>
          <cell r="Q4090">
            <v>0</v>
          </cell>
          <cell r="R4090">
            <v>0</v>
          </cell>
          <cell r="S4090">
            <v>0</v>
          </cell>
          <cell r="T4090">
            <v>0</v>
          </cell>
          <cell r="U4090">
            <v>0</v>
          </cell>
          <cell r="V4090">
            <v>0</v>
          </cell>
          <cell r="W4090">
            <v>0</v>
          </cell>
          <cell r="X4090">
            <v>0</v>
          </cell>
          <cell r="Y4090">
            <v>0</v>
          </cell>
          <cell r="Z4090">
            <v>0</v>
          </cell>
          <cell r="AA4090">
            <v>0</v>
          </cell>
          <cell r="AC4090">
            <v>2005</v>
          </cell>
          <cell r="AD4090">
            <v>1</v>
          </cell>
          <cell r="AE4090">
            <v>0</v>
          </cell>
          <cell r="AF4090">
            <v>1</v>
          </cell>
        </row>
        <row r="4091">
          <cell r="A4091">
            <v>24</v>
          </cell>
          <cell r="B4091">
            <v>5</v>
          </cell>
          <cell r="C4091">
            <v>11</v>
          </cell>
          <cell r="D4091">
            <v>6</v>
          </cell>
          <cell r="E4091">
            <v>1</v>
          </cell>
          <cell r="F4091">
            <v>8.0505681518873454E-2</v>
          </cell>
          <cell r="G4091">
            <v>41.1</v>
          </cell>
          <cell r="H4091">
            <v>93.39296921838816</v>
          </cell>
          <cell r="I4091">
            <v>1.8851992166924549</v>
          </cell>
          <cell r="J4091">
            <v>0</v>
          </cell>
          <cell r="K4091">
            <v>0</v>
          </cell>
          <cell r="M4091">
            <v>2003</v>
          </cell>
          <cell r="N4091">
            <v>2052</v>
          </cell>
          <cell r="O4091">
            <v>1</v>
          </cell>
          <cell r="Q4091">
            <v>0</v>
          </cell>
          <cell r="R4091">
            <v>0</v>
          </cell>
          <cell r="S4091">
            <v>0</v>
          </cell>
          <cell r="T4091">
            <v>0</v>
          </cell>
          <cell r="U4091">
            <v>0</v>
          </cell>
          <cell r="V4091">
            <v>0</v>
          </cell>
          <cell r="W4091">
            <v>0</v>
          </cell>
          <cell r="X4091">
            <v>0</v>
          </cell>
          <cell r="Y4091">
            <v>0</v>
          </cell>
          <cell r="Z4091">
            <v>0</v>
          </cell>
          <cell r="AA4091">
            <v>0</v>
          </cell>
          <cell r="AC4091">
            <v>2005</v>
          </cell>
          <cell r="AD4091">
            <v>1</v>
          </cell>
          <cell r="AE4091">
            <v>0</v>
          </cell>
          <cell r="AF4091">
            <v>0.82</v>
          </cell>
        </row>
        <row r="4092">
          <cell r="A4092">
            <v>24</v>
          </cell>
          <cell r="B4092">
            <v>6</v>
          </cell>
          <cell r="C4092">
            <v>11</v>
          </cell>
          <cell r="D4092">
            <v>6</v>
          </cell>
          <cell r="E4092">
            <v>1</v>
          </cell>
          <cell r="F4092">
            <v>0</v>
          </cell>
          <cell r="G4092">
            <v>41.1</v>
          </cell>
          <cell r="H4092">
            <v>76.426325055964128</v>
          </cell>
          <cell r="I4092">
            <v>1.610394782596418</v>
          </cell>
          <cell r="J4092">
            <v>0</v>
          </cell>
          <cell r="K4092">
            <v>0</v>
          </cell>
          <cell r="M4092">
            <v>2007</v>
          </cell>
          <cell r="N4092">
            <v>2052</v>
          </cell>
          <cell r="O4092">
            <v>1</v>
          </cell>
          <cell r="Q4092">
            <v>0</v>
          </cell>
          <cell r="R4092">
            <v>0</v>
          </cell>
          <cell r="S4092">
            <v>0</v>
          </cell>
          <cell r="T4092">
            <v>0</v>
          </cell>
          <cell r="U4092">
            <v>0</v>
          </cell>
          <cell r="V4092">
            <v>0</v>
          </cell>
          <cell r="W4092">
            <v>0</v>
          </cell>
          <cell r="X4092">
            <v>0</v>
          </cell>
          <cell r="Y4092">
            <v>0</v>
          </cell>
          <cell r="Z4092">
            <v>0</v>
          </cell>
          <cell r="AA4092">
            <v>0</v>
          </cell>
          <cell r="AC4092">
            <v>2005</v>
          </cell>
          <cell r="AD4092">
            <v>1</v>
          </cell>
          <cell r="AE4092">
            <v>0</v>
          </cell>
          <cell r="AF4092">
            <v>0.82</v>
          </cell>
        </row>
        <row r="4093">
          <cell r="A4093">
            <v>24</v>
          </cell>
          <cell r="B4093">
            <v>7</v>
          </cell>
          <cell r="C4093">
            <v>11</v>
          </cell>
          <cell r="D4093">
            <v>6</v>
          </cell>
          <cell r="E4093">
            <v>1</v>
          </cell>
          <cell r="F4093">
            <v>0</v>
          </cell>
          <cell r="G4093">
            <v>42.4</v>
          </cell>
          <cell r="H4093">
            <v>84.669763746009082</v>
          </cell>
          <cell r="I4093">
            <v>0.89858344507898613</v>
          </cell>
          <cell r="J4093">
            <v>0</v>
          </cell>
          <cell r="K4093">
            <v>0</v>
          </cell>
          <cell r="M4093">
            <v>2011</v>
          </cell>
          <cell r="N4093">
            <v>2052</v>
          </cell>
          <cell r="O4093">
            <v>1</v>
          </cell>
          <cell r="Q4093">
            <v>0</v>
          </cell>
          <cell r="R4093">
            <v>0</v>
          </cell>
          <cell r="S4093">
            <v>0</v>
          </cell>
          <cell r="T4093">
            <v>0</v>
          </cell>
          <cell r="U4093">
            <v>0</v>
          </cell>
          <cell r="V4093">
            <v>0</v>
          </cell>
          <cell r="W4093">
            <v>0</v>
          </cell>
          <cell r="X4093">
            <v>0</v>
          </cell>
          <cell r="Y4093">
            <v>0</v>
          </cell>
          <cell r="Z4093">
            <v>0</v>
          </cell>
          <cell r="AA4093">
            <v>0</v>
          </cell>
          <cell r="AC4093">
            <v>2005</v>
          </cell>
          <cell r="AD4093">
            <v>1</v>
          </cell>
          <cell r="AE4093">
            <v>0</v>
          </cell>
          <cell r="AF4093">
            <v>0.82</v>
          </cell>
        </row>
        <row r="4094">
          <cell r="A4094">
            <v>24</v>
          </cell>
          <cell r="B4094">
            <v>8</v>
          </cell>
          <cell r="C4094">
            <v>11</v>
          </cell>
          <cell r="D4094">
            <v>6</v>
          </cell>
          <cell r="E4094">
            <v>1</v>
          </cell>
          <cell r="F4094">
            <v>0</v>
          </cell>
          <cell r="G4094">
            <v>44.556521739130432</v>
          </cell>
          <cell r="H4094">
            <v>78.621923478437012</v>
          </cell>
          <cell r="I4094">
            <v>0.85522357105803182</v>
          </cell>
          <cell r="J4094">
            <v>0</v>
          </cell>
          <cell r="K4094">
            <v>0</v>
          </cell>
          <cell r="M4094">
            <v>2020</v>
          </cell>
          <cell r="N4094">
            <v>2052</v>
          </cell>
          <cell r="O4094">
            <v>1</v>
          </cell>
          <cell r="Q4094">
            <v>0</v>
          </cell>
          <cell r="R4094">
            <v>0</v>
          </cell>
          <cell r="S4094">
            <v>0</v>
          </cell>
          <cell r="T4094">
            <v>0</v>
          </cell>
          <cell r="U4094">
            <v>0</v>
          </cell>
          <cell r="V4094">
            <v>0</v>
          </cell>
          <cell r="W4094">
            <v>0</v>
          </cell>
          <cell r="X4094">
            <v>0</v>
          </cell>
          <cell r="Y4094">
            <v>0</v>
          </cell>
          <cell r="Z4094">
            <v>0</v>
          </cell>
          <cell r="AA4094">
            <v>0</v>
          </cell>
          <cell r="AC4094">
            <v>2005</v>
          </cell>
          <cell r="AD4094">
            <v>1</v>
          </cell>
          <cell r="AE4094">
            <v>0</v>
          </cell>
          <cell r="AF4094">
            <v>0.82</v>
          </cell>
        </row>
        <row r="4095">
          <cell r="A4095">
            <v>24</v>
          </cell>
          <cell r="B4095">
            <v>9</v>
          </cell>
          <cell r="C4095">
            <v>11</v>
          </cell>
          <cell r="D4095">
            <v>6</v>
          </cell>
          <cell r="E4095">
            <v>1</v>
          </cell>
          <cell r="F4095">
            <v>0</v>
          </cell>
          <cell r="G4095">
            <v>46.784347826086957</v>
          </cell>
          <cell r="H4095">
            <v>73.006071801405795</v>
          </cell>
          <cell r="I4095">
            <v>0.81395626690186407</v>
          </cell>
          <cell r="J4095">
            <v>0</v>
          </cell>
          <cell r="K4095">
            <v>0</v>
          </cell>
          <cell r="M4095">
            <v>2030</v>
          </cell>
          <cell r="N4095">
            <v>2052</v>
          </cell>
          <cell r="O4095">
            <v>1</v>
          </cell>
          <cell r="Q4095">
            <v>0</v>
          </cell>
          <cell r="R4095">
            <v>0</v>
          </cell>
          <cell r="S4095">
            <v>0</v>
          </cell>
          <cell r="T4095">
            <v>0</v>
          </cell>
          <cell r="U4095">
            <v>0</v>
          </cell>
          <cell r="V4095">
            <v>0</v>
          </cell>
          <cell r="W4095">
            <v>0</v>
          </cell>
          <cell r="X4095">
            <v>0</v>
          </cell>
          <cell r="Y4095">
            <v>0</v>
          </cell>
          <cell r="Z4095">
            <v>0</v>
          </cell>
          <cell r="AA4095">
            <v>0</v>
          </cell>
          <cell r="AC4095">
            <v>2005</v>
          </cell>
          <cell r="AD4095">
            <v>1</v>
          </cell>
          <cell r="AE4095">
            <v>0</v>
          </cell>
          <cell r="AF4095">
            <v>0.82</v>
          </cell>
        </row>
        <row r="4096">
          <cell r="A4096">
            <v>24</v>
          </cell>
          <cell r="B4096">
            <v>10</v>
          </cell>
          <cell r="C4096">
            <v>11</v>
          </cell>
          <cell r="D4096">
            <v>6</v>
          </cell>
          <cell r="E4096">
            <v>1</v>
          </cell>
          <cell r="F4096">
            <v>0</v>
          </cell>
          <cell r="G4096">
            <v>13.5</v>
          </cell>
          <cell r="H4096">
            <v>81.891372024005392</v>
          </cell>
          <cell r="I4096">
            <v>8.721862953369051</v>
          </cell>
          <cell r="J4096">
            <v>0</v>
          </cell>
          <cell r="K4096">
            <v>0</v>
          </cell>
          <cell r="M4096">
            <v>2003</v>
          </cell>
          <cell r="N4096">
            <v>2012</v>
          </cell>
          <cell r="O4096">
            <v>1</v>
          </cell>
          <cell r="Q4096">
            <v>0</v>
          </cell>
          <cell r="R4096">
            <v>0</v>
          </cell>
          <cell r="S4096">
            <v>0</v>
          </cell>
          <cell r="T4096">
            <v>0</v>
          </cell>
          <cell r="U4096">
            <v>0</v>
          </cell>
          <cell r="V4096">
            <v>0</v>
          </cell>
          <cell r="W4096">
            <v>0</v>
          </cell>
          <cell r="X4096">
            <v>0</v>
          </cell>
          <cell r="Y4096">
            <v>0</v>
          </cell>
          <cell r="Z4096">
            <v>0</v>
          </cell>
          <cell r="AA4096">
            <v>0</v>
          </cell>
          <cell r="AC4096">
            <v>2005</v>
          </cell>
          <cell r="AD4096">
            <v>1</v>
          </cell>
          <cell r="AE4096">
            <v>0</v>
          </cell>
          <cell r="AF4096">
            <v>1</v>
          </cell>
        </row>
        <row r="4097">
          <cell r="A4097">
            <v>24</v>
          </cell>
          <cell r="B4097">
            <v>11</v>
          </cell>
          <cell r="C4097">
            <v>11</v>
          </cell>
          <cell r="D4097">
            <v>6</v>
          </cell>
          <cell r="E4097">
            <v>1</v>
          </cell>
          <cell r="F4097">
            <v>0</v>
          </cell>
          <cell r="G4097">
            <v>13.5</v>
          </cell>
          <cell r="H4097">
            <v>67.01421605892422</v>
          </cell>
          <cell r="I4097">
            <v>7.1373673922823659</v>
          </cell>
          <cell r="J4097">
            <v>0</v>
          </cell>
          <cell r="K4097">
            <v>0</v>
          </cell>
          <cell r="M4097">
            <v>2007</v>
          </cell>
          <cell r="N4097">
            <v>2012</v>
          </cell>
          <cell r="O4097">
            <v>1</v>
          </cell>
          <cell r="Q4097">
            <v>0</v>
          </cell>
          <cell r="R4097">
            <v>0</v>
          </cell>
          <cell r="S4097">
            <v>0</v>
          </cell>
          <cell r="T4097">
            <v>0</v>
          </cell>
          <cell r="U4097">
            <v>0</v>
          </cell>
          <cell r="V4097">
            <v>0</v>
          </cell>
          <cell r="W4097">
            <v>0</v>
          </cell>
          <cell r="X4097">
            <v>0</v>
          </cell>
          <cell r="Y4097">
            <v>0</v>
          </cell>
          <cell r="Z4097">
            <v>0</v>
          </cell>
          <cell r="AA4097">
            <v>0</v>
          </cell>
          <cell r="AC4097">
            <v>2005</v>
          </cell>
          <cell r="AD4097">
            <v>1</v>
          </cell>
          <cell r="AE4097">
            <v>0</v>
          </cell>
          <cell r="AF4097">
            <v>1</v>
          </cell>
        </row>
        <row r="4098">
          <cell r="A4098">
            <v>24</v>
          </cell>
          <cell r="B4098">
            <v>12</v>
          </cell>
          <cell r="C4098">
            <v>11</v>
          </cell>
          <cell r="D4098">
            <v>6</v>
          </cell>
          <cell r="E4098">
            <v>1</v>
          </cell>
          <cell r="F4098">
            <v>0</v>
          </cell>
          <cell r="G4098">
            <v>19.399999999999999</v>
          </cell>
          <cell r="H4098">
            <v>59.238487036634311</v>
          </cell>
          <cell r="I4098">
            <v>5.7838663075931454</v>
          </cell>
          <cell r="J4098">
            <v>0</v>
          </cell>
          <cell r="K4098">
            <v>0</v>
          </cell>
          <cell r="M4098">
            <v>2011</v>
          </cell>
          <cell r="N4098">
            <v>2052</v>
          </cell>
          <cell r="O4098">
            <v>1</v>
          </cell>
          <cell r="Q4098">
            <v>0</v>
          </cell>
          <cell r="R4098">
            <v>0</v>
          </cell>
          <cell r="S4098">
            <v>0</v>
          </cell>
          <cell r="T4098">
            <v>0</v>
          </cell>
          <cell r="U4098">
            <v>0</v>
          </cell>
          <cell r="V4098">
            <v>0</v>
          </cell>
          <cell r="W4098">
            <v>0</v>
          </cell>
          <cell r="X4098">
            <v>0</v>
          </cell>
          <cell r="Y4098">
            <v>0</v>
          </cell>
          <cell r="Z4098">
            <v>0</v>
          </cell>
          <cell r="AA4098">
            <v>0</v>
          </cell>
          <cell r="AC4098">
            <v>2005</v>
          </cell>
          <cell r="AD4098">
            <v>1</v>
          </cell>
          <cell r="AE4098">
            <v>0</v>
          </cell>
          <cell r="AF4098">
            <v>1</v>
          </cell>
        </row>
        <row r="4099">
          <cell r="A4099">
            <v>24</v>
          </cell>
          <cell r="B4099">
            <v>13</v>
          </cell>
          <cell r="C4099">
            <v>11</v>
          </cell>
          <cell r="D4099">
            <v>6</v>
          </cell>
          <cell r="E4099">
            <v>1</v>
          </cell>
          <cell r="F4099">
            <v>0</v>
          </cell>
          <cell r="G4099">
            <v>20.34375</v>
          </cell>
          <cell r="H4099">
            <v>55.007166534017578</v>
          </cell>
          <cell r="I4099">
            <v>5.5029391222448396</v>
          </cell>
          <cell r="J4099">
            <v>0</v>
          </cell>
          <cell r="K4099">
            <v>0</v>
          </cell>
          <cell r="M4099">
            <v>2020</v>
          </cell>
          <cell r="N4099">
            <v>2052</v>
          </cell>
          <cell r="O4099">
            <v>1</v>
          </cell>
          <cell r="Q4099">
            <v>0</v>
          </cell>
          <cell r="R4099">
            <v>0</v>
          </cell>
          <cell r="S4099">
            <v>0</v>
          </cell>
          <cell r="T4099">
            <v>0</v>
          </cell>
          <cell r="U4099">
            <v>0</v>
          </cell>
          <cell r="V4099">
            <v>0</v>
          </cell>
          <cell r="W4099">
            <v>0</v>
          </cell>
          <cell r="X4099">
            <v>0</v>
          </cell>
          <cell r="Y4099">
            <v>0</v>
          </cell>
          <cell r="Z4099">
            <v>0</v>
          </cell>
          <cell r="AA4099">
            <v>0</v>
          </cell>
          <cell r="AC4099">
            <v>2005</v>
          </cell>
          <cell r="AD4099">
            <v>1</v>
          </cell>
          <cell r="AE4099">
            <v>0</v>
          </cell>
          <cell r="AF4099">
            <v>1</v>
          </cell>
        </row>
        <row r="4100">
          <cell r="A4100">
            <v>24</v>
          </cell>
          <cell r="B4100">
            <v>14</v>
          </cell>
          <cell r="C4100">
            <v>11</v>
          </cell>
          <cell r="D4100">
            <v>6</v>
          </cell>
          <cell r="E4100">
            <v>1</v>
          </cell>
          <cell r="F4100">
            <v>0</v>
          </cell>
          <cell r="G4100">
            <v>21.360937500000002</v>
          </cell>
          <cell r="H4100">
            <v>51.078083210159164</v>
          </cell>
          <cell r="I4100">
            <v>5.2356579575338422</v>
          </cell>
          <cell r="J4100">
            <v>0</v>
          </cell>
          <cell r="K4100">
            <v>0</v>
          </cell>
          <cell r="M4100">
            <v>2030</v>
          </cell>
          <cell r="N4100">
            <v>2052</v>
          </cell>
          <cell r="O4100">
            <v>1</v>
          </cell>
          <cell r="Q4100">
            <v>0</v>
          </cell>
          <cell r="R4100">
            <v>0</v>
          </cell>
          <cell r="S4100">
            <v>0</v>
          </cell>
          <cell r="T4100">
            <v>0</v>
          </cell>
          <cell r="U4100">
            <v>0</v>
          </cell>
          <cell r="V4100">
            <v>0</v>
          </cell>
          <cell r="W4100">
            <v>0</v>
          </cell>
          <cell r="X4100">
            <v>0</v>
          </cell>
          <cell r="Y4100">
            <v>0</v>
          </cell>
          <cell r="Z4100">
            <v>0</v>
          </cell>
          <cell r="AA4100">
            <v>0</v>
          </cell>
          <cell r="AC4100">
            <v>2005</v>
          </cell>
          <cell r="AD4100">
            <v>1</v>
          </cell>
          <cell r="AE4100">
            <v>0</v>
          </cell>
          <cell r="AF4100">
            <v>1</v>
          </cell>
        </row>
        <row r="4101">
          <cell r="A4101">
            <v>24</v>
          </cell>
          <cell r="B4101">
            <v>15</v>
          </cell>
          <cell r="C4101">
            <v>11</v>
          </cell>
          <cell r="D4101">
            <v>6</v>
          </cell>
          <cell r="E4101">
            <v>1</v>
          </cell>
          <cell r="F4101">
            <v>2.7336376258197771E-2</v>
          </cell>
          <cell r="G4101">
            <v>13.5</v>
          </cell>
          <cell r="H4101">
            <v>81.891372024005392</v>
          </cell>
          <cell r="I4101">
            <v>8.340401476332211</v>
          </cell>
          <cell r="J4101">
            <v>0</v>
          </cell>
          <cell r="K4101">
            <v>0</v>
          </cell>
          <cell r="M4101">
            <v>2003</v>
          </cell>
          <cell r="N4101">
            <v>2012</v>
          </cell>
          <cell r="O4101">
            <v>1</v>
          </cell>
          <cell r="Q4101">
            <v>0</v>
          </cell>
          <cell r="R4101">
            <v>0</v>
          </cell>
          <cell r="S4101">
            <v>0</v>
          </cell>
          <cell r="T4101">
            <v>0</v>
          </cell>
          <cell r="U4101">
            <v>0</v>
          </cell>
          <cell r="V4101">
            <v>0</v>
          </cell>
          <cell r="W4101">
            <v>0</v>
          </cell>
          <cell r="X4101">
            <v>0</v>
          </cell>
          <cell r="Y4101">
            <v>0</v>
          </cell>
          <cell r="Z4101">
            <v>0</v>
          </cell>
          <cell r="AA4101">
            <v>0</v>
          </cell>
          <cell r="AC4101">
            <v>2005</v>
          </cell>
          <cell r="AD4101">
            <v>1</v>
          </cell>
          <cell r="AE4101">
            <v>0</v>
          </cell>
          <cell r="AF4101">
            <v>1</v>
          </cell>
        </row>
        <row r="4102">
          <cell r="A4102">
            <v>24</v>
          </cell>
          <cell r="B4102">
            <v>16</v>
          </cell>
          <cell r="C4102">
            <v>11</v>
          </cell>
          <cell r="D4102">
            <v>6</v>
          </cell>
          <cell r="E4102">
            <v>1</v>
          </cell>
          <cell r="F4102">
            <v>0</v>
          </cell>
          <cell r="G4102">
            <v>13.5</v>
          </cell>
          <cell r="H4102">
            <v>67.01421605892422</v>
          </cell>
          <cell r="I4102">
            <v>7.0513536604675595</v>
          </cell>
          <cell r="J4102">
            <v>0</v>
          </cell>
          <cell r="K4102">
            <v>0</v>
          </cell>
          <cell r="M4102">
            <v>2007</v>
          </cell>
          <cell r="N4102">
            <v>2012</v>
          </cell>
          <cell r="O4102">
            <v>1</v>
          </cell>
          <cell r="Q4102">
            <v>0</v>
          </cell>
          <cell r="R4102">
            <v>0</v>
          </cell>
          <cell r="S4102">
            <v>0</v>
          </cell>
          <cell r="T4102">
            <v>0</v>
          </cell>
          <cell r="U4102">
            <v>0</v>
          </cell>
          <cell r="V4102">
            <v>0</v>
          </cell>
          <cell r="W4102">
            <v>0</v>
          </cell>
          <cell r="X4102">
            <v>0</v>
          </cell>
          <cell r="Y4102">
            <v>0</v>
          </cell>
          <cell r="Z4102">
            <v>0</v>
          </cell>
          <cell r="AA4102">
            <v>0</v>
          </cell>
          <cell r="AC4102">
            <v>2005</v>
          </cell>
          <cell r="AD4102">
            <v>1</v>
          </cell>
          <cell r="AE4102">
            <v>0</v>
          </cell>
          <cell r="AF4102">
            <v>1</v>
          </cell>
        </row>
        <row r="4103">
          <cell r="A4103">
            <v>24</v>
          </cell>
          <cell r="B4103">
            <v>17</v>
          </cell>
          <cell r="C4103">
            <v>11</v>
          </cell>
          <cell r="D4103">
            <v>6</v>
          </cell>
          <cell r="E4103">
            <v>1</v>
          </cell>
          <cell r="F4103">
            <v>0</v>
          </cell>
          <cell r="G4103">
            <v>13.7</v>
          </cell>
          <cell r="H4103">
            <v>68.024927263257055</v>
          </cell>
          <cell r="I4103">
            <v>5.4943387327292035</v>
          </cell>
          <cell r="J4103">
            <v>0</v>
          </cell>
          <cell r="K4103">
            <v>0</v>
          </cell>
          <cell r="M4103">
            <v>2011</v>
          </cell>
          <cell r="N4103">
            <v>2052</v>
          </cell>
          <cell r="O4103">
            <v>1</v>
          </cell>
          <cell r="Q4103">
            <v>0</v>
          </cell>
          <cell r="R4103">
            <v>0</v>
          </cell>
          <cell r="S4103">
            <v>0</v>
          </cell>
          <cell r="T4103">
            <v>0</v>
          </cell>
          <cell r="U4103">
            <v>0</v>
          </cell>
          <cell r="V4103">
            <v>0</v>
          </cell>
          <cell r="W4103">
            <v>0</v>
          </cell>
          <cell r="X4103">
            <v>0</v>
          </cell>
          <cell r="Y4103">
            <v>0</v>
          </cell>
          <cell r="Z4103">
            <v>0</v>
          </cell>
          <cell r="AA4103">
            <v>0</v>
          </cell>
          <cell r="AC4103">
            <v>2005</v>
          </cell>
          <cell r="AD4103">
            <v>1</v>
          </cell>
          <cell r="AE4103">
            <v>0</v>
          </cell>
          <cell r="AF4103">
            <v>1</v>
          </cell>
        </row>
        <row r="4104">
          <cell r="A4104">
            <v>24</v>
          </cell>
          <cell r="B4104">
            <v>18</v>
          </cell>
          <cell r="C4104">
            <v>11</v>
          </cell>
          <cell r="D4104">
            <v>6</v>
          </cell>
          <cell r="E4104">
            <v>1</v>
          </cell>
          <cell r="F4104">
            <v>0</v>
          </cell>
          <cell r="G4104">
            <v>14.343700000000002</v>
          </cell>
          <cell r="H4104">
            <v>64.165958983516646</v>
          </cell>
          <cell r="I4104">
            <v>5.2085910615201065</v>
          </cell>
          <cell r="J4104">
            <v>0</v>
          </cell>
          <cell r="K4104">
            <v>0</v>
          </cell>
          <cell r="M4104">
            <v>2020</v>
          </cell>
          <cell r="N4104">
            <v>2052</v>
          </cell>
          <cell r="O4104">
            <v>1</v>
          </cell>
          <cell r="Q4104">
            <v>0</v>
          </cell>
          <cell r="R4104">
            <v>0</v>
          </cell>
          <cell r="S4104">
            <v>0</v>
          </cell>
          <cell r="T4104">
            <v>0</v>
          </cell>
          <cell r="U4104">
            <v>0</v>
          </cell>
          <cell r="V4104">
            <v>0</v>
          </cell>
          <cell r="W4104">
            <v>0</v>
          </cell>
          <cell r="X4104">
            <v>0</v>
          </cell>
          <cell r="Y4104">
            <v>0</v>
          </cell>
          <cell r="Z4104">
            <v>0</v>
          </cell>
          <cell r="AA4104">
            <v>0</v>
          </cell>
          <cell r="AC4104">
            <v>2005</v>
          </cell>
          <cell r="AD4104">
            <v>1</v>
          </cell>
          <cell r="AE4104">
            <v>0</v>
          </cell>
          <cell r="AF4104">
            <v>1</v>
          </cell>
        </row>
        <row r="4105">
          <cell r="A4105">
            <v>24</v>
          </cell>
          <cell r="B4105">
            <v>19</v>
          </cell>
          <cell r="C4105">
            <v>11</v>
          </cell>
          <cell r="D4105">
            <v>6</v>
          </cell>
          <cell r="E4105">
            <v>1</v>
          </cell>
          <cell r="F4105">
            <v>0</v>
          </cell>
          <cell r="G4105">
            <v>15.060885000000003</v>
          </cell>
          <cell r="H4105">
            <v>60.499332755887124</v>
          </cell>
          <cell r="I4105">
            <v>4.9372498808619874</v>
          </cell>
          <cell r="J4105">
            <v>0</v>
          </cell>
          <cell r="K4105">
            <v>0</v>
          </cell>
          <cell r="M4105">
            <v>2030</v>
          </cell>
          <cell r="N4105">
            <v>2052</v>
          </cell>
          <cell r="O4105">
            <v>1</v>
          </cell>
          <cell r="Q4105">
            <v>0</v>
          </cell>
          <cell r="R4105">
            <v>0</v>
          </cell>
          <cell r="S4105">
            <v>0</v>
          </cell>
          <cell r="T4105">
            <v>0</v>
          </cell>
          <cell r="U4105">
            <v>0</v>
          </cell>
          <cell r="V4105">
            <v>0</v>
          </cell>
          <cell r="W4105">
            <v>0</v>
          </cell>
          <cell r="X4105">
            <v>0</v>
          </cell>
          <cell r="Y4105">
            <v>0</v>
          </cell>
          <cell r="Z4105">
            <v>0</v>
          </cell>
          <cell r="AA4105">
            <v>0</v>
          </cell>
          <cell r="AC4105">
            <v>2005</v>
          </cell>
          <cell r="AD4105">
            <v>1</v>
          </cell>
          <cell r="AE4105">
            <v>0</v>
          </cell>
          <cell r="AF4105">
            <v>1</v>
          </cell>
        </row>
        <row r="4106">
          <cell r="A4106">
            <v>24</v>
          </cell>
          <cell r="B4106">
            <v>20</v>
          </cell>
          <cell r="C4106">
            <v>11</v>
          </cell>
          <cell r="D4106">
            <v>6</v>
          </cell>
          <cell r="E4106">
            <v>1</v>
          </cell>
          <cell r="F4106">
            <v>0</v>
          </cell>
          <cell r="G4106">
            <v>16.7</v>
          </cell>
          <cell r="H4106">
            <v>86.304208059140237</v>
          </cell>
          <cell r="I4106">
            <v>9.1028550470379042</v>
          </cell>
          <cell r="J4106">
            <v>0</v>
          </cell>
          <cell r="K4106">
            <v>0</v>
          </cell>
          <cell r="M4106">
            <v>2003</v>
          </cell>
          <cell r="N4106">
            <v>2012</v>
          </cell>
          <cell r="O4106">
            <v>1</v>
          </cell>
          <cell r="Q4106">
            <v>0</v>
          </cell>
          <cell r="R4106">
            <v>0</v>
          </cell>
          <cell r="S4106">
            <v>0</v>
          </cell>
          <cell r="T4106">
            <v>0</v>
          </cell>
          <cell r="U4106">
            <v>0</v>
          </cell>
          <cell r="V4106">
            <v>0</v>
          </cell>
          <cell r="W4106">
            <v>0</v>
          </cell>
          <cell r="X4106">
            <v>0</v>
          </cell>
          <cell r="Y4106">
            <v>0</v>
          </cell>
          <cell r="Z4106">
            <v>0</v>
          </cell>
          <cell r="AA4106">
            <v>0</v>
          </cell>
          <cell r="AC4106">
            <v>2005</v>
          </cell>
          <cell r="AD4106">
            <v>1</v>
          </cell>
          <cell r="AE4106">
            <v>0</v>
          </cell>
          <cell r="AF4106">
            <v>1</v>
          </cell>
        </row>
        <row r="4107">
          <cell r="A4107">
            <v>24</v>
          </cell>
          <cell r="B4107">
            <v>21</v>
          </cell>
          <cell r="C4107">
            <v>11</v>
          </cell>
          <cell r="D4107">
            <v>6</v>
          </cell>
          <cell r="E4107">
            <v>1</v>
          </cell>
          <cell r="F4107">
            <v>0</v>
          </cell>
          <cell r="G4107">
            <v>16.7</v>
          </cell>
          <cell r="H4107">
            <v>70.625374843813617</v>
          </cell>
          <cell r="I4107">
            <v>7.6441647818176586</v>
          </cell>
          <cell r="J4107">
            <v>0</v>
          </cell>
          <cell r="K4107">
            <v>0</v>
          </cell>
          <cell r="M4107">
            <v>2007</v>
          </cell>
          <cell r="N4107">
            <v>2012</v>
          </cell>
          <cell r="O4107">
            <v>1</v>
          </cell>
          <cell r="Q4107">
            <v>0</v>
          </cell>
          <cell r="R4107">
            <v>0</v>
          </cell>
          <cell r="S4107">
            <v>0</v>
          </cell>
          <cell r="T4107">
            <v>0</v>
          </cell>
          <cell r="U4107">
            <v>0</v>
          </cell>
          <cell r="V4107">
            <v>0</v>
          </cell>
          <cell r="W4107">
            <v>0</v>
          </cell>
          <cell r="X4107">
            <v>0</v>
          </cell>
          <cell r="Y4107">
            <v>0</v>
          </cell>
          <cell r="Z4107">
            <v>0</v>
          </cell>
          <cell r="AA4107">
            <v>0</v>
          </cell>
          <cell r="AC4107">
            <v>2005</v>
          </cell>
          <cell r="AD4107">
            <v>1</v>
          </cell>
          <cell r="AE4107">
            <v>0</v>
          </cell>
          <cell r="AF4107">
            <v>1</v>
          </cell>
        </row>
        <row r="4108">
          <cell r="A4108">
            <v>24</v>
          </cell>
          <cell r="B4108">
            <v>22</v>
          </cell>
          <cell r="C4108">
            <v>11</v>
          </cell>
          <cell r="D4108">
            <v>6</v>
          </cell>
          <cell r="E4108">
            <v>1</v>
          </cell>
          <cell r="F4108">
            <v>0</v>
          </cell>
          <cell r="G4108">
            <v>18.7</v>
          </cell>
          <cell r="H4108">
            <v>73.557667646417997</v>
          </cell>
          <cell r="I4108">
            <v>12.040668458538761</v>
          </cell>
          <cell r="J4108">
            <v>0</v>
          </cell>
          <cell r="K4108">
            <v>0</v>
          </cell>
          <cell r="M4108">
            <v>2011</v>
          </cell>
          <cell r="N4108">
            <v>2052</v>
          </cell>
          <cell r="O4108">
            <v>1</v>
          </cell>
          <cell r="Q4108">
            <v>0</v>
          </cell>
          <cell r="R4108">
            <v>0</v>
          </cell>
          <cell r="S4108">
            <v>0</v>
          </cell>
          <cell r="T4108">
            <v>0</v>
          </cell>
          <cell r="U4108">
            <v>0</v>
          </cell>
          <cell r="V4108">
            <v>0</v>
          </cell>
          <cell r="W4108">
            <v>0</v>
          </cell>
          <cell r="X4108">
            <v>0</v>
          </cell>
          <cell r="Y4108">
            <v>0</v>
          </cell>
          <cell r="Z4108">
            <v>0</v>
          </cell>
          <cell r="AA4108">
            <v>0</v>
          </cell>
          <cell r="AC4108">
            <v>2005</v>
          </cell>
          <cell r="AD4108">
            <v>1</v>
          </cell>
          <cell r="AE4108">
            <v>0</v>
          </cell>
          <cell r="AF4108">
            <v>1</v>
          </cell>
        </row>
        <row r="4109">
          <cell r="A4109">
            <v>24</v>
          </cell>
          <cell r="B4109">
            <v>23</v>
          </cell>
          <cell r="C4109">
            <v>11</v>
          </cell>
          <cell r="D4109">
            <v>6</v>
          </cell>
          <cell r="E4109">
            <v>1</v>
          </cell>
          <cell r="F4109">
            <v>0</v>
          </cell>
          <cell r="G4109">
            <v>19.59975</v>
          </cell>
          <cell r="H4109">
            <v>69.319871650520071</v>
          </cell>
          <cell r="I4109">
            <v>11.40283091974578</v>
          </cell>
          <cell r="J4109">
            <v>0</v>
          </cell>
          <cell r="K4109">
            <v>0</v>
          </cell>
          <cell r="M4109">
            <v>2020</v>
          </cell>
          <cell r="N4109">
            <v>2052</v>
          </cell>
          <cell r="O4109">
            <v>1</v>
          </cell>
          <cell r="Q4109">
            <v>0</v>
          </cell>
          <cell r="R4109">
            <v>0</v>
          </cell>
          <cell r="S4109">
            <v>0</v>
          </cell>
          <cell r="T4109">
            <v>0</v>
          </cell>
          <cell r="U4109">
            <v>0</v>
          </cell>
          <cell r="V4109">
            <v>0</v>
          </cell>
          <cell r="W4109">
            <v>0</v>
          </cell>
          <cell r="X4109">
            <v>0</v>
          </cell>
          <cell r="Y4109">
            <v>0</v>
          </cell>
          <cell r="Z4109">
            <v>0</v>
          </cell>
          <cell r="AA4109">
            <v>0</v>
          </cell>
          <cell r="AC4109">
            <v>2005</v>
          </cell>
          <cell r="AD4109">
            <v>1</v>
          </cell>
          <cell r="AE4109">
            <v>0</v>
          </cell>
          <cell r="AF4109">
            <v>1</v>
          </cell>
        </row>
        <row r="4110">
          <cell r="A4110">
            <v>24</v>
          </cell>
          <cell r="B4110">
            <v>24</v>
          </cell>
          <cell r="C4110">
            <v>11</v>
          </cell>
          <cell r="D4110">
            <v>6</v>
          </cell>
          <cell r="E4110">
            <v>1</v>
          </cell>
          <cell r="F4110">
            <v>0</v>
          </cell>
          <cell r="G4110">
            <v>20.5797375</v>
          </cell>
          <cell r="H4110">
            <v>65.358736127633222</v>
          </cell>
          <cell r="I4110">
            <v>10.799241326538027</v>
          </cell>
          <cell r="J4110">
            <v>0</v>
          </cell>
          <cell r="K4110">
            <v>0</v>
          </cell>
          <cell r="M4110">
            <v>2030</v>
          </cell>
          <cell r="N4110">
            <v>2052</v>
          </cell>
          <cell r="O4110">
            <v>1</v>
          </cell>
          <cell r="Q4110">
            <v>0</v>
          </cell>
          <cell r="R4110">
            <v>0</v>
          </cell>
          <cell r="S4110">
            <v>0</v>
          </cell>
          <cell r="T4110">
            <v>0</v>
          </cell>
          <cell r="U4110">
            <v>0</v>
          </cell>
          <cell r="V4110">
            <v>0</v>
          </cell>
          <cell r="W4110">
            <v>0</v>
          </cell>
          <cell r="X4110">
            <v>0</v>
          </cell>
          <cell r="Y4110">
            <v>0</v>
          </cell>
          <cell r="Z4110">
            <v>0</v>
          </cell>
          <cell r="AA4110">
            <v>0</v>
          </cell>
          <cell r="AC4110">
            <v>2005</v>
          </cell>
          <cell r="AD4110">
            <v>1</v>
          </cell>
          <cell r="AE4110">
            <v>0</v>
          </cell>
          <cell r="AF4110">
            <v>1</v>
          </cell>
        </row>
        <row r="4111">
          <cell r="A4111">
            <v>24</v>
          </cell>
          <cell r="B4111">
            <v>25</v>
          </cell>
          <cell r="C4111">
            <v>11</v>
          </cell>
          <cell r="D4111">
            <v>6</v>
          </cell>
          <cell r="E4111">
            <v>1</v>
          </cell>
          <cell r="F4111">
            <v>0</v>
          </cell>
          <cell r="G4111">
            <v>15.054945054945055</v>
          </cell>
          <cell r="H4111">
            <v>509.766874839151</v>
          </cell>
          <cell r="I4111">
            <v>27.523251886627747</v>
          </cell>
          <cell r="J4111">
            <v>0</v>
          </cell>
          <cell r="K4111">
            <v>0</v>
          </cell>
          <cell r="M4111">
            <v>2003</v>
          </cell>
          <cell r="N4111">
            <v>2019</v>
          </cell>
          <cell r="O4111">
            <v>1</v>
          </cell>
          <cell r="Q4111">
            <v>0</v>
          </cell>
          <cell r="R4111">
            <v>0</v>
          </cell>
          <cell r="S4111">
            <v>0</v>
          </cell>
          <cell r="T4111">
            <v>0</v>
          </cell>
          <cell r="U4111">
            <v>0</v>
          </cell>
          <cell r="V4111">
            <v>0</v>
          </cell>
          <cell r="W4111">
            <v>0</v>
          </cell>
          <cell r="X4111">
            <v>0</v>
          </cell>
          <cell r="Y4111">
            <v>0</v>
          </cell>
          <cell r="Z4111">
            <v>0</v>
          </cell>
          <cell r="AA4111">
            <v>0</v>
          </cell>
          <cell r="AC4111">
            <v>2005</v>
          </cell>
          <cell r="AD4111">
            <v>1</v>
          </cell>
          <cell r="AE4111">
            <v>0</v>
          </cell>
          <cell r="AF4111">
            <v>0.92</v>
          </cell>
        </row>
        <row r="4112">
          <cell r="A4112">
            <v>24</v>
          </cell>
          <cell r="B4112">
            <v>26</v>
          </cell>
          <cell r="C4112">
            <v>11</v>
          </cell>
          <cell r="D4112">
            <v>6</v>
          </cell>
          <cell r="E4112">
            <v>1</v>
          </cell>
          <cell r="F4112">
            <v>0</v>
          </cell>
          <cell r="G4112">
            <v>51</v>
          </cell>
          <cell r="H4112">
            <v>296.81135573825793</v>
          </cell>
          <cell r="I4112">
            <v>28.708206851793367</v>
          </cell>
          <cell r="J4112">
            <v>0</v>
          </cell>
          <cell r="K4112">
            <v>0</v>
          </cell>
          <cell r="M4112">
            <v>2007</v>
          </cell>
          <cell r="N4112">
            <v>2052</v>
          </cell>
          <cell r="O4112">
            <v>1</v>
          </cell>
          <cell r="Q4112">
            <v>0</v>
          </cell>
          <cell r="R4112">
            <v>0</v>
          </cell>
          <cell r="S4112">
            <v>0</v>
          </cell>
          <cell r="T4112">
            <v>0</v>
          </cell>
          <cell r="U4112">
            <v>0</v>
          </cell>
          <cell r="V4112">
            <v>0</v>
          </cell>
          <cell r="W4112">
            <v>0</v>
          </cell>
          <cell r="X4112">
            <v>0</v>
          </cell>
          <cell r="Y4112">
            <v>0</v>
          </cell>
          <cell r="Z4112">
            <v>0</v>
          </cell>
          <cell r="AA4112">
            <v>0</v>
          </cell>
          <cell r="AC4112">
            <v>2005</v>
          </cell>
          <cell r="AD4112">
            <v>1</v>
          </cell>
          <cell r="AE4112">
            <v>0</v>
          </cell>
          <cell r="AF4112">
            <v>0.85</v>
          </cell>
        </row>
        <row r="4113">
          <cell r="A4113">
            <v>24</v>
          </cell>
          <cell r="B4113">
            <v>27</v>
          </cell>
          <cell r="C4113">
            <v>11</v>
          </cell>
          <cell r="D4113">
            <v>6</v>
          </cell>
          <cell r="E4113">
            <v>1</v>
          </cell>
          <cell r="F4113">
            <v>0</v>
          </cell>
          <cell r="G4113">
            <v>60</v>
          </cell>
          <cell r="H4113">
            <v>167.68996602559412</v>
          </cell>
          <cell r="I4113">
            <v>5.69195759561984</v>
          </cell>
          <cell r="J4113">
            <v>0</v>
          </cell>
          <cell r="K4113">
            <v>0</v>
          </cell>
          <cell r="M4113">
            <v>2011</v>
          </cell>
          <cell r="N4113">
            <v>2052</v>
          </cell>
          <cell r="O4113">
            <v>1</v>
          </cell>
          <cell r="Q4113">
            <v>0</v>
          </cell>
          <cell r="R4113">
            <v>0</v>
          </cell>
          <cell r="S4113">
            <v>0</v>
          </cell>
          <cell r="T4113">
            <v>0</v>
          </cell>
          <cell r="U4113">
            <v>0</v>
          </cell>
          <cell r="V4113">
            <v>0</v>
          </cell>
          <cell r="W4113">
            <v>0</v>
          </cell>
          <cell r="X4113">
            <v>0</v>
          </cell>
          <cell r="Y4113">
            <v>0</v>
          </cell>
          <cell r="Z4113">
            <v>0</v>
          </cell>
          <cell r="AA4113">
            <v>0</v>
          </cell>
          <cell r="AC4113">
            <v>2005</v>
          </cell>
          <cell r="AD4113">
            <v>1</v>
          </cell>
          <cell r="AE4113">
            <v>0</v>
          </cell>
          <cell r="AF4113">
            <v>0.9</v>
          </cell>
        </row>
        <row r="4114">
          <cell r="A4114">
            <v>24</v>
          </cell>
          <cell r="B4114">
            <v>28</v>
          </cell>
          <cell r="C4114">
            <v>11</v>
          </cell>
          <cell r="D4114">
            <v>6</v>
          </cell>
          <cell r="E4114">
            <v>1</v>
          </cell>
          <cell r="F4114">
            <v>0</v>
          </cell>
          <cell r="G4114">
            <v>170</v>
          </cell>
          <cell r="H4114">
            <v>105.71169896351547</v>
          </cell>
          <cell r="I4114">
            <v>1.0422102711403398</v>
          </cell>
          <cell r="J4114">
            <v>0</v>
          </cell>
          <cell r="K4114">
            <v>10.571169896351549</v>
          </cell>
          <cell r="M4114">
            <v>2020</v>
          </cell>
          <cell r="N4114">
            <v>2052</v>
          </cell>
          <cell r="O4114">
            <v>1</v>
          </cell>
          <cell r="Q4114">
            <v>0</v>
          </cell>
          <cell r="R4114">
            <v>0</v>
          </cell>
          <cell r="S4114">
            <v>0</v>
          </cell>
          <cell r="T4114">
            <v>0</v>
          </cell>
          <cell r="U4114">
            <v>0</v>
          </cell>
          <cell r="V4114">
            <v>0</v>
          </cell>
          <cell r="W4114">
            <v>0</v>
          </cell>
          <cell r="X4114">
            <v>0</v>
          </cell>
          <cell r="Y4114">
            <v>0</v>
          </cell>
          <cell r="Z4114">
            <v>0</v>
          </cell>
          <cell r="AA4114">
            <v>0</v>
          </cell>
          <cell r="AC4114">
            <v>2005</v>
          </cell>
          <cell r="AD4114">
            <v>1</v>
          </cell>
          <cell r="AE4114">
            <v>0</v>
          </cell>
          <cell r="AF4114">
            <v>0.92</v>
          </cell>
        </row>
        <row r="4115">
          <cell r="A4115">
            <v>24</v>
          </cell>
          <cell r="B4115">
            <v>30</v>
          </cell>
          <cell r="C4115">
            <v>11</v>
          </cell>
          <cell r="D4115">
            <v>6</v>
          </cell>
          <cell r="E4115">
            <v>1</v>
          </cell>
          <cell r="F4115">
            <v>0</v>
          </cell>
          <cell r="G4115">
            <v>170</v>
          </cell>
          <cell r="H4115">
            <v>105.71169896351547</v>
          </cell>
          <cell r="I4115">
            <v>1.0422102711403398</v>
          </cell>
          <cell r="J4115">
            <v>0</v>
          </cell>
          <cell r="K4115">
            <v>15.85675484452732</v>
          </cell>
          <cell r="M4115">
            <v>2022</v>
          </cell>
          <cell r="N4115">
            <v>2052</v>
          </cell>
          <cell r="O4115">
            <v>1</v>
          </cell>
          <cell r="Q4115">
            <v>0</v>
          </cell>
          <cell r="R4115">
            <v>0</v>
          </cell>
          <cell r="S4115">
            <v>0</v>
          </cell>
          <cell r="T4115">
            <v>0</v>
          </cell>
          <cell r="U4115">
            <v>0</v>
          </cell>
          <cell r="V4115">
            <v>0</v>
          </cell>
          <cell r="W4115">
            <v>0</v>
          </cell>
          <cell r="X4115">
            <v>0</v>
          </cell>
          <cell r="Y4115">
            <v>0</v>
          </cell>
          <cell r="Z4115">
            <v>0</v>
          </cell>
          <cell r="AA4115">
            <v>0</v>
          </cell>
          <cell r="AC4115">
            <v>2005</v>
          </cell>
          <cell r="AD4115">
            <v>1</v>
          </cell>
          <cell r="AE4115">
            <v>0</v>
          </cell>
          <cell r="AF4115">
            <v>0.92</v>
          </cell>
        </row>
        <row r="4116">
          <cell r="A4116">
            <v>24</v>
          </cell>
          <cell r="B4116">
            <v>29</v>
          </cell>
          <cell r="C4116">
            <v>11</v>
          </cell>
          <cell r="D4116">
            <v>6</v>
          </cell>
          <cell r="E4116">
            <v>1</v>
          </cell>
          <cell r="F4116">
            <v>0</v>
          </cell>
          <cell r="G4116">
            <v>202</v>
          </cell>
          <cell r="H4116">
            <v>98.480901139606303</v>
          </cell>
          <cell r="I4116">
            <v>0.71672795842677472</v>
          </cell>
          <cell r="J4116">
            <v>0</v>
          </cell>
          <cell r="K4116">
            <v>14.772135170940945</v>
          </cell>
          <cell r="M4116">
            <v>2030</v>
          </cell>
          <cell r="N4116">
            <v>2052</v>
          </cell>
          <cell r="O4116">
            <v>1</v>
          </cell>
          <cell r="Q4116">
            <v>0</v>
          </cell>
          <cell r="R4116">
            <v>0</v>
          </cell>
          <cell r="S4116">
            <v>0</v>
          </cell>
          <cell r="T4116">
            <v>0</v>
          </cell>
          <cell r="U4116">
            <v>0</v>
          </cell>
          <cell r="V4116">
            <v>0</v>
          </cell>
          <cell r="W4116">
            <v>0</v>
          </cell>
          <cell r="X4116">
            <v>0</v>
          </cell>
          <cell r="Y4116">
            <v>0</v>
          </cell>
          <cell r="Z4116">
            <v>0</v>
          </cell>
          <cell r="AA4116">
            <v>0</v>
          </cell>
          <cell r="AC4116">
            <v>2005</v>
          </cell>
          <cell r="AD4116">
            <v>1</v>
          </cell>
          <cell r="AE4116">
            <v>0</v>
          </cell>
          <cell r="AF4116">
            <v>0.92</v>
          </cell>
        </row>
        <row r="4117">
          <cell r="A4117">
            <v>25</v>
          </cell>
          <cell r="B4117">
            <v>1</v>
          </cell>
          <cell r="C4117">
            <v>11</v>
          </cell>
          <cell r="D4117">
            <v>6</v>
          </cell>
          <cell r="E4117">
            <v>1</v>
          </cell>
          <cell r="F4117">
            <v>2.8551630836426287E-2</v>
          </cell>
          <cell r="G4117">
            <v>41.6</v>
          </cell>
          <cell r="H4117">
            <v>19.766996212851847</v>
          </cell>
          <cell r="I4117">
            <v>1.4475999634765355</v>
          </cell>
          <cell r="J4117">
            <v>0</v>
          </cell>
          <cell r="K4117">
            <v>0</v>
          </cell>
          <cell r="M4117">
            <v>2003</v>
          </cell>
          <cell r="N4117">
            <v>2005</v>
          </cell>
          <cell r="O4117">
            <v>1</v>
          </cell>
          <cell r="Q4117">
            <v>0</v>
          </cell>
          <cell r="R4117">
            <v>0</v>
          </cell>
          <cell r="S4117">
            <v>0</v>
          </cell>
          <cell r="T4117">
            <v>0</v>
          </cell>
          <cell r="U4117">
            <v>0</v>
          </cell>
          <cell r="V4117">
            <v>0</v>
          </cell>
          <cell r="W4117">
            <v>0</v>
          </cell>
          <cell r="X4117">
            <v>0</v>
          </cell>
          <cell r="Y4117">
            <v>0</v>
          </cell>
          <cell r="Z4117">
            <v>0</v>
          </cell>
          <cell r="AA4117">
            <v>0</v>
          </cell>
          <cell r="AC4117">
            <v>2005</v>
          </cell>
          <cell r="AD4117">
            <v>1</v>
          </cell>
          <cell r="AE4117">
            <v>0</v>
          </cell>
          <cell r="AF4117">
            <v>0.62</v>
          </cell>
        </row>
        <row r="4118">
          <cell r="A4118">
            <v>25</v>
          </cell>
          <cell r="B4118">
            <v>2</v>
          </cell>
          <cell r="C4118">
            <v>11</v>
          </cell>
          <cell r="D4118">
            <v>6</v>
          </cell>
          <cell r="E4118">
            <v>1</v>
          </cell>
          <cell r="F4118">
            <v>8.559255688689385E-2</v>
          </cell>
          <cell r="G4118">
            <v>59.001096914997611</v>
          </cell>
          <cell r="H4118">
            <v>31.107112877950648</v>
          </cell>
          <cell r="I4118">
            <v>0.84270712793396041</v>
          </cell>
          <cell r="J4118">
            <v>0</v>
          </cell>
          <cell r="K4118">
            <v>0</v>
          </cell>
          <cell r="M4118">
            <v>2003</v>
          </cell>
          <cell r="N4118">
            <v>2052</v>
          </cell>
          <cell r="O4118">
            <v>1</v>
          </cell>
          <cell r="Q4118">
            <v>0</v>
          </cell>
          <cell r="R4118">
            <v>0</v>
          </cell>
          <cell r="S4118">
            <v>0</v>
          </cell>
          <cell r="T4118">
            <v>0</v>
          </cell>
          <cell r="U4118">
            <v>0</v>
          </cell>
          <cell r="V4118">
            <v>0</v>
          </cell>
          <cell r="W4118">
            <v>0</v>
          </cell>
          <cell r="X4118">
            <v>0</v>
          </cell>
          <cell r="Y4118">
            <v>0</v>
          </cell>
          <cell r="Z4118">
            <v>0</v>
          </cell>
          <cell r="AA4118">
            <v>0</v>
          </cell>
          <cell r="AC4118">
            <v>2005</v>
          </cell>
          <cell r="AD4118">
            <v>1</v>
          </cell>
          <cell r="AE4118">
            <v>0</v>
          </cell>
          <cell r="AF4118">
            <v>0.82</v>
          </cell>
        </row>
        <row r="4119">
          <cell r="A4119">
            <v>25</v>
          </cell>
          <cell r="B4119">
            <v>3</v>
          </cell>
          <cell r="C4119">
            <v>11</v>
          </cell>
          <cell r="D4119">
            <v>6</v>
          </cell>
          <cell r="E4119">
            <v>1</v>
          </cell>
          <cell r="F4119">
            <v>0.1295105421704853</v>
          </cell>
          <cell r="G4119">
            <v>50.116499999999995</v>
          </cell>
          <cell r="H4119">
            <v>23.290095653517316</v>
          </cell>
          <cell r="I4119">
            <v>1.0223612210273088</v>
          </cell>
          <cell r="J4119">
            <v>0</v>
          </cell>
          <cell r="K4119">
            <v>0</v>
          </cell>
          <cell r="M4119">
            <v>2003</v>
          </cell>
          <cell r="N4119">
            <v>2012</v>
          </cell>
          <cell r="O4119">
            <v>1</v>
          </cell>
          <cell r="Q4119">
            <v>0</v>
          </cell>
          <cell r="R4119">
            <v>0</v>
          </cell>
          <cell r="S4119">
            <v>0</v>
          </cell>
          <cell r="T4119">
            <v>0</v>
          </cell>
          <cell r="U4119">
            <v>0</v>
          </cell>
          <cell r="V4119">
            <v>0</v>
          </cell>
          <cell r="W4119">
            <v>0</v>
          </cell>
          <cell r="X4119">
            <v>0</v>
          </cell>
          <cell r="Y4119">
            <v>0</v>
          </cell>
          <cell r="Z4119">
            <v>0</v>
          </cell>
          <cell r="AA4119">
            <v>0</v>
          </cell>
          <cell r="AC4119">
            <v>2005</v>
          </cell>
          <cell r="AD4119">
            <v>1</v>
          </cell>
          <cell r="AE4119">
            <v>0</v>
          </cell>
          <cell r="AF4119">
            <v>0.75</v>
          </cell>
        </row>
        <row r="4120">
          <cell r="A4120">
            <v>25</v>
          </cell>
          <cell r="B4120">
            <v>4</v>
          </cell>
          <cell r="C4120">
            <v>11</v>
          </cell>
          <cell r="D4120">
            <v>6</v>
          </cell>
          <cell r="E4120">
            <v>1</v>
          </cell>
          <cell r="F4120">
            <v>0</v>
          </cell>
          <cell r="G4120">
            <v>60.040593750000006</v>
          </cell>
          <cell r="H4120">
            <v>21.075279621034834</v>
          </cell>
          <cell r="I4120">
            <v>0.92224926317389644</v>
          </cell>
          <cell r="J4120">
            <v>0</v>
          </cell>
          <cell r="K4120">
            <v>0</v>
          </cell>
          <cell r="M4120">
            <v>2020</v>
          </cell>
          <cell r="N4120">
            <v>2029</v>
          </cell>
          <cell r="O4120">
            <v>1</v>
          </cell>
          <cell r="Q4120">
            <v>0</v>
          </cell>
          <cell r="R4120">
            <v>0</v>
          </cell>
          <cell r="S4120">
            <v>0</v>
          </cell>
          <cell r="T4120">
            <v>0</v>
          </cell>
          <cell r="U4120">
            <v>0</v>
          </cell>
          <cell r="V4120">
            <v>0</v>
          </cell>
          <cell r="W4120">
            <v>0</v>
          </cell>
          <cell r="X4120">
            <v>0</v>
          </cell>
          <cell r="Y4120">
            <v>0</v>
          </cell>
          <cell r="Z4120">
            <v>0</v>
          </cell>
          <cell r="AA4120">
            <v>0</v>
          </cell>
          <cell r="AC4120">
            <v>2005</v>
          </cell>
          <cell r="AD4120">
            <v>1</v>
          </cell>
          <cell r="AE4120">
            <v>0</v>
          </cell>
          <cell r="AF4120">
            <v>0.85</v>
          </cell>
        </row>
        <row r="4121">
          <cell r="A4121">
            <v>25</v>
          </cell>
          <cell r="B4121">
            <v>5</v>
          </cell>
          <cell r="C4121">
            <v>11</v>
          </cell>
          <cell r="D4121">
            <v>6</v>
          </cell>
          <cell r="E4121">
            <v>1</v>
          </cell>
          <cell r="F4121">
            <v>0</v>
          </cell>
          <cell r="G4121">
            <v>60.040593750000006</v>
          </cell>
          <cell r="H4121">
            <v>20.853670722456549</v>
          </cell>
          <cell r="I4121">
            <v>0.91853297841089832</v>
          </cell>
          <cell r="J4121">
            <v>0</v>
          </cell>
          <cell r="K4121">
            <v>0</v>
          </cell>
          <cell r="M4121">
            <v>2030</v>
          </cell>
          <cell r="N4121">
            <v>2052</v>
          </cell>
          <cell r="O4121">
            <v>1</v>
          </cell>
          <cell r="Q4121">
            <v>0</v>
          </cell>
          <cell r="R4121">
            <v>0</v>
          </cell>
          <cell r="S4121">
            <v>0</v>
          </cell>
          <cell r="T4121">
            <v>0</v>
          </cell>
          <cell r="U4121">
            <v>0</v>
          </cell>
          <cell r="V4121">
            <v>0</v>
          </cell>
          <cell r="W4121">
            <v>0</v>
          </cell>
          <cell r="X4121">
            <v>0</v>
          </cell>
          <cell r="Y4121">
            <v>0</v>
          </cell>
          <cell r="Z4121">
            <v>0</v>
          </cell>
          <cell r="AA4121">
            <v>0</v>
          </cell>
          <cell r="AC4121">
            <v>2005</v>
          </cell>
          <cell r="AD4121">
            <v>1</v>
          </cell>
          <cell r="AE4121">
            <v>0</v>
          </cell>
          <cell r="AF4121">
            <v>0.85</v>
          </cell>
        </row>
        <row r="4122">
          <cell r="A4122">
            <v>25</v>
          </cell>
          <cell r="B4122">
            <v>6</v>
          </cell>
          <cell r="C4122">
            <v>11</v>
          </cell>
          <cell r="D4122">
            <v>6</v>
          </cell>
          <cell r="E4122">
            <v>1</v>
          </cell>
          <cell r="F4122">
            <v>0.1295105421704853</v>
          </cell>
          <cell r="G4122">
            <v>58.185142857142857</v>
          </cell>
          <cell r="H4122">
            <v>23.739923911618586</v>
          </cell>
          <cell r="I4122">
            <v>1.1029769471832198</v>
          </cell>
          <cell r="J4122">
            <v>0</v>
          </cell>
          <cell r="K4122">
            <v>0</v>
          </cell>
          <cell r="M4122">
            <v>2003</v>
          </cell>
          <cell r="N4122">
            <v>2011</v>
          </cell>
          <cell r="O4122">
            <v>1</v>
          </cell>
          <cell r="Q4122">
            <v>0</v>
          </cell>
          <cell r="R4122">
            <v>0</v>
          </cell>
          <cell r="S4122">
            <v>0</v>
          </cell>
          <cell r="T4122">
            <v>0</v>
          </cell>
          <cell r="U4122">
            <v>0</v>
          </cell>
          <cell r="V4122">
            <v>0</v>
          </cell>
          <cell r="W4122">
            <v>0</v>
          </cell>
          <cell r="X4122">
            <v>0</v>
          </cell>
          <cell r="Y4122">
            <v>0</v>
          </cell>
          <cell r="Z4122">
            <v>0</v>
          </cell>
          <cell r="AA4122">
            <v>0</v>
          </cell>
          <cell r="AC4122">
            <v>2005</v>
          </cell>
          <cell r="AD4122">
            <v>1</v>
          </cell>
          <cell r="AE4122">
            <v>0</v>
          </cell>
          <cell r="AF4122">
            <v>0.82</v>
          </cell>
        </row>
        <row r="4123">
          <cell r="A4123">
            <v>25</v>
          </cell>
          <cell r="B4123">
            <v>7</v>
          </cell>
          <cell r="C4123">
            <v>11</v>
          </cell>
          <cell r="D4123">
            <v>6</v>
          </cell>
          <cell r="E4123">
            <v>1</v>
          </cell>
          <cell r="F4123">
            <v>0</v>
          </cell>
          <cell r="G4123">
            <v>62.560191999999986</v>
          </cell>
          <cell r="H4123">
            <v>23.169511975391082</v>
          </cell>
          <cell r="I4123">
            <v>1.0813281055819752</v>
          </cell>
          <cell r="J4123">
            <v>0</v>
          </cell>
          <cell r="K4123">
            <v>0</v>
          </cell>
          <cell r="M4123">
            <v>2012</v>
          </cell>
          <cell r="N4123">
            <v>2029</v>
          </cell>
          <cell r="O4123">
            <v>1</v>
          </cell>
          <cell r="Q4123">
            <v>0</v>
          </cell>
          <cell r="R4123">
            <v>0</v>
          </cell>
          <cell r="S4123">
            <v>0</v>
          </cell>
          <cell r="T4123">
            <v>0</v>
          </cell>
          <cell r="U4123">
            <v>0</v>
          </cell>
          <cell r="V4123">
            <v>0</v>
          </cell>
          <cell r="W4123">
            <v>0</v>
          </cell>
          <cell r="X4123">
            <v>0</v>
          </cell>
          <cell r="Y4123">
            <v>0</v>
          </cell>
          <cell r="Z4123">
            <v>0</v>
          </cell>
          <cell r="AA4123">
            <v>0</v>
          </cell>
          <cell r="AC4123">
            <v>2005</v>
          </cell>
          <cell r="AD4123">
            <v>1</v>
          </cell>
          <cell r="AE4123">
            <v>0</v>
          </cell>
          <cell r="AF4123">
            <v>0.82</v>
          </cell>
        </row>
        <row r="4124">
          <cell r="A4124">
            <v>25</v>
          </cell>
          <cell r="B4124">
            <v>8</v>
          </cell>
          <cell r="C4124">
            <v>11</v>
          </cell>
          <cell r="D4124">
            <v>6</v>
          </cell>
          <cell r="E4124">
            <v>1</v>
          </cell>
          <cell r="F4124">
            <v>0</v>
          </cell>
          <cell r="G4124">
            <v>63.587452952380957</v>
          </cell>
          <cell r="H4124">
            <v>22.555174941220358</v>
          </cell>
          <cell r="I4124">
            <v>1.058360427608555</v>
          </cell>
          <cell r="J4124">
            <v>0</v>
          </cell>
          <cell r="K4124">
            <v>0</v>
          </cell>
          <cell r="M4124">
            <v>2030</v>
          </cell>
          <cell r="N4124">
            <v>2052</v>
          </cell>
          <cell r="O4124">
            <v>1</v>
          </cell>
          <cell r="Q4124">
            <v>0</v>
          </cell>
          <cell r="R4124">
            <v>0</v>
          </cell>
          <cell r="S4124">
            <v>0</v>
          </cell>
          <cell r="T4124">
            <v>0</v>
          </cell>
          <cell r="U4124">
            <v>0</v>
          </cell>
          <cell r="V4124">
            <v>0</v>
          </cell>
          <cell r="W4124">
            <v>0</v>
          </cell>
          <cell r="X4124">
            <v>0</v>
          </cell>
          <cell r="Y4124">
            <v>0</v>
          </cell>
          <cell r="Z4124">
            <v>0</v>
          </cell>
          <cell r="AA4124">
            <v>0</v>
          </cell>
          <cell r="AC4124">
            <v>2005</v>
          </cell>
          <cell r="AD4124">
            <v>1</v>
          </cell>
          <cell r="AE4124">
            <v>0</v>
          </cell>
          <cell r="AF4124">
            <v>0.82</v>
          </cell>
        </row>
        <row r="4125">
          <cell r="A4125">
            <v>25</v>
          </cell>
          <cell r="B4125">
            <v>9</v>
          </cell>
          <cell r="C4125">
            <v>11</v>
          </cell>
          <cell r="D4125">
            <v>6</v>
          </cell>
          <cell r="E4125">
            <v>1</v>
          </cell>
          <cell r="F4125">
            <v>2.3801357053789041E-2</v>
          </cell>
          <cell r="G4125">
            <v>151.13024118738406</v>
          </cell>
          <cell r="H4125">
            <v>24.675005760387791</v>
          </cell>
          <cell r="I4125">
            <v>1.6138223295769607</v>
          </cell>
          <cell r="J4125">
            <v>0</v>
          </cell>
          <cell r="K4125">
            <v>0</v>
          </cell>
          <cell r="M4125">
            <v>2003</v>
          </cell>
          <cell r="N4125">
            <v>2012</v>
          </cell>
          <cell r="O4125">
            <v>1</v>
          </cell>
          <cell r="Q4125">
            <v>0</v>
          </cell>
          <cell r="R4125">
            <v>0</v>
          </cell>
          <cell r="S4125">
            <v>0</v>
          </cell>
          <cell r="T4125">
            <v>0</v>
          </cell>
          <cell r="U4125">
            <v>0</v>
          </cell>
          <cell r="V4125">
            <v>0</v>
          </cell>
          <cell r="W4125">
            <v>0</v>
          </cell>
          <cell r="X4125">
            <v>0</v>
          </cell>
          <cell r="Y4125">
            <v>0</v>
          </cell>
          <cell r="Z4125">
            <v>0</v>
          </cell>
          <cell r="AA4125">
            <v>0</v>
          </cell>
          <cell r="AC4125">
            <v>2005</v>
          </cell>
          <cell r="AD4125">
            <v>1</v>
          </cell>
          <cell r="AE4125">
            <v>0</v>
          </cell>
          <cell r="AF4125">
            <v>0.82</v>
          </cell>
        </row>
        <row r="4126">
          <cell r="A4126">
            <v>25</v>
          </cell>
          <cell r="B4126">
            <v>10</v>
          </cell>
          <cell r="C4126">
            <v>11</v>
          </cell>
          <cell r="D4126">
            <v>6</v>
          </cell>
          <cell r="E4126">
            <v>1</v>
          </cell>
          <cell r="F4126">
            <v>0</v>
          </cell>
          <cell r="G4126">
            <v>162.49400519480514</v>
          </cell>
          <cell r="H4126">
            <v>24.076955937004545</v>
          </cell>
          <cell r="I4126">
            <v>1.5792753591546116</v>
          </cell>
          <cell r="J4126">
            <v>0</v>
          </cell>
          <cell r="K4126">
            <v>0</v>
          </cell>
          <cell r="M4126">
            <v>2020</v>
          </cell>
          <cell r="N4126">
            <v>2029</v>
          </cell>
          <cell r="O4126">
            <v>1</v>
          </cell>
          <cell r="Q4126">
            <v>0</v>
          </cell>
          <cell r="R4126">
            <v>0</v>
          </cell>
          <cell r="S4126">
            <v>0</v>
          </cell>
          <cell r="T4126">
            <v>0</v>
          </cell>
          <cell r="U4126">
            <v>0</v>
          </cell>
          <cell r="V4126">
            <v>0</v>
          </cell>
          <cell r="W4126">
            <v>0</v>
          </cell>
          <cell r="X4126">
            <v>0</v>
          </cell>
          <cell r="Y4126">
            <v>0</v>
          </cell>
          <cell r="Z4126">
            <v>0</v>
          </cell>
          <cell r="AA4126">
            <v>0</v>
          </cell>
          <cell r="AC4126">
            <v>2005</v>
          </cell>
          <cell r="AD4126">
            <v>1</v>
          </cell>
          <cell r="AE4126">
            <v>0</v>
          </cell>
          <cell r="AF4126">
            <v>0.82</v>
          </cell>
        </row>
        <row r="4127">
          <cell r="A4127">
            <v>25</v>
          </cell>
          <cell r="B4127">
            <v>11</v>
          </cell>
          <cell r="C4127">
            <v>11</v>
          </cell>
          <cell r="D4127">
            <v>6</v>
          </cell>
          <cell r="E4127">
            <v>1</v>
          </cell>
          <cell r="F4127">
            <v>0</v>
          </cell>
          <cell r="G4127">
            <v>165.16221546072973</v>
          </cell>
          <cell r="H4127">
            <v>23.43285273465316</v>
          </cell>
          <cell r="I4127">
            <v>1.542764572707114</v>
          </cell>
          <cell r="J4127">
            <v>0</v>
          </cell>
          <cell r="K4127">
            <v>0</v>
          </cell>
          <cell r="M4127">
            <v>2030</v>
          </cell>
          <cell r="N4127">
            <v>2052</v>
          </cell>
          <cell r="O4127">
            <v>1</v>
          </cell>
          <cell r="Q4127">
            <v>0</v>
          </cell>
          <cell r="R4127">
            <v>0</v>
          </cell>
          <cell r="S4127">
            <v>0</v>
          </cell>
          <cell r="T4127">
            <v>0</v>
          </cell>
          <cell r="U4127">
            <v>0</v>
          </cell>
          <cell r="V4127">
            <v>0</v>
          </cell>
          <cell r="W4127">
            <v>0</v>
          </cell>
          <cell r="X4127">
            <v>0</v>
          </cell>
          <cell r="Y4127">
            <v>0</v>
          </cell>
          <cell r="Z4127">
            <v>0</v>
          </cell>
          <cell r="AA4127">
            <v>0</v>
          </cell>
          <cell r="AC4127">
            <v>2005</v>
          </cell>
          <cell r="AD4127">
            <v>1</v>
          </cell>
          <cell r="AE4127">
            <v>0</v>
          </cell>
          <cell r="AF4127">
            <v>0.82</v>
          </cell>
        </row>
        <row r="4128">
          <cell r="A4128">
            <v>25</v>
          </cell>
          <cell r="B4128">
            <v>12</v>
          </cell>
          <cell r="C4128">
            <v>11</v>
          </cell>
          <cell r="D4128">
            <v>6</v>
          </cell>
          <cell r="E4128">
            <v>1</v>
          </cell>
          <cell r="F4128">
            <v>0.24189519686724964</v>
          </cell>
          <cell r="G4128">
            <v>68.800000000000011</v>
          </cell>
          <cell r="H4128">
            <v>25.728873751825518</v>
          </cell>
          <cell r="I4128">
            <v>0.95197520430823357</v>
          </cell>
          <cell r="J4128">
            <v>0</v>
          </cell>
          <cell r="K4128">
            <v>0</v>
          </cell>
          <cell r="M4128">
            <v>2003</v>
          </cell>
          <cell r="N4128">
            <v>2012</v>
          </cell>
          <cell r="O4128">
            <v>1</v>
          </cell>
          <cell r="Q4128">
            <v>0</v>
          </cell>
          <cell r="R4128">
            <v>0</v>
          </cell>
          <cell r="S4128">
            <v>0</v>
          </cell>
          <cell r="T4128">
            <v>0</v>
          </cell>
          <cell r="U4128">
            <v>0</v>
          </cell>
          <cell r="V4128">
            <v>0</v>
          </cell>
          <cell r="W4128">
            <v>0</v>
          </cell>
          <cell r="X4128">
            <v>0</v>
          </cell>
          <cell r="Y4128">
            <v>0</v>
          </cell>
          <cell r="Z4128">
            <v>0</v>
          </cell>
          <cell r="AA4128">
            <v>0</v>
          </cell>
          <cell r="AC4128">
            <v>2005</v>
          </cell>
          <cell r="AD4128">
            <v>1</v>
          </cell>
          <cell r="AE4128">
            <v>0</v>
          </cell>
          <cell r="AF4128">
            <v>0.82</v>
          </cell>
        </row>
        <row r="4129">
          <cell r="A4129">
            <v>25</v>
          </cell>
          <cell r="B4129">
            <v>13</v>
          </cell>
          <cell r="C4129">
            <v>11</v>
          </cell>
          <cell r="D4129">
            <v>6</v>
          </cell>
          <cell r="E4129">
            <v>1</v>
          </cell>
          <cell r="F4129">
            <v>0</v>
          </cell>
          <cell r="G4129">
            <v>73.973199999999977</v>
          </cell>
          <cell r="H4129">
            <v>25.079423471236673</v>
          </cell>
          <cell r="I4129">
            <v>0.93255791555735845</v>
          </cell>
          <cell r="J4129">
            <v>0</v>
          </cell>
          <cell r="K4129">
            <v>0</v>
          </cell>
          <cell r="M4129">
            <v>2020</v>
          </cell>
          <cell r="N4129">
            <v>2029</v>
          </cell>
          <cell r="O4129">
            <v>1</v>
          </cell>
          <cell r="Q4129">
            <v>0</v>
          </cell>
          <cell r="R4129">
            <v>0</v>
          </cell>
          <cell r="S4129">
            <v>0</v>
          </cell>
          <cell r="T4129">
            <v>0</v>
          </cell>
          <cell r="U4129">
            <v>0</v>
          </cell>
          <cell r="V4129">
            <v>0</v>
          </cell>
          <cell r="W4129">
            <v>0</v>
          </cell>
          <cell r="X4129">
            <v>0</v>
          </cell>
          <cell r="Y4129">
            <v>0</v>
          </cell>
          <cell r="Z4129">
            <v>0</v>
          </cell>
          <cell r="AA4129">
            <v>0</v>
          </cell>
          <cell r="AC4129">
            <v>2005</v>
          </cell>
          <cell r="AD4129">
            <v>1</v>
          </cell>
          <cell r="AE4129">
            <v>0</v>
          </cell>
          <cell r="AF4129">
            <v>0.82</v>
          </cell>
        </row>
        <row r="4130">
          <cell r="A4130">
            <v>25</v>
          </cell>
          <cell r="B4130">
            <v>14</v>
          </cell>
          <cell r="C4130">
            <v>11</v>
          </cell>
          <cell r="D4130">
            <v>6</v>
          </cell>
          <cell r="E4130">
            <v>1</v>
          </cell>
          <cell r="F4130">
            <v>0</v>
          </cell>
          <cell r="G4130">
            <v>75.187866666666665</v>
          </cell>
          <cell r="H4130">
            <v>24.379961672002583</v>
          </cell>
          <cell r="I4130">
            <v>0.91199363322246163</v>
          </cell>
          <cell r="J4130">
            <v>0</v>
          </cell>
          <cell r="K4130">
            <v>0</v>
          </cell>
          <cell r="M4130">
            <v>2030</v>
          </cell>
          <cell r="N4130">
            <v>2052</v>
          </cell>
          <cell r="O4130">
            <v>1</v>
          </cell>
          <cell r="Q4130">
            <v>0</v>
          </cell>
          <cell r="R4130">
            <v>0</v>
          </cell>
          <cell r="S4130">
            <v>0</v>
          </cell>
          <cell r="T4130">
            <v>0</v>
          </cell>
          <cell r="U4130">
            <v>0</v>
          </cell>
          <cell r="V4130">
            <v>0</v>
          </cell>
          <cell r="W4130">
            <v>0</v>
          </cell>
          <cell r="X4130">
            <v>0</v>
          </cell>
          <cell r="Y4130">
            <v>0</v>
          </cell>
          <cell r="Z4130">
            <v>0</v>
          </cell>
          <cell r="AA4130">
            <v>0</v>
          </cell>
          <cell r="AC4130">
            <v>2005</v>
          </cell>
          <cell r="AD4130">
            <v>1</v>
          </cell>
          <cell r="AE4130">
            <v>0</v>
          </cell>
          <cell r="AF4130">
            <v>0.82</v>
          </cell>
        </row>
        <row r="4131">
          <cell r="A4131">
            <v>25</v>
          </cell>
          <cell r="B4131">
            <v>15</v>
          </cell>
          <cell r="C4131">
            <v>11</v>
          </cell>
          <cell r="D4131">
            <v>6</v>
          </cell>
          <cell r="E4131">
            <v>1</v>
          </cell>
          <cell r="F4131">
            <v>0</v>
          </cell>
          <cell r="G4131">
            <v>178.70129870129873</v>
          </cell>
          <cell r="H4131">
            <v>26.519685829641755</v>
          </cell>
          <cell r="I4131">
            <v>1.4031762852516505</v>
          </cell>
          <cell r="J4131">
            <v>0</v>
          </cell>
          <cell r="K4131">
            <v>0</v>
          </cell>
          <cell r="M4131">
            <v>2003</v>
          </cell>
          <cell r="N4131">
            <v>2019</v>
          </cell>
          <cell r="O4131">
            <v>1</v>
          </cell>
          <cell r="Q4131">
            <v>0</v>
          </cell>
          <cell r="R4131">
            <v>0</v>
          </cell>
          <cell r="S4131">
            <v>0</v>
          </cell>
          <cell r="T4131">
            <v>0</v>
          </cell>
          <cell r="U4131">
            <v>0</v>
          </cell>
          <cell r="V4131">
            <v>0</v>
          </cell>
          <cell r="W4131">
            <v>0</v>
          </cell>
          <cell r="X4131">
            <v>0</v>
          </cell>
          <cell r="Y4131">
            <v>0</v>
          </cell>
          <cell r="Z4131">
            <v>0</v>
          </cell>
          <cell r="AA4131">
            <v>0</v>
          </cell>
          <cell r="AC4131">
            <v>2005</v>
          </cell>
          <cell r="AD4131">
            <v>1</v>
          </cell>
          <cell r="AE4131">
            <v>0</v>
          </cell>
          <cell r="AF4131">
            <v>0.82</v>
          </cell>
        </row>
        <row r="4132">
          <cell r="A4132">
            <v>25</v>
          </cell>
          <cell r="B4132">
            <v>16</v>
          </cell>
          <cell r="C4132">
            <v>11</v>
          </cell>
          <cell r="D4132">
            <v>6</v>
          </cell>
          <cell r="E4132">
            <v>1</v>
          </cell>
          <cell r="F4132">
            <v>0</v>
          </cell>
          <cell r="G4132">
            <v>192.13818181818175</v>
          </cell>
          <cell r="H4132">
            <v>25.846861793058345</v>
          </cell>
          <cell r="I4132">
            <v>1.3717423105582471</v>
          </cell>
          <cell r="J4132">
            <v>0</v>
          </cell>
          <cell r="K4132">
            <v>0</v>
          </cell>
          <cell r="M4132">
            <v>2020</v>
          </cell>
          <cell r="N4132">
            <v>2029</v>
          </cell>
          <cell r="O4132">
            <v>1</v>
          </cell>
          <cell r="Q4132">
            <v>0</v>
          </cell>
          <cell r="R4132">
            <v>0</v>
          </cell>
          <cell r="S4132">
            <v>0</v>
          </cell>
          <cell r="T4132">
            <v>0</v>
          </cell>
          <cell r="U4132">
            <v>0</v>
          </cell>
          <cell r="V4132">
            <v>0</v>
          </cell>
          <cell r="W4132">
            <v>0</v>
          </cell>
          <cell r="X4132">
            <v>0</v>
          </cell>
          <cell r="Y4132">
            <v>0</v>
          </cell>
          <cell r="Z4132">
            <v>0</v>
          </cell>
          <cell r="AA4132">
            <v>0</v>
          </cell>
          <cell r="AC4132">
            <v>2005</v>
          </cell>
          <cell r="AD4132">
            <v>1</v>
          </cell>
          <cell r="AE4132">
            <v>0</v>
          </cell>
          <cell r="AF4132">
            <v>0.82</v>
          </cell>
        </row>
        <row r="4133">
          <cell r="A4133">
            <v>25</v>
          </cell>
          <cell r="B4133">
            <v>17</v>
          </cell>
          <cell r="C4133">
            <v>11</v>
          </cell>
          <cell r="D4133">
            <v>6</v>
          </cell>
          <cell r="E4133">
            <v>1</v>
          </cell>
          <cell r="F4133">
            <v>0</v>
          </cell>
          <cell r="G4133">
            <v>195.29316017316017</v>
          </cell>
          <cell r="H4133">
            <v>25.122226320162898</v>
          </cell>
          <cell r="I4133">
            <v>1.3385842389507552</v>
          </cell>
          <cell r="J4133">
            <v>0</v>
          </cell>
          <cell r="K4133">
            <v>0</v>
          </cell>
          <cell r="M4133">
            <v>2030</v>
          </cell>
          <cell r="N4133">
            <v>2052</v>
          </cell>
          <cell r="O4133">
            <v>1</v>
          </cell>
          <cell r="Q4133">
            <v>0</v>
          </cell>
          <cell r="R4133">
            <v>0</v>
          </cell>
          <cell r="S4133">
            <v>0</v>
          </cell>
          <cell r="T4133">
            <v>0</v>
          </cell>
          <cell r="U4133">
            <v>0</v>
          </cell>
          <cell r="V4133">
            <v>0</v>
          </cell>
          <cell r="W4133">
            <v>0</v>
          </cell>
          <cell r="X4133">
            <v>0</v>
          </cell>
          <cell r="Y4133">
            <v>0</v>
          </cell>
          <cell r="Z4133">
            <v>0</v>
          </cell>
          <cell r="AA4133">
            <v>0</v>
          </cell>
          <cell r="AC4133">
            <v>2005</v>
          </cell>
          <cell r="AD4133">
            <v>1</v>
          </cell>
          <cell r="AE4133">
            <v>0</v>
          </cell>
          <cell r="AF4133">
            <v>0.82</v>
          </cell>
        </row>
        <row r="4134">
          <cell r="A4134">
            <v>25</v>
          </cell>
          <cell r="B4134">
            <v>18</v>
          </cell>
          <cell r="C4134">
            <v>11</v>
          </cell>
          <cell r="D4134">
            <v>6</v>
          </cell>
          <cell r="E4134">
            <v>1</v>
          </cell>
          <cell r="F4134">
            <v>1.288955629332471E-3</v>
          </cell>
          <cell r="G4134">
            <v>71.2</v>
          </cell>
          <cell r="H4134">
            <v>36.267274458920738</v>
          </cell>
          <cell r="I4134">
            <v>0.88866669837763734</v>
          </cell>
          <cell r="J4134">
            <v>0</v>
          </cell>
          <cell r="K4134">
            <v>0</v>
          </cell>
          <cell r="M4134">
            <v>2003</v>
          </cell>
          <cell r="N4134">
            <v>2011</v>
          </cell>
          <cell r="O4134">
            <v>1</v>
          </cell>
          <cell r="Q4134">
            <v>0</v>
          </cell>
          <cell r="R4134">
            <v>0</v>
          </cell>
          <cell r="S4134">
            <v>0</v>
          </cell>
          <cell r="T4134">
            <v>0</v>
          </cell>
          <cell r="U4134">
            <v>0</v>
          </cell>
          <cell r="V4134">
            <v>0</v>
          </cell>
          <cell r="W4134">
            <v>0</v>
          </cell>
          <cell r="X4134">
            <v>0</v>
          </cell>
          <cell r="Y4134">
            <v>0</v>
          </cell>
          <cell r="Z4134">
            <v>0</v>
          </cell>
          <cell r="AA4134">
            <v>0</v>
          </cell>
          <cell r="AC4134">
            <v>2005</v>
          </cell>
          <cell r="AD4134">
            <v>1</v>
          </cell>
          <cell r="AE4134">
            <v>0</v>
          </cell>
          <cell r="AF4134">
            <v>0.85</v>
          </cell>
        </row>
        <row r="4135">
          <cell r="A4135">
            <v>25</v>
          </cell>
          <cell r="B4135">
            <v>19</v>
          </cell>
          <cell r="C4135">
            <v>11</v>
          </cell>
          <cell r="D4135">
            <v>6</v>
          </cell>
          <cell r="E4135">
            <v>1</v>
          </cell>
          <cell r="F4135">
            <v>0</v>
          </cell>
          <cell r="G4135">
            <v>74.405995000000004</v>
          </cell>
          <cell r="H4135">
            <v>35.488311267501004</v>
          </cell>
          <cell r="I4135">
            <v>0.76303104475159567</v>
          </cell>
          <cell r="J4135">
            <v>0</v>
          </cell>
          <cell r="K4135">
            <v>0</v>
          </cell>
          <cell r="M4135">
            <v>2007</v>
          </cell>
          <cell r="N4135">
            <v>2019</v>
          </cell>
          <cell r="O4135">
            <v>1</v>
          </cell>
          <cell r="Q4135">
            <v>0</v>
          </cell>
          <cell r="R4135">
            <v>0</v>
          </cell>
          <cell r="S4135">
            <v>0</v>
          </cell>
          <cell r="T4135">
            <v>0</v>
          </cell>
          <cell r="U4135">
            <v>0</v>
          </cell>
          <cell r="V4135">
            <v>0</v>
          </cell>
          <cell r="W4135">
            <v>0</v>
          </cell>
          <cell r="X4135">
            <v>0</v>
          </cell>
          <cell r="Y4135">
            <v>0</v>
          </cell>
          <cell r="Z4135">
            <v>0</v>
          </cell>
          <cell r="AA4135">
            <v>0</v>
          </cell>
          <cell r="AC4135">
            <v>2005</v>
          </cell>
          <cell r="AD4135">
            <v>1</v>
          </cell>
          <cell r="AE4135">
            <v>0</v>
          </cell>
          <cell r="AF4135">
            <v>0.85</v>
          </cell>
        </row>
        <row r="4136">
          <cell r="A4136">
            <v>25</v>
          </cell>
          <cell r="B4136">
            <v>20</v>
          </cell>
          <cell r="C4136">
            <v>11</v>
          </cell>
          <cell r="D4136">
            <v>6</v>
          </cell>
          <cell r="E4136">
            <v>1</v>
          </cell>
          <cell r="F4136">
            <v>0</v>
          </cell>
          <cell r="G4136">
            <v>78.331812999999983</v>
          </cell>
          <cell r="H4136">
            <v>34.529354833923151</v>
          </cell>
          <cell r="I4136">
            <v>0.74664261354618167</v>
          </cell>
          <cell r="J4136">
            <v>0</v>
          </cell>
          <cell r="K4136">
            <v>0</v>
          </cell>
          <cell r="M4136">
            <v>2020</v>
          </cell>
          <cell r="N4136">
            <v>2029</v>
          </cell>
          <cell r="O4136">
            <v>1</v>
          </cell>
          <cell r="Q4136">
            <v>0</v>
          </cell>
          <cell r="R4136">
            <v>0</v>
          </cell>
          <cell r="S4136">
            <v>0</v>
          </cell>
          <cell r="T4136">
            <v>0</v>
          </cell>
          <cell r="U4136">
            <v>0</v>
          </cell>
          <cell r="V4136">
            <v>0</v>
          </cell>
          <cell r="W4136">
            <v>0</v>
          </cell>
          <cell r="X4136">
            <v>0</v>
          </cell>
          <cell r="Y4136">
            <v>0</v>
          </cell>
          <cell r="Z4136">
            <v>0</v>
          </cell>
          <cell r="AA4136">
            <v>0</v>
          </cell>
          <cell r="AC4136">
            <v>2005</v>
          </cell>
          <cell r="AD4136">
            <v>1</v>
          </cell>
          <cell r="AE4136">
            <v>0</v>
          </cell>
          <cell r="AF4136">
            <v>0.85</v>
          </cell>
        </row>
        <row r="4137">
          <cell r="A4137">
            <v>25</v>
          </cell>
          <cell r="B4137">
            <v>21</v>
          </cell>
          <cell r="C4137">
            <v>11</v>
          </cell>
          <cell r="D4137">
            <v>6</v>
          </cell>
          <cell r="E4137">
            <v>1</v>
          </cell>
          <cell r="F4137">
            <v>0</v>
          </cell>
          <cell r="G4137">
            <v>79.618049666666678</v>
          </cell>
          <cell r="H4137">
            <v>33.496553074550093</v>
          </cell>
          <cell r="I4137">
            <v>0.72932502507222141</v>
          </cell>
          <cell r="J4137">
            <v>0</v>
          </cell>
          <cell r="K4137">
            <v>0</v>
          </cell>
          <cell r="M4137">
            <v>2030</v>
          </cell>
          <cell r="N4137">
            <v>2052</v>
          </cell>
          <cell r="O4137">
            <v>1</v>
          </cell>
          <cell r="Q4137">
            <v>0</v>
          </cell>
          <cell r="R4137">
            <v>0</v>
          </cell>
          <cell r="S4137">
            <v>0</v>
          </cell>
          <cell r="T4137">
            <v>0</v>
          </cell>
          <cell r="U4137">
            <v>0</v>
          </cell>
          <cell r="V4137">
            <v>0</v>
          </cell>
          <cell r="W4137">
            <v>0</v>
          </cell>
          <cell r="X4137">
            <v>0</v>
          </cell>
          <cell r="Y4137">
            <v>0</v>
          </cell>
          <cell r="Z4137">
            <v>0</v>
          </cell>
          <cell r="AA4137">
            <v>0</v>
          </cell>
          <cell r="AC4137">
            <v>2005</v>
          </cell>
          <cell r="AD4137">
            <v>1</v>
          </cell>
          <cell r="AE4137">
            <v>0</v>
          </cell>
          <cell r="AF4137">
            <v>0.85</v>
          </cell>
        </row>
        <row r="4138">
          <cell r="A4138">
            <v>25</v>
          </cell>
          <cell r="B4138">
            <v>22</v>
          </cell>
          <cell r="C4138">
            <v>11</v>
          </cell>
          <cell r="D4138">
            <v>6</v>
          </cell>
          <cell r="E4138">
            <v>1</v>
          </cell>
          <cell r="F4138">
            <v>0</v>
          </cell>
          <cell r="G4138">
            <v>15.054945054945055</v>
          </cell>
          <cell r="H4138">
            <v>509.766874839151</v>
          </cell>
          <cell r="I4138">
            <v>27.523251886627747</v>
          </cell>
          <cell r="J4138">
            <v>0</v>
          </cell>
          <cell r="K4138">
            <v>0</v>
          </cell>
          <cell r="M4138">
            <v>2003</v>
          </cell>
          <cell r="N4138">
            <v>2006</v>
          </cell>
          <cell r="O4138">
            <v>1</v>
          </cell>
          <cell r="Q4138">
            <v>0</v>
          </cell>
          <cell r="R4138">
            <v>0</v>
          </cell>
          <cell r="S4138">
            <v>0</v>
          </cell>
          <cell r="T4138">
            <v>0</v>
          </cell>
          <cell r="U4138">
            <v>0</v>
          </cell>
          <cell r="V4138">
            <v>0</v>
          </cell>
          <cell r="W4138">
            <v>0</v>
          </cell>
          <cell r="X4138">
            <v>0</v>
          </cell>
          <cell r="Y4138">
            <v>0</v>
          </cell>
          <cell r="Z4138">
            <v>0</v>
          </cell>
          <cell r="AA4138">
            <v>0</v>
          </cell>
          <cell r="AC4138">
            <v>2005</v>
          </cell>
          <cell r="AD4138">
            <v>1</v>
          </cell>
          <cell r="AE4138">
            <v>0</v>
          </cell>
          <cell r="AF4138">
            <v>0.92</v>
          </cell>
        </row>
        <row r="4139">
          <cell r="A4139">
            <v>25</v>
          </cell>
          <cell r="B4139">
            <v>23</v>
          </cell>
          <cell r="C4139">
            <v>11</v>
          </cell>
          <cell r="D4139">
            <v>6</v>
          </cell>
          <cell r="E4139">
            <v>1</v>
          </cell>
          <cell r="F4139">
            <v>0</v>
          </cell>
          <cell r="G4139">
            <v>63</v>
          </cell>
          <cell r="H4139">
            <v>321.89335003844536</v>
          </cell>
          <cell r="I4139">
            <v>42.001696420220298</v>
          </cell>
          <cell r="J4139">
            <v>0</v>
          </cell>
          <cell r="K4139">
            <v>0</v>
          </cell>
          <cell r="M4139">
            <v>2007</v>
          </cell>
          <cell r="N4139">
            <v>2011</v>
          </cell>
          <cell r="O4139">
            <v>1</v>
          </cell>
          <cell r="Q4139">
            <v>0</v>
          </cell>
          <cell r="R4139">
            <v>0</v>
          </cell>
          <cell r="S4139">
            <v>0</v>
          </cell>
          <cell r="T4139">
            <v>0</v>
          </cell>
          <cell r="U4139">
            <v>0</v>
          </cell>
          <cell r="V4139">
            <v>0</v>
          </cell>
          <cell r="W4139">
            <v>0</v>
          </cell>
          <cell r="X4139">
            <v>0</v>
          </cell>
          <cell r="Y4139">
            <v>0</v>
          </cell>
          <cell r="Z4139">
            <v>0</v>
          </cell>
          <cell r="AA4139">
            <v>0</v>
          </cell>
          <cell r="AC4139">
            <v>2005</v>
          </cell>
          <cell r="AD4139">
            <v>1</v>
          </cell>
          <cell r="AE4139">
            <v>0</v>
          </cell>
          <cell r="AF4139">
            <v>0.7</v>
          </cell>
        </row>
        <row r="4140">
          <cell r="A4140">
            <v>25</v>
          </cell>
          <cell r="B4140">
            <v>24</v>
          </cell>
          <cell r="C4140">
            <v>11</v>
          </cell>
          <cell r="D4140">
            <v>6</v>
          </cell>
          <cell r="E4140">
            <v>1</v>
          </cell>
          <cell r="F4140">
            <v>0</v>
          </cell>
          <cell r="G4140">
            <v>91</v>
          </cell>
          <cell r="H4140">
            <v>124.59586655749499</v>
          </cell>
          <cell r="I4140">
            <v>7.6865611655615886</v>
          </cell>
          <cell r="J4140">
            <v>0</v>
          </cell>
          <cell r="K4140">
            <v>0</v>
          </cell>
          <cell r="M4140">
            <v>2011</v>
          </cell>
          <cell r="N4140">
            <v>2019</v>
          </cell>
          <cell r="O4140">
            <v>1</v>
          </cell>
          <cell r="Q4140">
            <v>0</v>
          </cell>
          <cell r="R4140">
            <v>0</v>
          </cell>
          <cell r="S4140">
            <v>0</v>
          </cell>
          <cell r="T4140">
            <v>0</v>
          </cell>
          <cell r="U4140">
            <v>0</v>
          </cell>
          <cell r="V4140">
            <v>0</v>
          </cell>
          <cell r="W4140">
            <v>0</v>
          </cell>
          <cell r="X4140">
            <v>0</v>
          </cell>
          <cell r="Y4140">
            <v>0</v>
          </cell>
          <cell r="Z4140">
            <v>0</v>
          </cell>
          <cell r="AA4140">
            <v>0</v>
          </cell>
          <cell r="AC4140">
            <v>2005</v>
          </cell>
          <cell r="AD4140">
            <v>1</v>
          </cell>
          <cell r="AE4140">
            <v>0</v>
          </cell>
          <cell r="AF4140">
            <v>0.8</v>
          </cell>
        </row>
        <row r="4141">
          <cell r="A4141">
            <v>25</v>
          </cell>
          <cell r="B4141">
            <v>25</v>
          </cell>
          <cell r="C4141">
            <v>11</v>
          </cell>
          <cell r="D4141">
            <v>6</v>
          </cell>
          <cell r="E4141">
            <v>1</v>
          </cell>
          <cell r="F4141">
            <v>0</v>
          </cell>
          <cell r="G4141">
            <v>170</v>
          </cell>
          <cell r="H4141">
            <v>31.628465964377018</v>
          </cell>
          <cell r="I4141">
            <v>0.94442754506631377</v>
          </cell>
          <cell r="J4141">
            <v>0</v>
          </cell>
          <cell r="K4141">
            <v>3.1628465964377019</v>
          </cell>
          <cell r="M4141">
            <v>2020</v>
          </cell>
          <cell r="N4141">
            <v>2029</v>
          </cell>
          <cell r="O4141">
            <v>1</v>
          </cell>
          <cell r="Q4141">
            <v>0</v>
          </cell>
          <cell r="R4141">
            <v>0</v>
          </cell>
          <cell r="S4141">
            <v>0</v>
          </cell>
          <cell r="T4141">
            <v>0</v>
          </cell>
          <cell r="U4141">
            <v>0</v>
          </cell>
          <cell r="V4141">
            <v>0</v>
          </cell>
          <cell r="W4141">
            <v>0</v>
          </cell>
          <cell r="X4141">
            <v>0</v>
          </cell>
          <cell r="Y4141">
            <v>0</v>
          </cell>
          <cell r="Z4141">
            <v>0</v>
          </cell>
          <cell r="AA4141">
            <v>0</v>
          </cell>
          <cell r="AC4141">
            <v>2005</v>
          </cell>
          <cell r="AD4141">
            <v>1</v>
          </cell>
          <cell r="AE4141">
            <v>0</v>
          </cell>
          <cell r="AF4141">
            <v>0.85</v>
          </cell>
        </row>
        <row r="4142">
          <cell r="A4142">
            <v>25</v>
          </cell>
          <cell r="B4142">
            <v>27</v>
          </cell>
          <cell r="C4142">
            <v>11</v>
          </cell>
          <cell r="D4142">
            <v>6</v>
          </cell>
          <cell r="E4142">
            <v>1</v>
          </cell>
          <cell r="F4142">
            <v>0</v>
          </cell>
          <cell r="G4142">
            <v>170</v>
          </cell>
          <cell r="H4142">
            <v>31.628465964377018</v>
          </cell>
          <cell r="I4142">
            <v>0.94442754506631377</v>
          </cell>
          <cell r="J4142">
            <v>0</v>
          </cell>
          <cell r="K4142">
            <v>4.7442698946565525</v>
          </cell>
          <cell r="M4142">
            <v>2022</v>
          </cell>
          <cell r="N4142">
            <v>2029</v>
          </cell>
          <cell r="O4142">
            <v>1</v>
          </cell>
          <cell r="Q4142">
            <v>0</v>
          </cell>
          <cell r="R4142">
            <v>0</v>
          </cell>
          <cell r="S4142">
            <v>0</v>
          </cell>
          <cell r="T4142">
            <v>0</v>
          </cell>
          <cell r="U4142">
            <v>0</v>
          </cell>
          <cell r="V4142">
            <v>0</v>
          </cell>
          <cell r="W4142">
            <v>0</v>
          </cell>
          <cell r="X4142">
            <v>0</v>
          </cell>
          <cell r="Y4142">
            <v>0</v>
          </cell>
          <cell r="Z4142">
            <v>0</v>
          </cell>
          <cell r="AA4142">
            <v>0</v>
          </cell>
          <cell r="AC4142">
            <v>2005</v>
          </cell>
          <cell r="AD4142">
            <v>1</v>
          </cell>
          <cell r="AE4142">
            <v>0</v>
          </cell>
          <cell r="AF4142">
            <v>0.85</v>
          </cell>
        </row>
        <row r="4143">
          <cell r="A4143">
            <v>25</v>
          </cell>
          <cell r="B4143">
            <v>26</v>
          </cell>
          <cell r="C4143">
            <v>11</v>
          </cell>
          <cell r="D4143">
            <v>6</v>
          </cell>
          <cell r="E4143">
            <v>1</v>
          </cell>
          <cell r="F4143">
            <v>0</v>
          </cell>
          <cell r="G4143">
            <v>202</v>
          </cell>
          <cell r="H4143">
            <v>24.397668140467836</v>
          </cell>
          <cell r="I4143">
            <v>0.6189452323527489</v>
          </cell>
          <cell r="J4143">
            <v>0</v>
          </cell>
          <cell r="K4143">
            <v>3.6596502210701751</v>
          </cell>
          <cell r="M4143">
            <v>2030</v>
          </cell>
          <cell r="N4143">
            <v>2052</v>
          </cell>
          <cell r="O4143">
            <v>1</v>
          </cell>
          <cell r="Q4143">
            <v>0</v>
          </cell>
          <cell r="R4143">
            <v>0</v>
          </cell>
          <cell r="S4143">
            <v>0</v>
          </cell>
          <cell r="T4143">
            <v>0</v>
          </cell>
          <cell r="U4143">
            <v>0</v>
          </cell>
          <cell r="V4143">
            <v>0</v>
          </cell>
          <cell r="W4143">
            <v>0</v>
          </cell>
          <cell r="X4143">
            <v>0</v>
          </cell>
          <cell r="Y4143">
            <v>0</v>
          </cell>
          <cell r="Z4143">
            <v>0</v>
          </cell>
          <cell r="AA4143">
            <v>0</v>
          </cell>
          <cell r="AC4143">
            <v>2005</v>
          </cell>
          <cell r="AD4143">
            <v>1</v>
          </cell>
          <cell r="AE4143">
            <v>0</v>
          </cell>
          <cell r="AF4143">
            <v>0.85</v>
          </cell>
        </row>
        <row r="4144">
          <cell r="A4144">
            <v>26</v>
          </cell>
          <cell r="B4144">
            <v>1</v>
          </cell>
          <cell r="C4144">
            <v>11</v>
          </cell>
          <cell r="D4144">
            <v>6</v>
          </cell>
          <cell r="E4144">
            <v>1</v>
          </cell>
          <cell r="F4144">
            <v>1.3302658321244784E-2</v>
          </cell>
          <cell r="G4144">
            <v>64.599999999999994</v>
          </cell>
          <cell r="H4144">
            <v>10.768508911922947</v>
          </cell>
          <cell r="I4144">
            <v>0.76262839250749126</v>
          </cell>
          <cell r="J4144">
            <v>0</v>
          </cell>
          <cell r="K4144">
            <v>0</v>
          </cell>
          <cell r="M4144">
            <v>2003</v>
          </cell>
          <cell r="N4144">
            <v>2005</v>
          </cell>
          <cell r="O4144">
            <v>1</v>
          </cell>
          <cell r="Q4144">
            <v>0</v>
          </cell>
          <cell r="R4144">
            <v>0</v>
          </cell>
          <cell r="S4144">
            <v>0</v>
          </cell>
          <cell r="T4144">
            <v>0</v>
          </cell>
          <cell r="U4144">
            <v>0</v>
          </cell>
          <cell r="V4144">
            <v>0</v>
          </cell>
          <cell r="W4144">
            <v>0</v>
          </cell>
          <cell r="X4144">
            <v>0</v>
          </cell>
          <cell r="Y4144">
            <v>0</v>
          </cell>
          <cell r="Z4144">
            <v>0</v>
          </cell>
          <cell r="AA4144">
            <v>0</v>
          </cell>
          <cell r="AC4144">
            <v>2005</v>
          </cell>
          <cell r="AD4144">
            <v>1</v>
          </cell>
          <cell r="AE4144">
            <v>0</v>
          </cell>
          <cell r="AF4144">
            <v>0.7</v>
          </cell>
        </row>
        <row r="4145">
          <cell r="A4145">
            <v>26</v>
          </cell>
          <cell r="B4145">
            <v>2</v>
          </cell>
          <cell r="C4145">
            <v>11</v>
          </cell>
          <cell r="D4145">
            <v>6</v>
          </cell>
          <cell r="E4145">
            <v>1</v>
          </cell>
          <cell r="F4145">
            <v>1.349475724151746E-2</v>
          </cell>
          <cell r="G4145">
            <v>59.9</v>
          </cell>
          <cell r="H4145">
            <v>13.984619853431363</v>
          </cell>
          <cell r="I4145">
            <v>0.85290975589273033</v>
          </cell>
          <cell r="J4145">
            <v>0</v>
          </cell>
          <cell r="K4145">
            <v>0</v>
          </cell>
          <cell r="M4145">
            <v>2003</v>
          </cell>
          <cell r="N4145">
            <v>2009</v>
          </cell>
          <cell r="O4145">
            <v>1</v>
          </cell>
          <cell r="Q4145">
            <v>0</v>
          </cell>
          <cell r="R4145">
            <v>0</v>
          </cell>
          <cell r="S4145">
            <v>0</v>
          </cell>
          <cell r="T4145">
            <v>0</v>
          </cell>
          <cell r="U4145">
            <v>0</v>
          </cell>
          <cell r="V4145">
            <v>0</v>
          </cell>
          <cell r="W4145">
            <v>0</v>
          </cell>
          <cell r="X4145">
            <v>0</v>
          </cell>
          <cell r="Y4145">
            <v>0</v>
          </cell>
          <cell r="Z4145">
            <v>0</v>
          </cell>
          <cell r="AA4145">
            <v>0</v>
          </cell>
          <cell r="AC4145">
            <v>2005</v>
          </cell>
          <cell r="AD4145">
            <v>1</v>
          </cell>
          <cell r="AE4145">
            <v>0</v>
          </cell>
          <cell r="AF4145">
            <v>0.62</v>
          </cell>
        </row>
        <row r="4146">
          <cell r="A4146">
            <v>26</v>
          </cell>
          <cell r="B4146">
            <v>3</v>
          </cell>
          <cell r="C4146">
            <v>11</v>
          </cell>
          <cell r="D4146">
            <v>6</v>
          </cell>
          <cell r="E4146">
            <v>1</v>
          </cell>
          <cell r="F4146">
            <v>1.4145467464910192E-2</v>
          </cell>
          <cell r="G4146">
            <v>73.5</v>
          </cell>
          <cell r="H4146">
            <v>13.111528865443415</v>
          </cell>
          <cell r="I4146">
            <v>0.73486159902435544</v>
          </cell>
          <cell r="J4146">
            <v>0</v>
          </cell>
          <cell r="K4146">
            <v>0</v>
          </cell>
          <cell r="M4146">
            <v>2003</v>
          </cell>
          <cell r="N4146">
            <v>2012</v>
          </cell>
          <cell r="O4146">
            <v>1</v>
          </cell>
          <cell r="Q4146">
            <v>0</v>
          </cell>
          <cell r="R4146">
            <v>0</v>
          </cell>
          <cell r="S4146">
            <v>0</v>
          </cell>
          <cell r="T4146">
            <v>0</v>
          </cell>
          <cell r="U4146">
            <v>0</v>
          </cell>
          <cell r="V4146">
            <v>0</v>
          </cell>
          <cell r="W4146">
            <v>0</v>
          </cell>
          <cell r="X4146">
            <v>0</v>
          </cell>
          <cell r="Y4146">
            <v>0</v>
          </cell>
          <cell r="Z4146">
            <v>0</v>
          </cell>
          <cell r="AA4146">
            <v>0</v>
          </cell>
          <cell r="AC4146">
            <v>2005</v>
          </cell>
          <cell r="AD4146">
            <v>1</v>
          </cell>
          <cell r="AE4146">
            <v>0</v>
          </cell>
          <cell r="AF4146">
            <v>0.75</v>
          </cell>
        </row>
        <row r="4147">
          <cell r="A4147">
            <v>26</v>
          </cell>
          <cell r="B4147">
            <v>4</v>
          </cell>
          <cell r="C4147">
            <v>11</v>
          </cell>
          <cell r="D4147">
            <v>6</v>
          </cell>
          <cell r="E4147">
            <v>1</v>
          </cell>
          <cell r="F4147">
            <v>1.5160294658653629E-2</v>
          </cell>
          <cell r="G4147">
            <v>83.1</v>
          </cell>
          <cell r="H4147">
            <v>13.887761511437242</v>
          </cell>
          <cell r="I4147">
            <v>0.76824555652708382</v>
          </cell>
          <cell r="J4147">
            <v>0</v>
          </cell>
          <cell r="K4147">
            <v>0</v>
          </cell>
          <cell r="M4147">
            <v>2003</v>
          </cell>
          <cell r="N4147">
            <v>2050</v>
          </cell>
          <cell r="O4147">
            <v>1</v>
          </cell>
          <cell r="Q4147">
            <v>0</v>
          </cell>
          <cell r="R4147">
            <v>0</v>
          </cell>
          <cell r="S4147">
            <v>0</v>
          </cell>
          <cell r="T4147">
            <v>0</v>
          </cell>
          <cell r="U4147">
            <v>0</v>
          </cell>
          <cell r="V4147">
            <v>0</v>
          </cell>
          <cell r="W4147">
            <v>0</v>
          </cell>
          <cell r="X4147">
            <v>0</v>
          </cell>
          <cell r="Y4147">
            <v>0</v>
          </cell>
          <cell r="Z4147">
            <v>0</v>
          </cell>
          <cell r="AA4147">
            <v>0</v>
          </cell>
          <cell r="AC4147">
            <v>2005</v>
          </cell>
          <cell r="AD4147">
            <v>1</v>
          </cell>
          <cell r="AE4147">
            <v>0</v>
          </cell>
          <cell r="AF4147">
            <v>0.85</v>
          </cell>
        </row>
        <row r="4148">
          <cell r="A4148">
            <v>26</v>
          </cell>
          <cell r="B4148">
            <v>5</v>
          </cell>
          <cell r="C4148">
            <v>11</v>
          </cell>
          <cell r="D4148">
            <v>6</v>
          </cell>
          <cell r="E4148">
            <v>1</v>
          </cell>
          <cell r="F4148">
            <v>0</v>
          </cell>
          <cell r="G4148">
            <v>73.910953220338982</v>
          </cell>
          <cell r="H4148">
            <v>12.813298094832295</v>
          </cell>
          <cell r="I4148">
            <v>0.64224841199281879</v>
          </cell>
          <cell r="J4148">
            <v>0</v>
          </cell>
          <cell r="K4148">
            <v>0</v>
          </cell>
          <cell r="M4148">
            <v>2011</v>
          </cell>
          <cell r="N4148">
            <v>2019</v>
          </cell>
          <cell r="O4148">
            <v>1</v>
          </cell>
          <cell r="Q4148">
            <v>0</v>
          </cell>
          <cell r="R4148">
            <v>0</v>
          </cell>
          <cell r="S4148">
            <v>0</v>
          </cell>
          <cell r="T4148">
            <v>0</v>
          </cell>
          <cell r="U4148">
            <v>0</v>
          </cell>
          <cell r="V4148">
            <v>0</v>
          </cell>
          <cell r="W4148">
            <v>0</v>
          </cell>
          <cell r="X4148">
            <v>0</v>
          </cell>
          <cell r="Y4148">
            <v>0</v>
          </cell>
          <cell r="Z4148">
            <v>0</v>
          </cell>
          <cell r="AA4148">
            <v>0</v>
          </cell>
          <cell r="AC4148">
            <v>2005</v>
          </cell>
          <cell r="AD4148">
            <v>1</v>
          </cell>
          <cell r="AE4148">
            <v>0</v>
          </cell>
          <cell r="AF4148">
            <v>0.75</v>
          </cell>
        </row>
        <row r="4149">
          <cell r="A4149">
            <v>26</v>
          </cell>
          <cell r="B4149">
            <v>6</v>
          </cell>
          <cell r="C4149">
            <v>11</v>
          </cell>
          <cell r="D4149">
            <v>6</v>
          </cell>
          <cell r="E4149">
            <v>1</v>
          </cell>
          <cell r="F4149">
            <v>0</v>
          </cell>
          <cell r="G4149">
            <v>79.314304000000007</v>
          </cell>
          <cell r="H4149">
            <v>12.540585485874045</v>
          </cell>
          <cell r="I4149">
            <v>0.65043008288380477</v>
          </cell>
          <cell r="J4149">
            <v>0</v>
          </cell>
          <cell r="K4149">
            <v>0</v>
          </cell>
          <cell r="M4149">
            <v>2020</v>
          </cell>
          <cell r="N4149">
            <v>2029</v>
          </cell>
          <cell r="O4149">
            <v>1</v>
          </cell>
          <cell r="Q4149">
            <v>0</v>
          </cell>
          <cell r="R4149">
            <v>0</v>
          </cell>
          <cell r="S4149">
            <v>0</v>
          </cell>
          <cell r="T4149">
            <v>0</v>
          </cell>
          <cell r="U4149">
            <v>0</v>
          </cell>
          <cell r="V4149">
            <v>0</v>
          </cell>
          <cell r="W4149">
            <v>0</v>
          </cell>
          <cell r="X4149">
            <v>0</v>
          </cell>
          <cell r="Y4149">
            <v>0</v>
          </cell>
          <cell r="Z4149">
            <v>0</v>
          </cell>
          <cell r="AA4149">
            <v>0</v>
          </cell>
          <cell r="AC4149">
            <v>2005</v>
          </cell>
          <cell r="AD4149">
            <v>1</v>
          </cell>
          <cell r="AE4149">
            <v>0</v>
          </cell>
          <cell r="AF4149">
            <v>0.82</v>
          </cell>
        </row>
        <row r="4150">
          <cell r="A4150">
            <v>26</v>
          </cell>
          <cell r="B4150">
            <v>7</v>
          </cell>
          <cell r="C4150">
            <v>11</v>
          </cell>
          <cell r="D4150">
            <v>6</v>
          </cell>
          <cell r="E4150">
            <v>1</v>
          </cell>
          <cell r="F4150">
            <v>0</v>
          </cell>
          <cell r="G4150">
            <v>79.314304000000007</v>
          </cell>
          <cell r="H4150">
            <v>12.428449504981327</v>
          </cell>
          <cell r="I4150">
            <v>0.64387608062378132</v>
          </cell>
          <cell r="J4150">
            <v>0</v>
          </cell>
          <cell r="K4150">
            <v>0</v>
          </cell>
          <cell r="M4150">
            <v>2030</v>
          </cell>
          <cell r="N4150">
            <v>2052</v>
          </cell>
          <cell r="O4150">
            <v>1</v>
          </cell>
          <cell r="Q4150">
            <v>0</v>
          </cell>
          <cell r="R4150">
            <v>0</v>
          </cell>
          <cell r="S4150">
            <v>0</v>
          </cell>
          <cell r="T4150">
            <v>0</v>
          </cell>
          <cell r="U4150">
            <v>0</v>
          </cell>
          <cell r="V4150">
            <v>0</v>
          </cell>
          <cell r="W4150">
            <v>0</v>
          </cell>
          <cell r="X4150">
            <v>0</v>
          </cell>
          <cell r="Y4150">
            <v>0</v>
          </cell>
          <cell r="Z4150">
            <v>0</v>
          </cell>
          <cell r="AA4150">
            <v>0</v>
          </cell>
          <cell r="AC4150">
            <v>2005</v>
          </cell>
          <cell r="AD4150">
            <v>1</v>
          </cell>
          <cell r="AE4150">
            <v>0</v>
          </cell>
          <cell r="AF4150">
            <v>0.82</v>
          </cell>
        </row>
        <row r="4151">
          <cell r="A4151">
            <v>26</v>
          </cell>
          <cell r="B4151">
            <v>8</v>
          </cell>
          <cell r="C4151">
            <v>11</v>
          </cell>
          <cell r="D4151">
            <v>6</v>
          </cell>
          <cell r="E4151">
            <v>1</v>
          </cell>
          <cell r="F4151">
            <v>0</v>
          </cell>
          <cell r="G4151">
            <v>69.599999999999994</v>
          </cell>
          <cell r="H4151">
            <v>14.735759576800188</v>
          </cell>
          <cell r="I4151">
            <v>0.56394435718973646</v>
          </cell>
          <cell r="J4151">
            <v>0</v>
          </cell>
          <cell r="K4151">
            <v>0</v>
          </cell>
          <cell r="M4151">
            <v>2003</v>
          </cell>
          <cell r="N4151">
            <v>2012</v>
          </cell>
          <cell r="O4151">
            <v>1</v>
          </cell>
          <cell r="Q4151">
            <v>0</v>
          </cell>
          <cell r="R4151">
            <v>0</v>
          </cell>
          <cell r="S4151">
            <v>0</v>
          </cell>
          <cell r="T4151">
            <v>0</v>
          </cell>
          <cell r="U4151">
            <v>0</v>
          </cell>
          <cell r="V4151">
            <v>0</v>
          </cell>
          <cell r="W4151">
            <v>0</v>
          </cell>
          <cell r="X4151">
            <v>0</v>
          </cell>
          <cell r="Y4151">
            <v>0</v>
          </cell>
          <cell r="Z4151">
            <v>0</v>
          </cell>
          <cell r="AA4151">
            <v>0</v>
          </cell>
          <cell r="AC4151">
            <v>2005</v>
          </cell>
          <cell r="AD4151">
            <v>1</v>
          </cell>
          <cell r="AE4151">
            <v>0</v>
          </cell>
          <cell r="AF4151">
            <v>0.78</v>
          </cell>
        </row>
        <row r="4152">
          <cell r="A4152">
            <v>26</v>
          </cell>
          <cell r="B4152">
            <v>9</v>
          </cell>
          <cell r="C4152">
            <v>11</v>
          </cell>
          <cell r="D4152">
            <v>6</v>
          </cell>
          <cell r="E4152">
            <v>1</v>
          </cell>
          <cell r="F4152">
            <v>0</v>
          </cell>
          <cell r="G4152">
            <v>70.254995348837213</v>
          </cell>
          <cell r="H4152">
            <v>14.498514278793014</v>
          </cell>
          <cell r="I4152">
            <v>0.48101209350691232</v>
          </cell>
          <cell r="J4152">
            <v>0</v>
          </cell>
          <cell r="K4152">
            <v>0</v>
          </cell>
          <cell r="M4152">
            <v>2007</v>
          </cell>
          <cell r="N4152">
            <v>2012</v>
          </cell>
          <cell r="O4152">
            <v>1</v>
          </cell>
          <cell r="Q4152">
            <v>0</v>
          </cell>
          <cell r="R4152">
            <v>0</v>
          </cell>
          <cell r="S4152">
            <v>0</v>
          </cell>
          <cell r="T4152">
            <v>0</v>
          </cell>
          <cell r="U4152">
            <v>0</v>
          </cell>
          <cell r="V4152">
            <v>0</v>
          </cell>
          <cell r="W4152">
            <v>0</v>
          </cell>
          <cell r="X4152">
            <v>0</v>
          </cell>
          <cell r="Y4152">
            <v>0</v>
          </cell>
          <cell r="Z4152">
            <v>0</v>
          </cell>
          <cell r="AA4152">
            <v>0</v>
          </cell>
          <cell r="AC4152">
            <v>2005</v>
          </cell>
          <cell r="AD4152">
            <v>1</v>
          </cell>
          <cell r="AE4152">
            <v>0</v>
          </cell>
          <cell r="AF4152">
            <v>0.78</v>
          </cell>
        </row>
        <row r="4153">
          <cell r="A4153">
            <v>26</v>
          </cell>
          <cell r="B4153">
            <v>10</v>
          </cell>
          <cell r="C4153">
            <v>11</v>
          </cell>
          <cell r="D4153">
            <v>6</v>
          </cell>
          <cell r="E4153">
            <v>1</v>
          </cell>
          <cell r="F4153">
            <v>0</v>
          </cell>
          <cell r="G4153">
            <v>71.308820279069764</v>
          </cell>
          <cell r="H4153">
            <v>13.985780932059672</v>
          </cell>
          <cell r="I4153">
            <v>0.46609915183236572</v>
          </cell>
          <cell r="J4153">
            <v>0</v>
          </cell>
          <cell r="K4153">
            <v>0</v>
          </cell>
          <cell r="M4153">
            <v>2013</v>
          </cell>
          <cell r="N4153">
            <v>2029</v>
          </cell>
          <cell r="O4153">
            <v>1</v>
          </cell>
          <cell r="Q4153">
            <v>0</v>
          </cell>
          <cell r="R4153">
            <v>0</v>
          </cell>
          <cell r="S4153">
            <v>0</v>
          </cell>
          <cell r="T4153">
            <v>0</v>
          </cell>
          <cell r="U4153">
            <v>0</v>
          </cell>
          <cell r="V4153">
            <v>0</v>
          </cell>
          <cell r="W4153">
            <v>0</v>
          </cell>
          <cell r="X4153">
            <v>0</v>
          </cell>
          <cell r="Y4153">
            <v>0</v>
          </cell>
          <cell r="Z4153">
            <v>0</v>
          </cell>
          <cell r="AA4153">
            <v>0</v>
          </cell>
          <cell r="AC4153">
            <v>2005</v>
          </cell>
          <cell r="AD4153">
            <v>1</v>
          </cell>
          <cell r="AE4153">
            <v>0</v>
          </cell>
          <cell r="AF4153">
            <v>0.78</v>
          </cell>
        </row>
        <row r="4154">
          <cell r="A4154">
            <v>26</v>
          </cell>
          <cell r="B4154">
            <v>11</v>
          </cell>
          <cell r="C4154">
            <v>11</v>
          </cell>
          <cell r="D4154">
            <v>6</v>
          </cell>
          <cell r="E4154">
            <v>1</v>
          </cell>
          <cell r="F4154">
            <v>0</v>
          </cell>
          <cell r="G4154">
            <v>72.47973686821706</v>
          </cell>
          <cell r="H4154">
            <v>13.759839398423811</v>
          </cell>
          <cell r="I4154">
            <v>0.45965488856231362</v>
          </cell>
          <cell r="J4154">
            <v>0</v>
          </cell>
          <cell r="K4154">
            <v>0</v>
          </cell>
          <cell r="M4154">
            <v>2030</v>
          </cell>
          <cell r="N4154">
            <v>2052</v>
          </cell>
          <cell r="O4154">
            <v>1</v>
          </cell>
          <cell r="Q4154">
            <v>0</v>
          </cell>
          <cell r="R4154">
            <v>0</v>
          </cell>
          <cell r="S4154">
            <v>0</v>
          </cell>
          <cell r="T4154">
            <v>0</v>
          </cell>
          <cell r="U4154">
            <v>0</v>
          </cell>
          <cell r="V4154">
            <v>0</v>
          </cell>
          <cell r="W4154">
            <v>0</v>
          </cell>
          <cell r="X4154">
            <v>0</v>
          </cell>
          <cell r="Y4154">
            <v>0</v>
          </cell>
          <cell r="Z4154">
            <v>0</v>
          </cell>
          <cell r="AA4154">
            <v>0</v>
          </cell>
          <cell r="AC4154">
            <v>2005</v>
          </cell>
          <cell r="AD4154">
            <v>1</v>
          </cell>
          <cell r="AE4154">
            <v>0</v>
          </cell>
          <cell r="AF4154">
            <v>0.78</v>
          </cell>
        </row>
        <row r="4155">
          <cell r="A4155">
            <v>26</v>
          </cell>
          <cell r="B4155">
            <v>12</v>
          </cell>
          <cell r="C4155">
            <v>11</v>
          </cell>
          <cell r="D4155">
            <v>6</v>
          </cell>
          <cell r="E4155">
            <v>1</v>
          </cell>
          <cell r="F4155">
            <v>0</v>
          </cell>
          <cell r="G4155">
            <v>15.054945054945055</v>
          </cell>
          <cell r="H4155">
            <v>509.766874839151</v>
          </cell>
          <cell r="I4155">
            <v>27.523251886627747</v>
          </cell>
          <cell r="J4155">
            <v>0</v>
          </cell>
          <cell r="K4155">
            <v>0</v>
          </cell>
          <cell r="M4155">
            <v>2003</v>
          </cell>
          <cell r="N4155">
            <v>2006</v>
          </cell>
          <cell r="O4155">
            <v>1</v>
          </cell>
          <cell r="Q4155">
            <v>0</v>
          </cell>
          <cell r="R4155">
            <v>0</v>
          </cell>
          <cell r="S4155">
            <v>0</v>
          </cell>
          <cell r="T4155">
            <v>0</v>
          </cell>
          <cell r="U4155">
            <v>0</v>
          </cell>
          <cell r="V4155">
            <v>0</v>
          </cell>
          <cell r="W4155">
            <v>0</v>
          </cell>
          <cell r="X4155">
            <v>0</v>
          </cell>
          <cell r="Y4155">
            <v>0</v>
          </cell>
          <cell r="Z4155">
            <v>0</v>
          </cell>
          <cell r="AA4155">
            <v>0</v>
          </cell>
          <cell r="AC4155">
            <v>2005</v>
          </cell>
          <cell r="AD4155">
            <v>1</v>
          </cell>
          <cell r="AE4155">
            <v>0</v>
          </cell>
          <cell r="AF4155">
            <v>0.92</v>
          </cell>
        </row>
        <row r="4156">
          <cell r="A4156">
            <v>26</v>
          </cell>
          <cell r="B4156">
            <v>13</v>
          </cell>
          <cell r="C4156">
            <v>11</v>
          </cell>
          <cell r="D4156">
            <v>6</v>
          </cell>
          <cell r="E4156">
            <v>1</v>
          </cell>
          <cell r="F4156">
            <v>0</v>
          </cell>
          <cell r="G4156">
            <v>63</v>
          </cell>
          <cell r="H4156">
            <v>321.89335003844536</v>
          </cell>
          <cell r="I4156">
            <v>42.001696420220298</v>
          </cell>
          <cell r="J4156">
            <v>0</v>
          </cell>
          <cell r="K4156">
            <v>0</v>
          </cell>
          <cell r="M4156">
            <v>2007</v>
          </cell>
          <cell r="N4156">
            <v>2011</v>
          </cell>
          <cell r="O4156">
            <v>1</v>
          </cell>
          <cell r="Q4156">
            <v>0</v>
          </cell>
          <cell r="R4156">
            <v>0</v>
          </cell>
          <cell r="S4156">
            <v>0</v>
          </cell>
          <cell r="T4156">
            <v>0</v>
          </cell>
          <cell r="U4156">
            <v>0</v>
          </cell>
          <cell r="V4156">
            <v>0</v>
          </cell>
          <cell r="W4156">
            <v>0</v>
          </cell>
          <cell r="X4156">
            <v>0</v>
          </cell>
          <cell r="Y4156">
            <v>0</v>
          </cell>
          <cell r="Z4156">
            <v>0</v>
          </cell>
          <cell r="AA4156">
            <v>0</v>
          </cell>
          <cell r="AC4156">
            <v>2005</v>
          </cell>
          <cell r="AD4156">
            <v>1</v>
          </cell>
          <cell r="AE4156">
            <v>0</v>
          </cell>
          <cell r="AF4156">
            <v>0.7</v>
          </cell>
        </row>
        <row r="4157">
          <cell r="A4157">
            <v>26</v>
          </cell>
          <cell r="B4157">
            <v>14</v>
          </cell>
          <cell r="C4157">
            <v>11</v>
          </cell>
          <cell r="D4157">
            <v>6</v>
          </cell>
          <cell r="E4157">
            <v>1</v>
          </cell>
          <cell r="F4157">
            <v>0</v>
          </cell>
          <cell r="G4157">
            <v>91</v>
          </cell>
          <cell r="H4157">
            <v>124.59586655749499</v>
          </cell>
          <cell r="I4157">
            <v>7.6865611655615886</v>
          </cell>
          <cell r="J4157">
            <v>0</v>
          </cell>
          <cell r="K4157">
            <v>0</v>
          </cell>
          <cell r="M4157">
            <v>2011</v>
          </cell>
          <cell r="N4157">
            <v>2019</v>
          </cell>
          <cell r="O4157">
            <v>1</v>
          </cell>
          <cell r="Q4157">
            <v>0</v>
          </cell>
          <cell r="R4157">
            <v>0</v>
          </cell>
          <cell r="S4157">
            <v>0</v>
          </cell>
          <cell r="T4157">
            <v>0</v>
          </cell>
          <cell r="U4157">
            <v>0</v>
          </cell>
          <cell r="V4157">
            <v>0</v>
          </cell>
          <cell r="W4157">
            <v>0</v>
          </cell>
          <cell r="X4157">
            <v>0</v>
          </cell>
          <cell r="Y4157">
            <v>0</v>
          </cell>
          <cell r="Z4157">
            <v>0</v>
          </cell>
          <cell r="AA4157">
            <v>0</v>
          </cell>
          <cell r="AC4157">
            <v>2005</v>
          </cell>
          <cell r="AD4157">
            <v>1</v>
          </cell>
          <cell r="AE4157">
            <v>0</v>
          </cell>
          <cell r="AF4157">
            <v>0.8</v>
          </cell>
        </row>
        <row r="4158">
          <cell r="A4158">
            <v>26</v>
          </cell>
          <cell r="B4158">
            <v>15</v>
          </cell>
          <cell r="C4158">
            <v>11</v>
          </cell>
          <cell r="D4158">
            <v>6</v>
          </cell>
          <cell r="E4158">
            <v>1</v>
          </cell>
          <cell r="F4158">
            <v>0</v>
          </cell>
          <cell r="G4158">
            <v>170</v>
          </cell>
          <cell r="H4158">
            <v>31.628465964377018</v>
          </cell>
          <cell r="I4158">
            <v>0.94442754506631377</v>
          </cell>
          <cell r="J4158">
            <v>0</v>
          </cell>
          <cell r="K4158">
            <v>3.1628465964377019</v>
          </cell>
          <cell r="M4158">
            <v>2020</v>
          </cell>
          <cell r="N4158">
            <v>2029</v>
          </cell>
          <cell r="O4158">
            <v>1</v>
          </cell>
          <cell r="Q4158">
            <v>0</v>
          </cell>
          <cell r="R4158">
            <v>0</v>
          </cell>
          <cell r="S4158">
            <v>0</v>
          </cell>
          <cell r="T4158">
            <v>0</v>
          </cell>
          <cell r="U4158">
            <v>0</v>
          </cell>
          <cell r="V4158">
            <v>0</v>
          </cell>
          <cell r="W4158">
            <v>0</v>
          </cell>
          <cell r="X4158">
            <v>0</v>
          </cell>
          <cell r="Y4158">
            <v>0</v>
          </cell>
          <cell r="Z4158">
            <v>0</v>
          </cell>
          <cell r="AA4158">
            <v>0</v>
          </cell>
          <cell r="AC4158">
            <v>2005</v>
          </cell>
          <cell r="AD4158">
            <v>1</v>
          </cell>
          <cell r="AE4158">
            <v>0</v>
          </cell>
          <cell r="AF4158">
            <v>0.85</v>
          </cell>
        </row>
        <row r="4159">
          <cell r="A4159">
            <v>26</v>
          </cell>
          <cell r="B4159">
            <v>17</v>
          </cell>
          <cell r="C4159">
            <v>11</v>
          </cell>
          <cell r="D4159">
            <v>6</v>
          </cell>
          <cell r="E4159">
            <v>1</v>
          </cell>
          <cell r="F4159">
            <v>0</v>
          </cell>
          <cell r="G4159">
            <v>170</v>
          </cell>
          <cell r="H4159">
            <v>31.628465964377018</v>
          </cell>
          <cell r="I4159">
            <v>0.94442754506631377</v>
          </cell>
          <cell r="J4159">
            <v>0</v>
          </cell>
          <cell r="K4159">
            <v>4.7442698946565525</v>
          </cell>
          <cell r="M4159">
            <v>2022</v>
          </cell>
          <cell r="N4159">
            <v>2029</v>
          </cell>
          <cell r="O4159">
            <v>1</v>
          </cell>
          <cell r="Q4159">
            <v>0</v>
          </cell>
          <cell r="R4159">
            <v>0</v>
          </cell>
          <cell r="S4159">
            <v>0</v>
          </cell>
          <cell r="T4159">
            <v>0</v>
          </cell>
          <cell r="U4159">
            <v>0</v>
          </cell>
          <cell r="V4159">
            <v>0</v>
          </cell>
          <cell r="W4159">
            <v>0</v>
          </cell>
          <cell r="X4159">
            <v>0</v>
          </cell>
          <cell r="Y4159">
            <v>0</v>
          </cell>
          <cell r="Z4159">
            <v>0</v>
          </cell>
          <cell r="AA4159">
            <v>0</v>
          </cell>
          <cell r="AC4159">
            <v>2005</v>
          </cell>
          <cell r="AD4159">
            <v>1</v>
          </cell>
          <cell r="AE4159">
            <v>0</v>
          </cell>
          <cell r="AF4159">
            <v>0.85</v>
          </cell>
        </row>
        <row r="4160">
          <cell r="A4160">
            <v>26</v>
          </cell>
          <cell r="B4160">
            <v>16</v>
          </cell>
          <cell r="C4160">
            <v>11</v>
          </cell>
          <cell r="D4160">
            <v>6</v>
          </cell>
          <cell r="E4160">
            <v>1</v>
          </cell>
          <cell r="F4160">
            <v>0</v>
          </cell>
          <cell r="G4160">
            <v>202</v>
          </cell>
          <cell r="H4160">
            <v>24.397668140467836</v>
          </cell>
          <cell r="I4160">
            <v>0.6189452323527489</v>
          </cell>
          <cell r="J4160">
            <v>0</v>
          </cell>
          <cell r="K4160">
            <v>3.6596502210701751</v>
          </cell>
          <cell r="M4160">
            <v>2030</v>
          </cell>
          <cell r="N4160">
            <v>2052</v>
          </cell>
          <cell r="O4160">
            <v>1</v>
          </cell>
          <cell r="Q4160">
            <v>0</v>
          </cell>
          <cell r="R4160">
            <v>0</v>
          </cell>
          <cell r="S4160">
            <v>0</v>
          </cell>
          <cell r="T4160">
            <v>0</v>
          </cell>
          <cell r="U4160">
            <v>0</v>
          </cell>
          <cell r="V4160">
            <v>0</v>
          </cell>
          <cell r="W4160">
            <v>0</v>
          </cell>
          <cell r="X4160">
            <v>0</v>
          </cell>
          <cell r="Y4160">
            <v>0</v>
          </cell>
          <cell r="Z4160">
            <v>0</v>
          </cell>
          <cell r="AA4160">
            <v>0</v>
          </cell>
          <cell r="AC4160">
            <v>2005</v>
          </cell>
          <cell r="AD4160">
            <v>1</v>
          </cell>
          <cell r="AE4160">
            <v>0</v>
          </cell>
          <cell r="AF4160">
            <v>0.85</v>
          </cell>
        </row>
        <row r="4161">
          <cell r="A4161">
            <v>27</v>
          </cell>
          <cell r="B4161">
            <v>1</v>
          </cell>
          <cell r="C4161">
            <v>11</v>
          </cell>
          <cell r="D4161">
            <v>6</v>
          </cell>
          <cell r="E4161">
            <v>1</v>
          </cell>
          <cell r="F4161">
            <v>1.2699345297957902E-2</v>
          </cell>
          <cell r="G4161">
            <v>24.9</v>
          </cell>
          <cell r="H4161">
            <v>65.623659471848953</v>
          </cell>
          <cell r="I4161">
            <v>1.1277504944989922</v>
          </cell>
          <cell r="J4161">
            <v>0</v>
          </cell>
          <cell r="K4161">
            <v>0</v>
          </cell>
          <cell r="M4161">
            <v>2003</v>
          </cell>
          <cell r="N4161">
            <v>2008</v>
          </cell>
          <cell r="O4161">
            <v>1</v>
          </cell>
          <cell r="Q4161">
            <v>0</v>
          </cell>
          <cell r="R4161">
            <v>0</v>
          </cell>
          <cell r="S4161">
            <v>0</v>
          </cell>
          <cell r="T4161">
            <v>0</v>
          </cell>
          <cell r="U4161">
            <v>0</v>
          </cell>
          <cell r="V4161">
            <v>0</v>
          </cell>
          <cell r="W4161">
            <v>0</v>
          </cell>
          <cell r="X4161">
            <v>0</v>
          </cell>
          <cell r="Y4161">
            <v>0</v>
          </cell>
          <cell r="Z4161">
            <v>0</v>
          </cell>
          <cell r="AA4161">
            <v>0</v>
          </cell>
          <cell r="AC4161">
            <v>2005</v>
          </cell>
          <cell r="AD4161">
            <v>1</v>
          </cell>
          <cell r="AE4161">
            <v>0</v>
          </cell>
          <cell r="AF4161">
            <v>0.15</v>
          </cell>
        </row>
        <row r="4162">
          <cell r="A4162">
            <v>27</v>
          </cell>
          <cell r="B4162">
            <v>2</v>
          </cell>
          <cell r="C4162">
            <v>11</v>
          </cell>
          <cell r="D4162">
            <v>6</v>
          </cell>
          <cell r="E4162">
            <v>1</v>
          </cell>
          <cell r="F4162">
            <v>3.0499591817028028E-2</v>
          </cell>
          <cell r="G4162">
            <v>31.8</v>
          </cell>
          <cell r="H4162">
            <v>49.284085699355117</v>
          </cell>
          <cell r="I4162">
            <v>1.7800325016548759</v>
          </cell>
          <cell r="J4162">
            <v>0</v>
          </cell>
          <cell r="K4162">
            <v>0</v>
          </cell>
          <cell r="M4162">
            <v>2003</v>
          </cell>
          <cell r="N4162">
            <v>2016</v>
          </cell>
          <cell r="O4162">
            <v>1</v>
          </cell>
          <cell r="Q4162">
            <v>0</v>
          </cell>
          <cell r="R4162">
            <v>0</v>
          </cell>
          <cell r="S4162">
            <v>0</v>
          </cell>
          <cell r="T4162">
            <v>0</v>
          </cell>
          <cell r="U4162">
            <v>0</v>
          </cell>
          <cell r="V4162">
            <v>0</v>
          </cell>
          <cell r="W4162">
            <v>0</v>
          </cell>
          <cell r="X4162">
            <v>0</v>
          </cell>
          <cell r="Y4162">
            <v>0</v>
          </cell>
          <cell r="Z4162">
            <v>0</v>
          </cell>
          <cell r="AA4162">
            <v>0</v>
          </cell>
          <cell r="AC4162">
            <v>2005</v>
          </cell>
          <cell r="AD4162">
            <v>1</v>
          </cell>
          <cell r="AE4162">
            <v>0</v>
          </cell>
          <cell r="AF4162">
            <v>0.65</v>
          </cell>
        </row>
        <row r="4163">
          <cell r="A4163">
            <v>27</v>
          </cell>
          <cell r="B4163">
            <v>3</v>
          </cell>
          <cell r="C4163">
            <v>11</v>
          </cell>
          <cell r="D4163">
            <v>6</v>
          </cell>
          <cell r="E4163">
            <v>1</v>
          </cell>
          <cell r="F4163">
            <v>0</v>
          </cell>
          <cell r="G4163">
            <v>34.012293333333332</v>
          </cell>
          <cell r="H4163">
            <v>111.15423165455991</v>
          </cell>
          <cell r="I4163">
            <v>2.8835593985093739</v>
          </cell>
          <cell r="J4163">
            <v>0</v>
          </cell>
          <cell r="K4163">
            <v>0</v>
          </cell>
          <cell r="M4163">
            <v>2007</v>
          </cell>
          <cell r="N4163">
            <v>2016</v>
          </cell>
          <cell r="O4163">
            <v>1</v>
          </cell>
          <cell r="Q4163">
            <v>0</v>
          </cell>
          <cell r="R4163">
            <v>0</v>
          </cell>
          <cell r="S4163">
            <v>0</v>
          </cell>
          <cell r="T4163">
            <v>0</v>
          </cell>
          <cell r="U4163">
            <v>0</v>
          </cell>
          <cell r="V4163">
            <v>0</v>
          </cell>
          <cell r="W4163">
            <v>0</v>
          </cell>
          <cell r="X4163">
            <v>0</v>
          </cell>
          <cell r="Y4163">
            <v>0</v>
          </cell>
          <cell r="Z4163">
            <v>0</v>
          </cell>
          <cell r="AA4163">
            <v>0</v>
          </cell>
          <cell r="AC4163">
            <v>2005</v>
          </cell>
          <cell r="AD4163">
            <v>1</v>
          </cell>
          <cell r="AE4163">
            <v>0</v>
          </cell>
          <cell r="AF4163">
            <v>0.66900000000000004</v>
          </cell>
        </row>
        <row r="4164">
          <cell r="A4164">
            <v>27</v>
          </cell>
          <cell r="B4164">
            <v>4</v>
          </cell>
          <cell r="C4164">
            <v>11</v>
          </cell>
          <cell r="D4164">
            <v>6</v>
          </cell>
          <cell r="E4164">
            <v>1</v>
          </cell>
          <cell r="F4164">
            <v>0</v>
          </cell>
          <cell r="G4164">
            <v>51.223333333333322</v>
          </cell>
          <cell r="H4164">
            <v>87.066855239390549</v>
          </cell>
          <cell r="I4164">
            <v>1.8620595615647806</v>
          </cell>
          <cell r="J4164">
            <v>0</v>
          </cell>
          <cell r="K4164">
            <v>0</v>
          </cell>
          <cell r="M4164">
            <v>2011</v>
          </cell>
          <cell r="N4164">
            <v>2052</v>
          </cell>
          <cell r="O4164">
            <v>1</v>
          </cell>
          <cell r="Q4164">
            <v>0</v>
          </cell>
          <cell r="R4164">
            <v>0</v>
          </cell>
          <cell r="S4164">
            <v>0</v>
          </cell>
          <cell r="T4164">
            <v>0</v>
          </cell>
          <cell r="U4164">
            <v>0</v>
          </cell>
          <cell r="V4164">
            <v>0</v>
          </cell>
          <cell r="W4164">
            <v>0</v>
          </cell>
          <cell r="X4164">
            <v>0</v>
          </cell>
          <cell r="Y4164">
            <v>0</v>
          </cell>
          <cell r="Z4164">
            <v>0</v>
          </cell>
          <cell r="AA4164">
            <v>0</v>
          </cell>
          <cell r="AC4164">
            <v>2005</v>
          </cell>
          <cell r="AD4164">
            <v>1</v>
          </cell>
          <cell r="AE4164">
            <v>0</v>
          </cell>
          <cell r="AF4164">
            <v>0.68600000000000005</v>
          </cell>
        </row>
        <row r="4165">
          <cell r="A4165">
            <v>27</v>
          </cell>
          <cell r="B4165">
            <v>5</v>
          </cell>
          <cell r="C4165">
            <v>11</v>
          </cell>
          <cell r="D4165">
            <v>6</v>
          </cell>
          <cell r="E4165">
            <v>1</v>
          </cell>
          <cell r="F4165">
            <v>0</v>
          </cell>
          <cell r="G4165">
            <v>52.760033333333325</v>
          </cell>
          <cell r="H4165">
            <v>83.930391471645976</v>
          </cell>
          <cell r="I4165">
            <v>1.7473537243607391</v>
          </cell>
          <cell r="J4165">
            <v>0</v>
          </cell>
          <cell r="K4165">
            <v>0</v>
          </cell>
          <cell r="M4165">
            <v>2017</v>
          </cell>
          <cell r="N4165">
            <v>2052</v>
          </cell>
          <cell r="O4165">
            <v>1</v>
          </cell>
          <cell r="Q4165">
            <v>0</v>
          </cell>
          <cell r="R4165">
            <v>0</v>
          </cell>
          <cell r="S4165">
            <v>0</v>
          </cell>
          <cell r="T4165">
            <v>0</v>
          </cell>
          <cell r="U4165">
            <v>0</v>
          </cell>
          <cell r="V4165">
            <v>0</v>
          </cell>
          <cell r="W4165">
            <v>0</v>
          </cell>
          <cell r="X4165">
            <v>0</v>
          </cell>
          <cell r="Y4165">
            <v>0</v>
          </cell>
          <cell r="Z4165">
            <v>0</v>
          </cell>
          <cell r="AA4165">
            <v>0</v>
          </cell>
          <cell r="AC4165">
            <v>2005</v>
          </cell>
          <cell r="AD4165">
            <v>1</v>
          </cell>
          <cell r="AE4165">
            <v>0</v>
          </cell>
          <cell r="AF4165">
            <v>0.68600000000000005</v>
          </cell>
        </row>
        <row r="4166">
          <cell r="A4166">
            <v>27</v>
          </cell>
          <cell r="B4166">
            <v>6</v>
          </cell>
          <cell r="C4166">
            <v>11</v>
          </cell>
          <cell r="D4166">
            <v>6</v>
          </cell>
          <cell r="E4166">
            <v>1</v>
          </cell>
          <cell r="F4166">
            <v>0</v>
          </cell>
          <cell r="G4166">
            <v>54.467477777777766</v>
          </cell>
          <cell r="H4166">
            <v>80.652999864807356</v>
          </cell>
          <cell r="I4166">
            <v>1.6313703817438956</v>
          </cell>
          <cell r="J4166">
            <v>0</v>
          </cell>
          <cell r="K4166">
            <v>0</v>
          </cell>
          <cell r="M4166">
            <v>2030</v>
          </cell>
          <cell r="N4166">
            <v>2052</v>
          </cell>
          <cell r="O4166">
            <v>1</v>
          </cell>
          <cell r="Q4166">
            <v>0</v>
          </cell>
          <cell r="R4166">
            <v>0</v>
          </cell>
          <cell r="S4166">
            <v>0</v>
          </cell>
          <cell r="T4166">
            <v>0</v>
          </cell>
          <cell r="U4166">
            <v>0</v>
          </cell>
          <cell r="V4166">
            <v>0</v>
          </cell>
          <cell r="W4166">
            <v>0</v>
          </cell>
          <cell r="X4166">
            <v>0</v>
          </cell>
          <cell r="Y4166">
            <v>0</v>
          </cell>
          <cell r="Z4166">
            <v>0</v>
          </cell>
          <cell r="AA4166">
            <v>0</v>
          </cell>
          <cell r="AC4166">
            <v>2005</v>
          </cell>
          <cell r="AD4166">
            <v>1</v>
          </cell>
          <cell r="AE4166">
            <v>0</v>
          </cell>
          <cell r="AF4166">
            <v>0.68600000000000005</v>
          </cell>
        </row>
        <row r="4167">
          <cell r="A4167">
            <v>27</v>
          </cell>
          <cell r="B4167">
            <v>7</v>
          </cell>
          <cell r="C4167">
            <v>11</v>
          </cell>
          <cell r="D4167">
            <v>6</v>
          </cell>
          <cell r="E4167">
            <v>1</v>
          </cell>
          <cell r="F4167">
            <v>1.1251537735314817E-2</v>
          </cell>
          <cell r="G4167">
            <v>44.4</v>
          </cell>
          <cell r="H4167">
            <v>78.251651472240624</v>
          </cell>
          <cell r="I4167">
            <v>1.4699249951548816</v>
          </cell>
          <cell r="J4167">
            <v>0</v>
          </cell>
          <cell r="K4167">
            <v>0</v>
          </cell>
          <cell r="M4167">
            <v>2003</v>
          </cell>
          <cell r="N4167">
            <v>2052</v>
          </cell>
          <cell r="O4167">
            <v>1</v>
          </cell>
          <cell r="Q4167">
            <v>0</v>
          </cell>
          <cell r="R4167">
            <v>0</v>
          </cell>
          <cell r="S4167">
            <v>0</v>
          </cell>
          <cell r="T4167">
            <v>0</v>
          </cell>
          <cell r="U4167">
            <v>0</v>
          </cell>
          <cell r="V4167">
            <v>0</v>
          </cell>
          <cell r="W4167">
            <v>0</v>
          </cell>
          <cell r="X4167">
            <v>0</v>
          </cell>
          <cell r="Y4167">
            <v>0</v>
          </cell>
          <cell r="Z4167">
            <v>0</v>
          </cell>
          <cell r="AA4167">
            <v>0</v>
          </cell>
          <cell r="AC4167">
            <v>2005</v>
          </cell>
          <cell r="AD4167">
            <v>1</v>
          </cell>
          <cell r="AE4167">
            <v>0</v>
          </cell>
          <cell r="AF4167">
            <v>0.22</v>
          </cell>
        </row>
        <row r="4168">
          <cell r="A4168">
            <v>27</v>
          </cell>
          <cell r="B4168">
            <v>8</v>
          </cell>
          <cell r="C4168">
            <v>11</v>
          </cell>
          <cell r="D4168">
            <v>6</v>
          </cell>
          <cell r="E4168">
            <v>1</v>
          </cell>
          <cell r="F4168">
            <v>0</v>
          </cell>
          <cell r="G4168">
            <v>55.465759124999998</v>
          </cell>
          <cell r="H4168">
            <v>109.84805980242103</v>
          </cell>
          <cell r="I4168">
            <v>1.4054863935944411</v>
          </cell>
          <cell r="J4168">
            <v>0</v>
          </cell>
          <cell r="K4168">
            <v>0</v>
          </cell>
          <cell r="M4168">
            <v>2007</v>
          </cell>
          <cell r="N4168">
            <v>2052</v>
          </cell>
          <cell r="O4168">
            <v>1</v>
          </cell>
          <cell r="Q4168">
            <v>0</v>
          </cell>
          <cell r="R4168">
            <v>0</v>
          </cell>
          <cell r="S4168">
            <v>0</v>
          </cell>
          <cell r="T4168">
            <v>0</v>
          </cell>
          <cell r="U4168">
            <v>0</v>
          </cell>
          <cell r="V4168">
            <v>0</v>
          </cell>
          <cell r="W4168">
            <v>0</v>
          </cell>
          <cell r="X4168">
            <v>0</v>
          </cell>
          <cell r="Y4168">
            <v>0</v>
          </cell>
          <cell r="Z4168">
            <v>0</v>
          </cell>
          <cell r="AA4168">
            <v>0</v>
          </cell>
          <cell r="AC4168">
            <v>2005</v>
          </cell>
          <cell r="AD4168">
            <v>1</v>
          </cell>
          <cell r="AE4168">
            <v>0</v>
          </cell>
          <cell r="AF4168">
            <v>0.215</v>
          </cell>
        </row>
        <row r="4169">
          <cell r="A4169">
            <v>27</v>
          </cell>
          <cell r="B4169">
            <v>9</v>
          </cell>
          <cell r="C4169">
            <v>11</v>
          </cell>
          <cell r="D4169">
            <v>6</v>
          </cell>
          <cell r="E4169">
            <v>1</v>
          </cell>
          <cell r="F4169">
            <v>0</v>
          </cell>
          <cell r="G4169">
            <v>55.465759124999998</v>
          </cell>
          <cell r="H4169">
            <v>109.17122038462085</v>
          </cell>
          <cell r="I4169">
            <v>1.3928287401608184</v>
          </cell>
          <cell r="J4169">
            <v>0</v>
          </cell>
          <cell r="K4169">
            <v>0</v>
          </cell>
          <cell r="M4169">
            <v>2020</v>
          </cell>
          <cell r="N4169">
            <v>2052</v>
          </cell>
          <cell r="O4169">
            <v>1</v>
          </cell>
          <cell r="Q4169">
            <v>0</v>
          </cell>
          <cell r="R4169">
            <v>0</v>
          </cell>
          <cell r="S4169">
            <v>0</v>
          </cell>
          <cell r="T4169">
            <v>0</v>
          </cell>
          <cell r="U4169">
            <v>0</v>
          </cell>
          <cell r="V4169">
            <v>0</v>
          </cell>
          <cell r="W4169">
            <v>0</v>
          </cell>
          <cell r="X4169">
            <v>0</v>
          </cell>
          <cell r="Y4169">
            <v>0</v>
          </cell>
          <cell r="Z4169">
            <v>0</v>
          </cell>
          <cell r="AA4169">
            <v>0</v>
          </cell>
          <cell r="AC4169">
            <v>2005</v>
          </cell>
          <cell r="AD4169">
            <v>1</v>
          </cell>
          <cell r="AE4169">
            <v>0</v>
          </cell>
          <cell r="AF4169">
            <v>0.215</v>
          </cell>
        </row>
        <row r="4170">
          <cell r="A4170">
            <v>27</v>
          </cell>
          <cell r="B4170">
            <v>10</v>
          </cell>
          <cell r="C4170">
            <v>11</v>
          </cell>
          <cell r="D4170">
            <v>6</v>
          </cell>
          <cell r="E4170">
            <v>1</v>
          </cell>
          <cell r="F4170">
            <v>0</v>
          </cell>
          <cell r="G4170">
            <v>55.465759124999998</v>
          </cell>
          <cell r="H4170">
            <v>108.41917658706507</v>
          </cell>
          <cell r="I4170">
            <v>1.3787646807901266</v>
          </cell>
          <cell r="J4170">
            <v>0</v>
          </cell>
          <cell r="K4170">
            <v>0</v>
          </cell>
          <cell r="M4170">
            <v>2030</v>
          </cell>
          <cell r="N4170">
            <v>2052</v>
          </cell>
          <cell r="O4170">
            <v>1</v>
          </cell>
          <cell r="Q4170">
            <v>0</v>
          </cell>
          <cell r="R4170">
            <v>0</v>
          </cell>
          <cell r="S4170">
            <v>0</v>
          </cell>
          <cell r="T4170">
            <v>0</v>
          </cell>
          <cell r="U4170">
            <v>0</v>
          </cell>
          <cell r="V4170">
            <v>0</v>
          </cell>
          <cell r="W4170">
            <v>0</v>
          </cell>
          <cell r="X4170">
            <v>0</v>
          </cell>
          <cell r="Y4170">
            <v>0</v>
          </cell>
          <cell r="Z4170">
            <v>0</v>
          </cell>
          <cell r="AA4170">
            <v>0</v>
          </cell>
          <cell r="AC4170">
            <v>2005</v>
          </cell>
          <cell r="AD4170">
            <v>1</v>
          </cell>
          <cell r="AE4170">
            <v>0</v>
          </cell>
          <cell r="AF4170">
            <v>0.215</v>
          </cell>
        </row>
        <row r="4171">
          <cell r="A4171">
            <v>27</v>
          </cell>
          <cell r="B4171">
            <v>11</v>
          </cell>
          <cell r="C4171">
            <v>11</v>
          </cell>
          <cell r="D4171">
            <v>6</v>
          </cell>
          <cell r="E4171">
            <v>1</v>
          </cell>
          <cell r="F4171">
            <v>0</v>
          </cell>
          <cell r="G4171">
            <v>67.8</v>
          </cell>
          <cell r="H4171">
            <v>29.910586374710039</v>
          </cell>
          <cell r="I4171">
            <v>0.69216217975744099</v>
          </cell>
          <cell r="J4171">
            <v>0</v>
          </cell>
          <cell r="K4171">
            <v>0</v>
          </cell>
          <cell r="M4171">
            <v>2010</v>
          </cell>
          <cell r="N4171">
            <v>2050</v>
          </cell>
          <cell r="O4171">
            <v>1</v>
          </cell>
          <cell r="Q4171">
            <v>0</v>
          </cell>
          <cell r="R4171">
            <v>0</v>
          </cell>
          <cell r="S4171">
            <v>0</v>
          </cell>
          <cell r="T4171">
            <v>0</v>
          </cell>
          <cell r="U4171">
            <v>0</v>
          </cell>
          <cell r="V4171">
            <v>0</v>
          </cell>
          <cell r="W4171">
            <v>0</v>
          </cell>
          <cell r="X4171">
            <v>0</v>
          </cell>
          <cell r="Y4171">
            <v>0</v>
          </cell>
          <cell r="Z4171">
            <v>0</v>
          </cell>
          <cell r="AA4171">
            <v>0</v>
          </cell>
          <cell r="AC4171">
            <v>2005</v>
          </cell>
          <cell r="AD4171">
            <v>1</v>
          </cell>
          <cell r="AE4171">
            <v>0</v>
          </cell>
          <cell r="AF4171">
            <v>0.85</v>
          </cell>
        </row>
        <row r="4172">
          <cell r="A4172">
            <v>27</v>
          </cell>
          <cell r="B4172">
            <v>12</v>
          </cell>
          <cell r="C4172">
            <v>11</v>
          </cell>
          <cell r="D4172">
            <v>6</v>
          </cell>
          <cell r="E4172">
            <v>1</v>
          </cell>
          <cell r="F4172">
            <v>0</v>
          </cell>
          <cell r="G4172">
            <v>69.599999999999994</v>
          </cell>
          <cell r="H4172">
            <v>14.735759576800188</v>
          </cell>
          <cell r="I4172">
            <v>0.56394435718973646</v>
          </cell>
          <cell r="J4172">
            <v>0</v>
          </cell>
          <cell r="K4172">
            <v>0</v>
          </cell>
          <cell r="M4172">
            <v>2003</v>
          </cell>
          <cell r="N4172">
            <v>2012</v>
          </cell>
          <cell r="O4172">
            <v>1</v>
          </cell>
          <cell r="Q4172">
            <v>0</v>
          </cell>
          <cell r="R4172">
            <v>0</v>
          </cell>
          <cell r="S4172">
            <v>0</v>
          </cell>
          <cell r="T4172">
            <v>0</v>
          </cell>
          <cell r="U4172">
            <v>0</v>
          </cell>
          <cell r="V4172">
            <v>0</v>
          </cell>
          <cell r="W4172">
            <v>0</v>
          </cell>
          <cell r="X4172">
            <v>0</v>
          </cell>
          <cell r="Y4172">
            <v>0</v>
          </cell>
          <cell r="Z4172">
            <v>0</v>
          </cell>
          <cell r="AA4172">
            <v>0</v>
          </cell>
          <cell r="AC4172">
            <v>2005</v>
          </cell>
          <cell r="AD4172">
            <v>1</v>
          </cell>
          <cell r="AE4172">
            <v>0</v>
          </cell>
          <cell r="AF4172">
            <v>0.78</v>
          </cell>
        </row>
        <row r="4173">
          <cell r="A4173">
            <v>27</v>
          </cell>
          <cell r="B4173">
            <v>13</v>
          </cell>
          <cell r="C4173">
            <v>11</v>
          </cell>
          <cell r="D4173">
            <v>6</v>
          </cell>
          <cell r="E4173">
            <v>1</v>
          </cell>
          <cell r="F4173">
            <v>0</v>
          </cell>
          <cell r="G4173">
            <v>70.254995348837213</v>
          </cell>
          <cell r="H4173">
            <v>14.498514278793014</v>
          </cell>
          <cell r="I4173">
            <v>0.48101209350691232</v>
          </cell>
          <cell r="J4173">
            <v>0</v>
          </cell>
          <cell r="K4173">
            <v>0</v>
          </cell>
          <cell r="M4173">
            <v>2007</v>
          </cell>
          <cell r="N4173">
            <v>2012</v>
          </cell>
          <cell r="O4173">
            <v>1</v>
          </cell>
          <cell r="Q4173">
            <v>0</v>
          </cell>
          <cell r="R4173">
            <v>0</v>
          </cell>
          <cell r="S4173">
            <v>0</v>
          </cell>
          <cell r="T4173">
            <v>0</v>
          </cell>
          <cell r="U4173">
            <v>0</v>
          </cell>
          <cell r="V4173">
            <v>0</v>
          </cell>
          <cell r="W4173">
            <v>0</v>
          </cell>
          <cell r="X4173">
            <v>0</v>
          </cell>
          <cell r="Y4173">
            <v>0</v>
          </cell>
          <cell r="Z4173">
            <v>0</v>
          </cell>
          <cell r="AA4173">
            <v>0</v>
          </cell>
          <cell r="AC4173">
            <v>2005</v>
          </cell>
          <cell r="AD4173">
            <v>1</v>
          </cell>
          <cell r="AE4173">
            <v>0</v>
          </cell>
          <cell r="AF4173">
            <v>0.78</v>
          </cell>
        </row>
        <row r="4174">
          <cell r="A4174">
            <v>27</v>
          </cell>
          <cell r="B4174">
            <v>14</v>
          </cell>
          <cell r="C4174">
            <v>11</v>
          </cell>
          <cell r="D4174">
            <v>6</v>
          </cell>
          <cell r="E4174">
            <v>1</v>
          </cell>
          <cell r="F4174">
            <v>0</v>
          </cell>
          <cell r="G4174">
            <v>71.308820279069764</v>
          </cell>
          <cell r="H4174">
            <v>13.985780932059672</v>
          </cell>
          <cell r="I4174">
            <v>0.46609915183236572</v>
          </cell>
          <cell r="J4174">
            <v>0</v>
          </cell>
          <cell r="K4174">
            <v>0</v>
          </cell>
          <cell r="M4174">
            <v>2013</v>
          </cell>
          <cell r="N4174">
            <v>2029</v>
          </cell>
          <cell r="O4174">
            <v>1</v>
          </cell>
          <cell r="Q4174">
            <v>0</v>
          </cell>
          <cell r="R4174">
            <v>0</v>
          </cell>
          <cell r="S4174">
            <v>0</v>
          </cell>
          <cell r="T4174">
            <v>0</v>
          </cell>
          <cell r="U4174">
            <v>0</v>
          </cell>
          <cell r="V4174">
            <v>0</v>
          </cell>
          <cell r="W4174">
            <v>0</v>
          </cell>
          <cell r="X4174">
            <v>0</v>
          </cell>
          <cell r="Y4174">
            <v>0</v>
          </cell>
          <cell r="Z4174">
            <v>0</v>
          </cell>
          <cell r="AA4174">
            <v>0</v>
          </cell>
          <cell r="AC4174">
            <v>2005</v>
          </cell>
          <cell r="AD4174">
            <v>1</v>
          </cell>
          <cell r="AE4174">
            <v>0</v>
          </cell>
          <cell r="AF4174">
            <v>0.78</v>
          </cell>
        </row>
        <row r="4175">
          <cell r="A4175">
            <v>27</v>
          </cell>
          <cell r="B4175">
            <v>15</v>
          </cell>
          <cell r="C4175">
            <v>11</v>
          </cell>
          <cell r="D4175">
            <v>6</v>
          </cell>
          <cell r="E4175">
            <v>1</v>
          </cell>
          <cell r="F4175">
            <v>0</v>
          </cell>
          <cell r="G4175">
            <v>72.47973686821706</v>
          </cell>
          <cell r="H4175">
            <v>13.759839398423811</v>
          </cell>
          <cell r="I4175">
            <v>0.45965488856231362</v>
          </cell>
          <cell r="J4175">
            <v>0</v>
          </cell>
          <cell r="K4175">
            <v>0</v>
          </cell>
          <cell r="M4175">
            <v>2030</v>
          </cell>
          <cell r="N4175">
            <v>2052</v>
          </cell>
          <cell r="O4175">
            <v>1</v>
          </cell>
          <cell r="Q4175">
            <v>0</v>
          </cell>
          <cell r="R4175">
            <v>0</v>
          </cell>
          <cell r="S4175">
            <v>0</v>
          </cell>
          <cell r="T4175">
            <v>0</v>
          </cell>
          <cell r="U4175">
            <v>0</v>
          </cell>
          <cell r="V4175">
            <v>0</v>
          </cell>
          <cell r="W4175">
            <v>0</v>
          </cell>
          <cell r="X4175">
            <v>0</v>
          </cell>
          <cell r="Y4175">
            <v>0</v>
          </cell>
          <cell r="Z4175">
            <v>0</v>
          </cell>
          <cell r="AA4175">
            <v>0</v>
          </cell>
          <cell r="AC4175">
            <v>2005</v>
          </cell>
          <cell r="AD4175">
            <v>1</v>
          </cell>
          <cell r="AE4175">
            <v>0</v>
          </cell>
          <cell r="AF4175">
            <v>0.78</v>
          </cell>
        </row>
        <row r="4176">
          <cell r="A4176">
            <v>27</v>
          </cell>
          <cell r="B4176">
            <v>16</v>
          </cell>
          <cell r="C4176">
            <v>11</v>
          </cell>
          <cell r="D4176">
            <v>6</v>
          </cell>
          <cell r="E4176">
            <v>1</v>
          </cell>
          <cell r="F4176">
            <v>0</v>
          </cell>
          <cell r="G4176">
            <v>15.054945054945055</v>
          </cell>
          <cell r="H4176">
            <v>509.766874839151</v>
          </cell>
          <cell r="I4176">
            <v>27.523251886627747</v>
          </cell>
          <cell r="J4176">
            <v>0</v>
          </cell>
          <cell r="K4176">
            <v>0</v>
          </cell>
          <cell r="M4176">
            <v>2003</v>
          </cell>
          <cell r="N4176">
            <v>2019</v>
          </cell>
          <cell r="O4176">
            <v>1</v>
          </cell>
          <cell r="Q4176">
            <v>0</v>
          </cell>
          <cell r="R4176">
            <v>0</v>
          </cell>
          <cell r="S4176">
            <v>0</v>
          </cell>
          <cell r="T4176">
            <v>0</v>
          </cell>
          <cell r="U4176">
            <v>0</v>
          </cell>
          <cell r="V4176">
            <v>0</v>
          </cell>
          <cell r="W4176">
            <v>0</v>
          </cell>
          <cell r="X4176">
            <v>0</v>
          </cell>
          <cell r="Y4176">
            <v>0</v>
          </cell>
          <cell r="Z4176">
            <v>0</v>
          </cell>
          <cell r="AA4176">
            <v>0</v>
          </cell>
          <cell r="AC4176">
            <v>2005</v>
          </cell>
          <cell r="AD4176">
            <v>1</v>
          </cell>
          <cell r="AE4176">
            <v>0</v>
          </cell>
          <cell r="AF4176">
            <v>0.92</v>
          </cell>
        </row>
        <row r="4177">
          <cell r="A4177">
            <v>27</v>
          </cell>
          <cell r="B4177">
            <v>17</v>
          </cell>
          <cell r="C4177">
            <v>11</v>
          </cell>
          <cell r="D4177">
            <v>6</v>
          </cell>
          <cell r="E4177">
            <v>1</v>
          </cell>
          <cell r="F4177">
            <v>0</v>
          </cell>
          <cell r="G4177">
            <v>72</v>
          </cell>
          <cell r="H4177">
            <v>123.37109570979237</v>
          </cell>
          <cell r="I4177">
            <v>7.821710161244849</v>
          </cell>
          <cell r="J4177">
            <v>0</v>
          </cell>
          <cell r="K4177">
            <v>0</v>
          </cell>
          <cell r="M4177">
            <v>2011</v>
          </cell>
          <cell r="N4177">
            <v>2019</v>
          </cell>
          <cell r="O4177">
            <v>1</v>
          </cell>
          <cell r="Q4177">
            <v>0</v>
          </cell>
          <cell r="R4177">
            <v>0</v>
          </cell>
          <cell r="S4177">
            <v>0</v>
          </cell>
          <cell r="T4177">
            <v>0</v>
          </cell>
          <cell r="U4177">
            <v>0</v>
          </cell>
          <cell r="V4177">
            <v>0</v>
          </cell>
          <cell r="W4177">
            <v>0</v>
          </cell>
          <cell r="X4177">
            <v>0</v>
          </cell>
          <cell r="Y4177">
            <v>0</v>
          </cell>
          <cell r="Z4177">
            <v>0</v>
          </cell>
          <cell r="AA4177">
            <v>0</v>
          </cell>
          <cell r="AC4177">
            <v>2005</v>
          </cell>
          <cell r="AD4177">
            <v>1</v>
          </cell>
          <cell r="AE4177">
            <v>0</v>
          </cell>
          <cell r="AF4177">
            <v>0.8</v>
          </cell>
        </row>
        <row r="4178">
          <cell r="A4178">
            <v>27</v>
          </cell>
          <cell r="B4178">
            <v>18</v>
          </cell>
          <cell r="C4178">
            <v>11</v>
          </cell>
          <cell r="D4178">
            <v>6</v>
          </cell>
          <cell r="E4178">
            <v>1</v>
          </cell>
          <cell r="F4178">
            <v>0</v>
          </cell>
          <cell r="G4178">
            <v>170</v>
          </cell>
          <cell r="H4178">
            <v>28.337752881271772</v>
          </cell>
          <cell r="I4178">
            <v>0.94008412101518968</v>
          </cell>
          <cell r="J4178">
            <v>0</v>
          </cell>
          <cell r="K4178">
            <v>2.8337752881271774</v>
          </cell>
          <cell r="M4178">
            <v>2020</v>
          </cell>
          <cell r="N4178">
            <v>2029</v>
          </cell>
          <cell r="O4178">
            <v>1</v>
          </cell>
          <cell r="Q4178">
            <v>0</v>
          </cell>
          <cell r="R4178">
            <v>0</v>
          </cell>
          <cell r="S4178">
            <v>0</v>
          </cell>
          <cell r="T4178">
            <v>0</v>
          </cell>
          <cell r="U4178">
            <v>0</v>
          </cell>
          <cell r="V4178">
            <v>0</v>
          </cell>
          <cell r="W4178">
            <v>0</v>
          </cell>
          <cell r="X4178">
            <v>0</v>
          </cell>
          <cell r="Y4178">
            <v>0</v>
          </cell>
          <cell r="Z4178">
            <v>0</v>
          </cell>
          <cell r="AA4178">
            <v>0</v>
          </cell>
          <cell r="AC4178">
            <v>2005</v>
          </cell>
          <cell r="AD4178">
            <v>1</v>
          </cell>
          <cell r="AE4178">
            <v>0</v>
          </cell>
          <cell r="AF4178">
            <v>0.8</v>
          </cell>
        </row>
        <row r="4179">
          <cell r="A4179">
            <v>27</v>
          </cell>
          <cell r="B4179">
            <v>20</v>
          </cell>
          <cell r="C4179">
            <v>11</v>
          </cell>
          <cell r="D4179">
            <v>6</v>
          </cell>
          <cell r="E4179">
            <v>1</v>
          </cell>
          <cell r="F4179">
            <v>0</v>
          </cell>
          <cell r="G4179">
            <v>170</v>
          </cell>
          <cell r="H4179">
            <v>28.337752881271772</v>
          </cell>
          <cell r="I4179">
            <v>0.94008412101518968</v>
          </cell>
          <cell r="J4179">
            <v>0</v>
          </cell>
          <cell r="K4179">
            <v>4.2506629321907656</v>
          </cell>
          <cell r="M4179">
            <v>2022</v>
          </cell>
          <cell r="N4179">
            <v>2029</v>
          </cell>
          <cell r="O4179">
            <v>1</v>
          </cell>
          <cell r="Q4179">
            <v>0</v>
          </cell>
          <cell r="R4179">
            <v>0</v>
          </cell>
          <cell r="S4179">
            <v>0</v>
          </cell>
          <cell r="T4179">
            <v>0</v>
          </cell>
          <cell r="U4179">
            <v>0</v>
          </cell>
          <cell r="V4179">
            <v>0</v>
          </cell>
          <cell r="W4179">
            <v>0</v>
          </cell>
          <cell r="X4179">
            <v>0</v>
          </cell>
          <cell r="Y4179">
            <v>0</v>
          </cell>
          <cell r="Z4179">
            <v>0</v>
          </cell>
          <cell r="AA4179">
            <v>0</v>
          </cell>
          <cell r="AC4179">
            <v>2005</v>
          </cell>
          <cell r="AD4179">
            <v>1</v>
          </cell>
          <cell r="AE4179">
            <v>0</v>
          </cell>
          <cell r="AF4179">
            <v>0.8</v>
          </cell>
        </row>
        <row r="4180">
          <cell r="A4180">
            <v>27</v>
          </cell>
          <cell r="B4180">
            <v>19</v>
          </cell>
          <cell r="C4180">
            <v>11</v>
          </cell>
          <cell r="D4180">
            <v>6</v>
          </cell>
          <cell r="E4180">
            <v>1</v>
          </cell>
          <cell r="F4180">
            <v>0</v>
          </cell>
          <cell r="G4180">
            <v>202</v>
          </cell>
          <cell r="H4180">
            <v>21.106955057362597</v>
          </cell>
          <cell r="I4180">
            <v>0.61460180830162481</v>
          </cell>
          <cell r="J4180">
            <v>0</v>
          </cell>
          <cell r="K4180">
            <v>3.1660432586043896</v>
          </cell>
          <cell r="M4180">
            <v>2030</v>
          </cell>
          <cell r="N4180">
            <v>2052</v>
          </cell>
          <cell r="O4180">
            <v>1</v>
          </cell>
          <cell r="Q4180">
            <v>0</v>
          </cell>
          <cell r="R4180">
            <v>0</v>
          </cell>
          <cell r="S4180">
            <v>0</v>
          </cell>
          <cell r="T4180">
            <v>0</v>
          </cell>
          <cell r="U4180">
            <v>0</v>
          </cell>
          <cell r="V4180">
            <v>0</v>
          </cell>
          <cell r="W4180">
            <v>0</v>
          </cell>
          <cell r="X4180">
            <v>0</v>
          </cell>
          <cell r="Y4180">
            <v>0</v>
          </cell>
          <cell r="Z4180">
            <v>0</v>
          </cell>
          <cell r="AA4180">
            <v>0</v>
          </cell>
          <cell r="AC4180">
            <v>2005</v>
          </cell>
          <cell r="AD4180">
            <v>1</v>
          </cell>
          <cell r="AE4180">
            <v>0</v>
          </cell>
          <cell r="AF4180">
            <v>0.8</v>
          </cell>
        </row>
        <row r="4181">
          <cell r="A4181">
            <v>28</v>
          </cell>
          <cell r="B4181">
            <v>1</v>
          </cell>
          <cell r="C4181">
            <v>11</v>
          </cell>
          <cell r="D4181">
            <v>6</v>
          </cell>
          <cell r="E4181">
            <v>1</v>
          </cell>
          <cell r="F4181">
            <v>1.904901794693685E-2</v>
          </cell>
          <cell r="G4181">
            <v>28.8</v>
          </cell>
          <cell r="H4181">
            <v>22.723936545965508</v>
          </cell>
          <cell r="I4181">
            <v>0.49266650966100967</v>
          </cell>
          <cell r="J4181">
            <v>0</v>
          </cell>
          <cell r="K4181">
            <v>0</v>
          </cell>
          <cell r="M4181">
            <v>2003</v>
          </cell>
          <cell r="N4181">
            <v>2008</v>
          </cell>
          <cell r="O4181">
            <v>1</v>
          </cell>
          <cell r="Q4181">
            <v>0</v>
          </cell>
          <cell r="R4181">
            <v>0</v>
          </cell>
          <cell r="S4181">
            <v>0</v>
          </cell>
          <cell r="T4181">
            <v>0</v>
          </cell>
          <cell r="U4181">
            <v>0</v>
          </cell>
          <cell r="V4181">
            <v>0</v>
          </cell>
          <cell r="W4181">
            <v>0</v>
          </cell>
          <cell r="X4181">
            <v>0</v>
          </cell>
          <cell r="Y4181">
            <v>0</v>
          </cell>
          <cell r="Z4181">
            <v>0</v>
          </cell>
          <cell r="AA4181">
            <v>0</v>
          </cell>
          <cell r="AC4181">
            <v>2005</v>
          </cell>
          <cell r="AD4181">
            <v>1</v>
          </cell>
          <cell r="AE4181">
            <v>0</v>
          </cell>
          <cell r="AF4181">
            <v>0.5</v>
          </cell>
        </row>
        <row r="4182">
          <cell r="A4182">
            <v>28</v>
          </cell>
          <cell r="B4182">
            <v>2</v>
          </cell>
          <cell r="C4182">
            <v>11</v>
          </cell>
          <cell r="D4182">
            <v>6</v>
          </cell>
          <cell r="E4182">
            <v>1</v>
          </cell>
          <cell r="F4182">
            <v>1.0166530605676009E-2</v>
          </cell>
          <cell r="G4182">
            <v>41.8</v>
          </cell>
          <cell r="H4182">
            <v>25.315502482940353</v>
          </cell>
          <cell r="I4182">
            <v>0.89918655203525588</v>
          </cell>
          <cell r="J4182">
            <v>0</v>
          </cell>
          <cell r="K4182">
            <v>0</v>
          </cell>
          <cell r="M4182">
            <v>2003</v>
          </cell>
          <cell r="N4182">
            <v>2016</v>
          </cell>
          <cell r="O4182">
            <v>1</v>
          </cell>
          <cell r="Q4182">
            <v>0</v>
          </cell>
          <cell r="R4182">
            <v>0</v>
          </cell>
          <cell r="S4182">
            <v>0</v>
          </cell>
          <cell r="T4182">
            <v>0</v>
          </cell>
          <cell r="U4182">
            <v>0</v>
          </cell>
          <cell r="V4182">
            <v>0</v>
          </cell>
          <cell r="W4182">
            <v>0</v>
          </cell>
          <cell r="X4182">
            <v>0</v>
          </cell>
          <cell r="Y4182">
            <v>0</v>
          </cell>
          <cell r="Z4182">
            <v>0</v>
          </cell>
          <cell r="AA4182">
            <v>0</v>
          </cell>
          <cell r="AC4182">
            <v>2005</v>
          </cell>
          <cell r="AD4182">
            <v>1</v>
          </cell>
          <cell r="AE4182">
            <v>0</v>
          </cell>
          <cell r="AF4182">
            <v>0.65</v>
          </cell>
        </row>
        <row r="4183">
          <cell r="A4183">
            <v>28</v>
          </cell>
          <cell r="B4183">
            <v>3</v>
          </cell>
          <cell r="C4183">
            <v>11</v>
          </cell>
          <cell r="D4183">
            <v>6</v>
          </cell>
          <cell r="E4183">
            <v>1</v>
          </cell>
          <cell r="F4183">
            <v>0</v>
          </cell>
          <cell r="G4183">
            <v>44.304566250000001</v>
          </cell>
          <cell r="H4183">
            <v>46.45065436593984</v>
          </cell>
          <cell r="I4183">
            <v>0.65491941165536471</v>
          </cell>
          <cell r="J4183">
            <v>0</v>
          </cell>
          <cell r="K4183">
            <v>0</v>
          </cell>
          <cell r="M4183">
            <v>2007</v>
          </cell>
          <cell r="N4183">
            <v>2016</v>
          </cell>
          <cell r="O4183">
            <v>1</v>
          </cell>
          <cell r="Q4183">
            <v>0</v>
          </cell>
          <cell r="R4183">
            <v>0</v>
          </cell>
          <cell r="S4183">
            <v>0</v>
          </cell>
          <cell r="T4183">
            <v>0</v>
          </cell>
          <cell r="U4183">
            <v>0</v>
          </cell>
          <cell r="V4183">
            <v>0</v>
          </cell>
          <cell r="W4183">
            <v>0</v>
          </cell>
          <cell r="X4183">
            <v>0</v>
          </cell>
          <cell r="Y4183">
            <v>0</v>
          </cell>
          <cell r="Z4183">
            <v>0</v>
          </cell>
          <cell r="AA4183">
            <v>0</v>
          </cell>
          <cell r="AC4183">
            <v>2005</v>
          </cell>
          <cell r="AD4183">
            <v>1</v>
          </cell>
          <cell r="AE4183">
            <v>0</v>
          </cell>
          <cell r="AF4183">
            <v>0.67549999999999999</v>
          </cell>
        </row>
        <row r="4184">
          <cell r="A4184">
            <v>28</v>
          </cell>
          <cell r="B4184">
            <v>4</v>
          </cell>
          <cell r="C4184">
            <v>11</v>
          </cell>
          <cell r="D4184">
            <v>6</v>
          </cell>
          <cell r="E4184">
            <v>1</v>
          </cell>
          <cell r="F4184">
            <v>0</v>
          </cell>
          <cell r="G4184">
            <v>44.339850538755655</v>
          </cell>
          <cell r="H4184">
            <v>40.181668966817952</v>
          </cell>
          <cell r="I4184">
            <v>0.92953265988110545</v>
          </cell>
          <cell r="J4184">
            <v>0</v>
          </cell>
          <cell r="K4184">
            <v>0</v>
          </cell>
          <cell r="M4184">
            <v>2011</v>
          </cell>
          <cell r="N4184">
            <v>2016</v>
          </cell>
          <cell r="O4184">
            <v>1</v>
          </cell>
          <cell r="Q4184">
            <v>0</v>
          </cell>
          <cell r="R4184">
            <v>0</v>
          </cell>
          <cell r="S4184">
            <v>0</v>
          </cell>
          <cell r="T4184">
            <v>0</v>
          </cell>
          <cell r="U4184">
            <v>0</v>
          </cell>
          <cell r="V4184">
            <v>0</v>
          </cell>
          <cell r="W4184">
            <v>0</v>
          </cell>
          <cell r="X4184">
            <v>0</v>
          </cell>
          <cell r="Y4184">
            <v>0</v>
          </cell>
          <cell r="Z4184">
            <v>0</v>
          </cell>
          <cell r="AA4184">
            <v>0</v>
          </cell>
          <cell r="AC4184">
            <v>2005</v>
          </cell>
          <cell r="AD4184">
            <v>1</v>
          </cell>
          <cell r="AE4184">
            <v>0</v>
          </cell>
          <cell r="AF4184">
            <v>0.66300000000000003</v>
          </cell>
        </row>
        <row r="4185">
          <cell r="A4185">
            <v>28</v>
          </cell>
          <cell r="B4185">
            <v>5</v>
          </cell>
          <cell r="C4185">
            <v>11</v>
          </cell>
          <cell r="D4185">
            <v>6</v>
          </cell>
          <cell r="E4185">
            <v>1</v>
          </cell>
          <cell r="F4185">
            <v>0</v>
          </cell>
          <cell r="G4185">
            <v>48.177331583333341</v>
          </cell>
          <cell r="H4185">
            <v>38.767820776612481</v>
          </cell>
          <cell r="I4185">
            <v>0.86182304710111424</v>
          </cell>
          <cell r="J4185">
            <v>0</v>
          </cell>
          <cell r="K4185">
            <v>0</v>
          </cell>
          <cell r="M4185">
            <v>2017</v>
          </cell>
          <cell r="N4185">
            <v>2029</v>
          </cell>
          <cell r="O4185">
            <v>1</v>
          </cell>
          <cell r="Q4185">
            <v>0</v>
          </cell>
          <cell r="R4185">
            <v>0</v>
          </cell>
          <cell r="S4185">
            <v>0</v>
          </cell>
          <cell r="T4185">
            <v>0</v>
          </cell>
          <cell r="U4185">
            <v>0</v>
          </cell>
          <cell r="V4185">
            <v>0</v>
          </cell>
          <cell r="W4185">
            <v>0</v>
          </cell>
          <cell r="X4185">
            <v>0</v>
          </cell>
          <cell r="Y4185">
            <v>0</v>
          </cell>
          <cell r="Z4185">
            <v>0</v>
          </cell>
          <cell r="AA4185">
            <v>0</v>
          </cell>
          <cell r="AC4185">
            <v>2005</v>
          </cell>
          <cell r="AD4185">
            <v>1</v>
          </cell>
          <cell r="AE4185">
            <v>0</v>
          </cell>
          <cell r="AF4185">
            <v>0.66300000000000003</v>
          </cell>
        </row>
        <row r="4186">
          <cell r="A4186">
            <v>28</v>
          </cell>
          <cell r="B4186">
            <v>6</v>
          </cell>
          <cell r="C4186">
            <v>11</v>
          </cell>
          <cell r="D4186">
            <v>6</v>
          </cell>
          <cell r="E4186">
            <v>1</v>
          </cell>
          <cell r="F4186">
            <v>0</v>
          </cell>
          <cell r="G4186">
            <v>49.736468527777774</v>
          </cell>
          <cell r="H4186">
            <v>37.29044544724421</v>
          </cell>
          <cell r="I4186">
            <v>0.79486550907157061</v>
          </cell>
          <cell r="J4186">
            <v>0</v>
          </cell>
          <cell r="K4186">
            <v>0</v>
          </cell>
          <cell r="M4186">
            <v>2030</v>
          </cell>
          <cell r="N4186">
            <v>2052</v>
          </cell>
          <cell r="O4186">
            <v>1</v>
          </cell>
          <cell r="Q4186">
            <v>0</v>
          </cell>
          <cell r="R4186">
            <v>0</v>
          </cell>
          <cell r="S4186">
            <v>0</v>
          </cell>
          <cell r="T4186">
            <v>0</v>
          </cell>
          <cell r="U4186">
            <v>0</v>
          </cell>
          <cell r="V4186">
            <v>0</v>
          </cell>
          <cell r="W4186">
            <v>0</v>
          </cell>
          <cell r="X4186">
            <v>0</v>
          </cell>
          <cell r="Y4186">
            <v>0</v>
          </cell>
          <cell r="Z4186">
            <v>0</v>
          </cell>
          <cell r="AA4186">
            <v>0</v>
          </cell>
          <cell r="AC4186">
            <v>2005</v>
          </cell>
          <cell r="AD4186">
            <v>1</v>
          </cell>
          <cell r="AE4186">
            <v>0</v>
          </cell>
          <cell r="AF4186">
            <v>0.66300000000000003</v>
          </cell>
        </row>
        <row r="4187">
          <cell r="A4187">
            <v>28</v>
          </cell>
          <cell r="B4187">
            <v>7</v>
          </cell>
          <cell r="C4187">
            <v>11</v>
          </cell>
          <cell r="D4187">
            <v>6</v>
          </cell>
          <cell r="E4187">
            <v>1</v>
          </cell>
          <cell r="F4187">
            <v>4.3755980081779848E-3</v>
          </cell>
          <cell r="G4187">
            <v>56.565382500000005</v>
          </cell>
          <cell r="H4187">
            <v>78.365614182794545</v>
          </cell>
          <cell r="I4187">
            <v>1.1078791437605595</v>
          </cell>
          <cell r="J4187">
            <v>0</v>
          </cell>
          <cell r="K4187">
            <v>0</v>
          </cell>
          <cell r="M4187">
            <v>2003</v>
          </cell>
          <cell r="N4187">
            <v>2006</v>
          </cell>
          <cell r="O4187">
            <v>1</v>
          </cell>
          <cell r="Q4187">
            <v>0</v>
          </cell>
          <cell r="R4187">
            <v>0</v>
          </cell>
          <cell r="S4187">
            <v>0</v>
          </cell>
          <cell r="T4187">
            <v>0</v>
          </cell>
          <cell r="U4187">
            <v>0</v>
          </cell>
          <cell r="V4187">
            <v>0</v>
          </cell>
          <cell r="W4187">
            <v>0</v>
          </cell>
          <cell r="X4187">
            <v>0</v>
          </cell>
          <cell r="Y4187">
            <v>0</v>
          </cell>
          <cell r="Z4187">
            <v>0</v>
          </cell>
          <cell r="AA4187">
            <v>0</v>
          </cell>
          <cell r="AC4187">
            <v>2005</v>
          </cell>
          <cell r="AD4187">
            <v>1</v>
          </cell>
          <cell r="AE4187">
            <v>0</v>
          </cell>
          <cell r="AF4187">
            <v>0.22</v>
          </cell>
        </row>
        <row r="4188">
          <cell r="A4188">
            <v>28</v>
          </cell>
          <cell r="B4188">
            <v>8</v>
          </cell>
          <cell r="C4188">
            <v>11</v>
          </cell>
          <cell r="D4188">
            <v>6</v>
          </cell>
          <cell r="E4188">
            <v>1</v>
          </cell>
          <cell r="F4188">
            <v>0</v>
          </cell>
          <cell r="G4188">
            <v>56.565382500000005</v>
          </cell>
          <cell r="H4188">
            <v>78.365614182794545</v>
          </cell>
          <cell r="I4188">
            <v>1.1078791437605595</v>
          </cell>
          <cell r="J4188">
            <v>0</v>
          </cell>
          <cell r="K4188">
            <v>0</v>
          </cell>
          <cell r="M4188">
            <v>2011</v>
          </cell>
          <cell r="N4188">
            <v>2019</v>
          </cell>
          <cell r="O4188">
            <v>1</v>
          </cell>
          <cell r="Q4188">
            <v>0</v>
          </cell>
          <cell r="R4188">
            <v>0</v>
          </cell>
          <cell r="S4188">
            <v>0</v>
          </cell>
          <cell r="T4188">
            <v>0</v>
          </cell>
          <cell r="U4188">
            <v>0</v>
          </cell>
          <cell r="V4188">
            <v>0</v>
          </cell>
          <cell r="W4188">
            <v>0</v>
          </cell>
          <cell r="X4188">
            <v>0</v>
          </cell>
          <cell r="Y4188">
            <v>0</v>
          </cell>
          <cell r="Z4188">
            <v>0</v>
          </cell>
          <cell r="AA4188">
            <v>0</v>
          </cell>
          <cell r="AC4188">
            <v>2005</v>
          </cell>
          <cell r="AD4188">
            <v>1</v>
          </cell>
          <cell r="AE4188">
            <v>0</v>
          </cell>
          <cell r="AF4188">
            <v>0.216</v>
          </cell>
        </row>
        <row r="4189">
          <cell r="A4189">
            <v>28</v>
          </cell>
          <cell r="B4189">
            <v>9</v>
          </cell>
          <cell r="C4189">
            <v>11</v>
          </cell>
          <cell r="D4189">
            <v>6</v>
          </cell>
          <cell r="E4189">
            <v>1</v>
          </cell>
          <cell r="F4189">
            <v>0</v>
          </cell>
          <cell r="G4189">
            <v>56.565382500000005</v>
          </cell>
          <cell r="H4189">
            <v>77.352835383049324</v>
          </cell>
          <cell r="I4189">
            <v>1.0852388012383443</v>
          </cell>
          <cell r="J4189">
            <v>0</v>
          </cell>
          <cell r="K4189">
            <v>0</v>
          </cell>
          <cell r="M4189">
            <v>2020</v>
          </cell>
          <cell r="N4189">
            <v>2029</v>
          </cell>
          <cell r="O4189">
            <v>1</v>
          </cell>
          <cell r="Q4189">
            <v>0</v>
          </cell>
          <cell r="R4189">
            <v>0</v>
          </cell>
          <cell r="S4189">
            <v>0</v>
          </cell>
          <cell r="T4189">
            <v>0</v>
          </cell>
          <cell r="U4189">
            <v>0</v>
          </cell>
          <cell r="V4189">
            <v>0</v>
          </cell>
          <cell r="W4189">
            <v>0</v>
          </cell>
          <cell r="X4189">
            <v>0</v>
          </cell>
          <cell r="Y4189">
            <v>0</v>
          </cell>
          <cell r="Z4189">
            <v>0</v>
          </cell>
          <cell r="AA4189">
            <v>0</v>
          </cell>
          <cell r="AC4189">
            <v>2005</v>
          </cell>
          <cell r="AD4189">
            <v>1</v>
          </cell>
          <cell r="AE4189">
            <v>0</v>
          </cell>
          <cell r="AF4189">
            <v>0.216</v>
          </cell>
        </row>
        <row r="4190">
          <cell r="A4190">
            <v>28</v>
          </cell>
          <cell r="B4190">
            <v>10</v>
          </cell>
          <cell r="C4190">
            <v>11</v>
          </cell>
          <cell r="D4190">
            <v>6</v>
          </cell>
          <cell r="E4190">
            <v>1</v>
          </cell>
          <cell r="F4190">
            <v>0</v>
          </cell>
          <cell r="G4190">
            <v>56.565382500000005</v>
          </cell>
          <cell r="H4190">
            <v>77.352835383049324</v>
          </cell>
          <cell r="I4190">
            <v>1.0852388012383443</v>
          </cell>
          <cell r="J4190">
            <v>0</v>
          </cell>
          <cell r="K4190">
            <v>0</v>
          </cell>
          <cell r="M4190">
            <v>2030</v>
          </cell>
          <cell r="N4190">
            <v>2052</v>
          </cell>
          <cell r="O4190">
            <v>1</v>
          </cell>
          <cell r="Q4190">
            <v>0</v>
          </cell>
          <cell r="R4190">
            <v>0</v>
          </cell>
          <cell r="S4190">
            <v>0</v>
          </cell>
          <cell r="T4190">
            <v>0</v>
          </cell>
          <cell r="U4190">
            <v>0</v>
          </cell>
          <cell r="V4190">
            <v>0</v>
          </cell>
          <cell r="W4190">
            <v>0</v>
          </cell>
          <cell r="X4190">
            <v>0</v>
          </cell>
          <cell r="Y4190">
            <v>0</v>
          </cell>
          <cell r="Z4190">
            <v>0</v>
          </cell>
          <cell r="AA4190">
            <v>0</v>
          </cell>
          <cell r="AC4190">
            <v>2005</v>
          </cell>
          <cell r="AD4190">
            <v>1</v>
          </cell>
          <cell r="AE4190">
            <v>0</v>
          </cell>
          <cell r="AF4190">
            <v>0.216</v>
          </cell>
        </row>
        <row r="4191">
          <cell r="A4191">
            <v>28</v>
          </cell>
          <cell r="B4191">
            <v>11</v>
          </cell>
          <cell r="C4191">
            <v>11</v>
          </cell>
          <cell r="D4191">
            <v>6</v>
          </cell>
          <cell r="E4191">
            <v>1</v>
          </cell>
          <cell r="F4191">
            <v>1.8087303384196206E-3</v>
          </cell>
          <cell r="G4191">
            <v>69.599999999999994</v>
          </cell>
          <cell r="H4191">
            <v>14.735759576800188</v>
          </cell>
          <cell r="I4191">
            <v>0.56394435718973646</v>
          </cell>
          <cell r="J4191">
            <v>0</v>
          </cell>
          <cell r="K4191">
            <v>0</v>
          </cell>
          <cell r="M4191">
            <v>2003</v>
          </cell>
          <cell r="N4191">
            <v>2012</v>
          </cell>
          <cell r="O4191">
            <v>1</v>
          </cell>
          <cell r="Q4191">
            <v>0</v>
          </cell>
          <cell r="R4191">
            <v>0</v>
          </cell>
          <cell r="S4191">
            <v>0</v>
          </cell>
          <cell r="T4191">
            <v>0</v>
          </cell>
          <cell r="U4191">
            <v>0</v>
          </cell>
          <cell r="V4191">
            <v>0</v>
          </cell>
          <cell r="W4191">
            <v>0</v>
          </cell>
          <cell r="X4191">
            <v>0</v>
          </cell>
          <cell r="Y4191">
            <v>0</v>
          </cell>
          <cell r="Z4191">
            <v>0</v>
          </cell>
          <cell r="AA4191">
            <v>0</v>
          </cell>
          <cell r="AC4191">
            <v>2005</v>
          </cell>
          <cell r="AD4191">
            <v>1</v>
          </cell>
          <cell r="AE4191">
            <v>0</v>
          </cell>
          <cell r="AF4191">
            <v>0.78</v>
          </cell>
        </row>
        <row r="4192">
          <cell r="A4192">
            <v>28</v>
          </cell>
          <cell r="B4192">
            <v>12</v>
          </cell>
          <cell r="C4192">
            <v>11</v>
          </cell>
          <cell r="D4192">
            <v>6</v>
          </cell>
          <cell r="E4192">
            <v>1</v>
          </cell>
          <cell r="F4192">
            <v>0</v>
          </cell>
          <cell r="G4192">
            <v>70.254995348837213</v>
          </cell>
          <cell r="H4192">
            <v>14.498514278793014</v>
          </cell>
          <cell r="I4192">
            <v>0.48101209350691232</v>
          </cell>
          <cell r="J4192">
            <v>0</v>
          </cell>
          <cell r="K4192">
            <v>0</v>
          </cell>
          <cell r="M4192">
            <v>2007</v>
          </cell>
          <cell r="N4192">
            <v>2012</v>
          </cell>
          <cell r="O4192">
            <v>1</v>
          </cell>
          <cell r="Q4192">
            <v>0</v>
          </cell>
          <cell r="R4192">
            <v>0</v>
          </cell>
          <cell r="S4192">
            <v>0</v>
          </cell>
          <cell r="T4192">
            <v>0</v>
          </cell>
          <cell r="U4192">
            <v>0</v>
          </cell>
          <cell r="V4192">
            <v>0</v>
          </cell>
          <cell r="W4192">
            <v>0</v>
          </cell>
          <cell r="X4192">
            <v>0</v>
          </cell>
          <cell r="Y4192">
            <v>0</v>
          </cell>
          <cell r="Z4192">
            <v>0</v>
          </cell>
          <cell r="AA4192">
            <v>0</v>
          </cell>
          <cell r="AC4192">
            <v>2005</v>
          </cell>
          <cell r="AD4192">
            <v>1</v>
          </cell>
          <cell r="AE4192">
            <v>0</v>
          </cell>
          <cell r="AF4192">
            <v>0.78</v>
          </cell>
        </row>
        <row r="4193">
          <cell r="A4193">
            <v>28</v>
          </cell>
          <cell r="B4193">
            <v>13</v>
          </cell>
          <cell r="C4193">
            <v>11</v>
          </cell>
          <cell r="D4193">
            <v>6</v>
          </cell>
          <cell r="E4193">
            <v>1</v>
          </cell>
          <cell r="F4193">
            <v>0</v>
          </cell>
          <cell r="G4193">
            <v>71.308820279069764</v>
          </cell>
          <cell r="H4193">
            <v>13.985780932059672</v>
          </cell>
          <cell r="I4193">
            <v>0.46609915183236572</v>
          </cell>
          <cell r="J4193">
            <v>0</v>
          </cell>
          <cell r="K4193">
            <v>0</v>
          </cell>
          <cell r="M4193">
            <v>2013</v>
          </cell>
          <cell r="N4193">
            <v>2029</v>
          </cell>
          <cell r="O4193">
            <v>1</v>
          </cell>
          <cell r="Q4193">
            <v>0</v>
          </cell>
          <cell r="R4193">
            <v>0</v>
          </cell>
          <cell r="S4193">
            <v>0</v>
          </cell>
          <cell r="T4193">
            <v>0</v>
          </cell>
          <cell r="U4193">
            <v>0</v>
          </cell>
          <cell r="V4193">
            <v>0</v>
          </cell>
          <cell r="W4193">
            <v>0</v>
          </cell>
          <cell r="X4193">
            <v>0</v>
          </cell>
          <cell r="Y4193">
            <v>0</v>
          </cell>
          <cell r="Z4193">
            <v>0</v>
          </cell>
          <cell r="AA4193">
            <v>0</v>
          </cell>
          <cell r="AC4193">
            <v>2005</v>
          </cell>
          <cell r="AD4193">
            <v>1</v>
          </cell>
          <cell r="AE4193">
            <v>0</v>
          </cell>
          <cell r="AF4193">
            <v>0.78</v>
          </cell>
        </row>
        <row r="4194">
          <cell r="A4194">
            <v>28</v>
          </cell>
          <cell r="B4194">
            <v>14</v>
          </cell>
          <cell r="C4194">
            <v>11</v>
          </cell>
          <cell r="D4194">
            <v>6</v>
          </cell>
          <cell r="E4194">
            <v>1</v>
          </cell>
          <cell r="F4194">
            <v>0</v>
          </cell>
          <cell r="G4194">
            <v>72.47973686821706</v>
          </cell>
          <cell r="H4194">
            <v>13.759839398423811</v>
          </cell>
          <cell r="I4194">
            <v>0.45965488856231362</v>
          </cell>
          <cell r="J4194">
            <v>0</v>
          </cell>
          <cell r="K4194">
            <v>0</v>
          </cell>
          <cell r="M4194">
            <v>2030</v>
          </cell>
          <cell r="N4194">
            <v>2052</v>
          </cell>
          <cell r="O4194">
            <v>1</v>
          </cell>
          <cell r="Q4194">
            <v>0</v>
          </cell>
          <cell r="R4194">
            <v>0</v>
          </cell>
          <cell r="S4194">
            <v>0</v>
          </cell>
          <cell r="T4194">
            <v>0</v>
          </cell>
          <cell r="U4194">
            <v>0</v>
          </cell>
          <cell r="V4194">
            <v>0</v>
          </cell>
          <cell r="W4194">
            <v>0</v>
          </cell>
          <cell r="X4194">
            <v>0</v>
          </cell>
          <cell r="Y4194">
            <v>0</v>
          </cell>
          <cell r="Z4194">
            <v>0</v>
          </cell>
          <cell r="AA4194">
            <v>0</v>
          </cell>
          <cell r="AC4194">
            <v>2005</v>
          </cell>
          <cell r="AD4194">
            <v>1</v>
          </cell>
          <cell r="AE4194">
            <v>0</v>
          </cell>
          <cell r="AF4194">
            <v>0.78</v>
          </cell>
        </row>
        <row r="4195">
          <cell r="A4195">
            <v>28</v>
          </cell>
          <cell r="B4195">
            <v>15</v>
          </cell>
          <cell r="C4195">
            <v>11</v>
          </cell>
          <cell r="D4195">
            <v>6</v>
          </cell>
          <cell r="E4195">
            <v>1</v>
          </cell>
          <cell r="F4195">
            <v>0</v>
          </cell>
          <cell r="G4195">
            <v>75.2</v>
          </cell>
          <cell r="H4195">
            <v>10.52990832907715</v>
          </cell>
          <cell r="I4195">
            <v>0.34924613772902946</v>
          </cell>
          <cell r="J4195">
            <v>0</v>
          </cell>
          <cell r="K4195">
            <v>0</v>
          </cell>
          <cell r="M4195">
            <v>2003</v>
          </cell>
          <cell r="N4195">
            <v>2010</v>
          </cell>
          <cell r="O4195">
            <v>1</v>
          </cell>
          <cell r="Q4195">
            <v>0</v>
          </cell>
          <cell r="R4195">
            <v>0</v>
          </cell>
          <cell r="S4195">
            <v>0</v>
          </cell>
          <cell r="T4195">
            <v>0</v>
          </cell>
          <cell r="U4195">
            <v>0</v>
          </cell>
          <cell r="V4195">
            <v>0</v>
          </cell>
          <cell r="W4195">
            <v>0</v>
          </cell>
          <cell r="X4195">
            <v>0</v>
          </cell>
          <cell r="Y4195">
            <v>0</v>
          </cell>
          <cell r="Z4195">
            <v>0</v>
          </cell>
          <cell r="AA4195">
            <v>0</v>
          </cell>
          <cell r="AC4195">
            <v>2005</v>
          </cell>
          <cell r="AD4195">
            <v>1</v>
          </cell>
          <cell r="AE4195">
            <v>0</v>
          </cell>
          <cell r="AF4195">
            <v>0.85</v>
          </cell>
        </row>
        <row r="4196">
          <cell r="A4196">
            <v>28</v>
          </cell>
          <cell r="B4196">
            <v>16</v>
          </cell>
          <cell r="C4196">
            <v>11</v>
          </cell>
          <cell r="D4196">
            <v>6</v>
          </cell>
          <cell r="E4196">
            <v>1</v>
          </cell>
          <cell r="F4196">
            <v>0</v>
          </cell>
          <cell r="G4196">
            <v>75.485831158952649</v>
          </cell>
          <cell r="H4196">
            <v>10.192732436699623</v>
          </cell>
          <cell r="I4196">
            <v>0.21744254916312333</v>
          </cell>
          <cell r="J4196">
            <v>0</v>
          </cell>
          <cell r="K4196">
            <v>0</v>
          </cell>
          <cell r="M4196">
            <v>2011</v>
          </cell>
          <cell r="N4196">
            <v>2019</v>
          </cell>
          <cell r="O4196">
            <v>1</v>
          </cell>
          <cell r="Q4196">
            <v>0</v>
          </cell>
          <cell r="R4196">
            <v>0</v>
          </cell>
          <cell r="S4196">
            <v>0</v>
          </cell>
          <cell r="T4196">
            <v>0</v>
          </cell>
          <cell r="U4196">
            <v>0</v>
          </cell>
          <cell r="V4196">
            <v>0</v>
          </cell>
          <cell r="W4196">
            <v>0</v>
          </cell>
          <cell r="X4196">
            <v>0</v>
          </cell>
          <cell r="Y4196">
            <v>0</v>
          </cell>
          <cell r="Z4196">
            <v>0</v>
          </cell>
          <cell r="AA4196">
            <v>0</v>
          </cell>
          <cell r="AC4196">
            <v>2005</v>
          </cell>
          <cell r="AD4196">
            <v>1</v>
          </cell>
          <cell r="AE4196">
            <v>0</v>
          </cell>
          <cell r="AF4196">
            <v>0.85</v>
          </cell>
        </row>
        <row r="4197">
          <cell r="A4197">
            <v>28</v>
          </cell>
          <cell r="B4197">
            <v>17</v>
          </cell>
          <cell r="C4197">
            <v>11</v>
          </cell>
          <cell r="D4197">
            <v>6</v>
          </cell>
          <cell r="E4197">
            <v>1</v>
          </cell>
          <cell r="F4197">
            <v>0</v>
          </cell>
          <cell r="G4197">
            <v>77.501367307259585</v>
          </cell>
          <cell r="H4197">
            <v>9.9154180761290291</v>
          </cell>
          <cell r="I4197">
            <v>0.21225219828173394</v>
          </cell>
          <cell r="J4197">
            <v>0</v>
          </cell>
          <cell r="K4197">
            <v>0</v>
          </cell>
          <cell r="M4197">
            <v>2020</v>
          </cell>
          <cell r="N4197">
            <v>2029</v>
          </cell>
          <cell r="O4197">
            <v>1</v>
          </cell>
          <cell r="Q4197">
            <v>0</v>
          </cell>
          <cell r="R4197">
            <v>0</v>
          </cell>
          <cell r="S4197">
            <v>0</v>
          </cell>
          <cell r="T4197">
            <v>0</v>
          </cell>
          <cell r="U4197">
            <v>0</v>
          </cell>
          <cell r="V4197">
            <v>0</v>
          </cell>
          <cell r="W4197">
            <v>0</v>
          </cell>
          <cell r="X4197">
            <v>0</v>
          </cell>
          <cell r="Y4197">
            <v>0</v>
          </cell>
          <cell r="Z4197">
            <v>0</v>
          </cell>
          <cell r="AA4197">
            <v>0</v>
          </cell>
          <cell r="AC4197">
            <v>2005</v>
          </cell>
          <cell r="AD4197">
            <v>1</v>
          </cell>
          <cell r="AE4197">
            <v>0</v>
          </cell>
          <cell r="AF4197">
            <v>0.85</v>
          </cell>
        </row>
        <row r="4198">
          <cell r="A4198">
            <v>28</v>
          </cell>
          <cell r="B4198">
            <v>18</v>
          </cell>
          <cell r="C4198">
            <v>11</v>
          </cell>
          <cell r="D4198">
            <v>6</v>
          </cell>
          <cell r="E4198">
            <v>1</v>
          </cell>
          <cell r="F4198">
            <v>0</v>
          </cell>
          <cell r="G4198">
            <v>78.773967755654667</v>
          </cell>
          <cell r="H4198">
            <v>9.616748867113845</v>
          </cell>
          <cell r="I4198">
            <v>0.20679087632979709</v>
          </cell>
          <cell r="J4198">
            <v>0</v>
          </cell>
          <cell r="K4198">
            <v>0</v>
          </cell>
          <cell r="M4198">
            <v>2030</v>
          </cell>
          <cell r="N4198">
            <v>2052</v>
          </cell>
          <cell r="O4198">
            <v>1</v>
          </cell>
          <cell r="Q4198">
            <v>0</v>
          </cell>
          <cell r="R4198">
            <v>0</v>
          </cell>
          <cell r="S4198">
            <v>0</v>
          </cell>
          <cell r="T4198">
            <v>0</v>
          </cell>
          <cell r="U4198">
            <v>0</v>
          </cell>
          <cell r="V4198">
            <v>0</v>
          </cell>
          <cell r="W4198">
            <v>0</v>
          </cell>
          <cell r="X4198">
            <v>0</v>
          </cell>
          <cell r="Y4198">
            <v>0</v>
          </cell>
          <cell r="Z4198">
            <v>0</v>
          </cell>
          <cell r="AA4198">
            <v>0</v>
          </cell>
          <cell r="AC4198">
            <v>2005</v>
          </cell>
          <cell r="AD4198">
            <v>1</v>
          </cell>
          <cell r="AE4198">
            <v>0</v>
          </cell>
          <cell r="AF4198">
            <v>0.85</v>
          </cell>
        </row>
        <row r="4199">
          <cell r="A4199">
            <v>28</v>
          </cell>
          <cell r="B4199">
            <v>19</v>
          </cell>
          <cell r="C4199">
            <v>11</v>
          </cell>
          <cell r="D4199">
            <v>6</v>
          </cell>
          <cell r="E4199">
            <v>1</v>
          </cell>
          <cell r="F4199">
            <v>0</v>
          </cell>
          <cell r="G4199">
            <v>15.054945054945055</v>
          </cell>
          <cell r="H4199">
            <v>509.766874839151</v>
          </cell>
          <cell r="I4199">
            <v>27.523251886627747</v>
          </cell>
          <cell r="J4199">
            <v>0</v>
          </cell>
          <cell r="K4199">
            <v>0</v>
          </cell>
          <cell r="M4199">
            <v>2003</v>
          </cell>
          <cell r="N4199">
            <v>2019</v>
          </cell>
          <cell r="O4199">
            <v>1</v>
          </cell>
          <cell r="Q4199">
            <v>0</v>
          </cell>
          <cell r="R4199">
            <v>0</v>
          </cell>
          <cell r="S4199">
            <v>0</v>
          </cell>
          <cell r="T4199">
            <v>0</v>
          </cell>
          <cell r="U4199">
            <v>0</v>
          </cell>
          <cell r="V4199">
            <v>0</v>
          </cell>
          <cell r="W4199">
            <v>0</v>
          </cell>
          <cell r="X4199">
            <v>0</v>
          </cell>
          <cell r="Y4199">
            <v>0</v>
          </cell>
          <cell r="Z4199">
            <v>0</v>
          </cell>
          <cell r="AA4199">
            <v>0</v>
          </cell>
          <cell r="AC4199">
            <v>2005</v>
          </cell>
          <cell r="AD4199">
            <v>1</v>
          </cell>
          <cell r="AE4199">
            <v>0</v>
          </cell>
          <cell r="AF4199">
            <v>0.92</v>
          </cell>
        </row>
        <row r="4200">
          <cell r="A4200">
            <v>28</v>
          </cell>
          <cell r="B4200">
            <v>20</v>
          </cell>
          <cell r="C4200">
            <v>11</v>
          </cell>
          <cell r="D4200">
            <v>6</v>
          </cell>
          <cell r="E4200">
            <v>1</v>
          </cell>
          <cell r="F4200">
            <v>0</v>
          </cell>
          <cell r="G4200">
            <v>85.36</v>
          </cell>
          <cell r="H4200">
            <v>70.243907498936608</v>
          </cell>
          <cell r="I4200">
            <v>4.4008308033208738</v>
          </cell>
          <cell r="J4200">
            <v>0</v>
          </cell>
          <cell r="K4200">
            <v>0</v>
          </cell>
          <cell r="M4200">
            <v>2011</v>
          </cell>
          <cell r="N4200">
            <v>2019</v>
          </cell>
          <cell r="O4200">
            <v>1</v>
          </cell>
          <cell r="Q4200">
            <v>0</v>
          </cell>
          <cell r="R4200">
            <v>0</v>
          </cell>
          <cell r="S4200">
            <v>0</v>
          </cell>
          <cell r="T4200">
            <v>0</v>
          </cell>
          <cell r="U4200">
            <v>0</v>
          </cell>
          <cell r="V4200">
            <v>0</v>
          </cell>
          <cell r="W4200">
            <v>0</v>
          </cell>
          <cell r="X4200">
            <v>0</v>
          </cell>
          <cell r="Y4200">
            <v>0</v>
          </cell>
          <cell r="Z4200">
            <v>0</v>
          </cell>
          <cell r="AA4200">
            <v>0</v>
          </cell>
          <cell r="AC4200">
            <v>2005</v>
          </cell>
          <cell r="AD4200">
            <v>1</v>
          </cell>
          <cell r="AE4200">
            <v>0</v>
          </cell>
          <cell r="AF4200">
            <v>0.8</v>
          </cell>
        </row>
        <row r="4201">
          <cell r="A4201">
            <v>28</v>
          </cell>
          <cell r="B4201">
            <v>21</v>
          </cell>
          <cell r="C4201">
            <v>11</v>
          </cell>
          <cell r="D4201">
            <v>6</v>
          </cell>
          <cell r="E4201">
            <v>1</v>
          </cell>
          <cell r="F4201">
            <v>0</v>
          </cell>
          <cell r="G4201">
            <v>170</v>
          </cell>
          <cell r="H4201">
            <v>25.826149437780238</v>
          </cell>
          <cell r="I4201">
            <v>0.93676904658364624</v>
          </cell>
          <cell r="J4201">
            <v>0</v>
          </cell>
          <cell r="K4201">
            <v>2.5826149437780241</v>
          </cell>
          <cell r="M4201">
            <v>2020</v>
          </cell>
          <cell r="N4201">
            <v>2029</v>
          </cell>
          <cell r="O4201">
            <v>1</v>
          </cell>
          <cell r="Q4201">
            <v>0</v>
          </cell>
          <cell r="R4201">
            <v>0</v>
          </cell>
          <cell r="S4201">
            <v>0</v>
          </cell>
          <cell r="T4201">
            <v>0</v>
          </cell>
          <cell r="U4201">
            <v>0</v>
          </cell>
          <cell r="V4201">
            <v>0</v>
          </cell>
          <cell r="W4201">
            <v>0</v>
          </cell>
          <cell r="X4201">
            <v>0</v>
          </cell>
          <cell r="Y4201">
            <v>0</v>
          </cell>
          <cell r="Z4201">
            <v>0</v>
          </cell>
          <cell r="AA4201">
            <v>0</v>
          </cell>
          <cell r="AC4201">
            <v>2005</v>
          </cell>
          <cell r="AD4201">
            <v>1</v>
          </cell>
          <cell r="AE4201">
            <v>0</v>
          </cell>
          <cell r="AF4201">
            <v>0.8</v>
          </cell>
        </row>
        <row r="4202">
          <cell r="A4202">
            <v>28</v>
          </cell>
          <cell r="B4202">
            <v>23</v>
          </cell>
          <cell r="C4202">
            <v>11</v>
          </cell>
          <cell r="D4202">
            <v>6</v>
          </cell>
          <cell r="E4202">
            <v>1</v>
          </cell>
          <cell r="F4202">
            <v>0</v>
          </cell>
          <cell r="G4202">
            <v>170</v>
          </cell>
          <cell r="H4202">
            <v>25.826149437780238</v>
          </cell>
          <cell r="I4202">
            <v>0.93676904658364624</v>
          </cell>
          <cell r="J4202">
            <v>0</v>
          </cell>
          <cell r="K4202">
            <v>3.8739224156670353</v>
          </cell>
          <cell r="M4202">
            <v>2022</v>
          </cell>
          <cell r="N4202">
            <v>2029</v>
          </cell>
          <cell r="O4202">
            <v>1</v>
          </cell>
          <cell r="Q4202">
            <v>0</v>
          </cell>
          <cell r="R4202">
            <v>0</v>
          </cell>
          <cell r="S4202">
            <v>0</v>
          </cell>
          <cell r="T4202">
            <v>0</v>
          </cell>
          <cell r="U4202">
            <v>0</v>
          </cell>
          <cell r="V4202">
            <v>0</v>
          </cell>
          <cell r="W4202">
            <v>0</v>
          </cell>
          <cell r="X4202">
            <v>0</v>
          </cell>
          <cell r="Y4202">
            <v>0</v>
          </cell>
          <cell r="Z4202">
            <v>0</v>
          </cell>
          <cell r="AA4202">
            <v>0</v>
          </cell>
          <cell r="AC4202">
            <v>2005</v>
          </cell>
          <cell r="AD4202">
            <v>1</v>
          </cell>
          <cell r="AE4202">
            <v>0</v>
          </cell>
          <cell r="AF4202">
            <v>0.8</v>
          </cell>
        </row>
        <row r="4203">
          <cell r="A4203">
            <v>28</v>
          </cell>
          <cell r="B4203">
            <v>22</v>
          </cell>
          <cell r="C4203">
            <v>11</v>
          </cell>
          <cell r="D4203">
            <v>6</v>
          </cell>
          <cell r="E4203">
            <v>1</v>
          </cell>
          <cell r="F4203">
            <v>0</v>
          </cell>
          <cell r="G4203">
            <v>202</v>
          </cell>
          <cell r="H4203">
            <v>18.595351613871063</v>
          </cell>
          <cell r="I4203">
            <v>0.61128673387008137</v>
          </cell>
          <cell r="J4203">
            <v>0</v>
          </cell>
          <cell r="K4203">
            <v>2.7893027420806593</v>
          </cell>
          <cell r="M4203">
            <v>2030</v>
          </cell>
          <cell r="N4203">
            <v>2052</v>
          </cell>
          <cell r="O4203">
            <v>1</v>
          </cell>
          <cell r="Q4203">
            <v>0</v>
          </cell>
          <cell r="R4203">
            <v>0</v>
          </cell>
          <cell r="S4203">
            <v>0</v>
          </cell>
          <cell r="T4203">
            <v>0</v>
          </cell>
          <cell r="U4203">
            <v>0</v>
          </cell>
          <cell r="V4203">
            <v>0</v>
          </cell>
          <cell r="W4203">
            <v>0</v>
          </cell>
          <cell r="X4203">
            <v>0</v>
          </cell>
          <cell r="Y4203">
            <v>0</v>
          </cell>
          <cell r="Z4203">
            <v>0</v>
          </cell>
          <cell r="AA4203">
            <v>0</v>
          </cell>
          <cell r="AC4203">
            <v>2005</v>
          </cell>
          <cell r="AD4203">
            <v>1</v>
          </cell>
          <cell r="AE4203">
            <v>0</v>
          </cell>
          <cell r="AF4203">
            <v>0.8</v>
          </cell>
        </row>
        <row r="4204">
          <cell r="A4204">
            <v>36</v>
          </cell>
          <cell r="B4204">
            <v>1</v>
          </cell>
          <cell r="C4204">
            <v>11</v>
          </cell>
          <cell r="D4204">
            <v>7</v>
          </cell>
          <cell r="E4204">
            <v>1</v>
          </cell>
          <cell r="F4204">
            <v>0</v>
          </cell>
          <cell r="G4204">
            <v>2.6957796014067998</v>
          </cell>
          <cell r="H4204">
            <v>619.78267062078646</v>
          </cell>
          <cell r="I4204">
            <v>32.162834856171543</v>
          </cell>
          <cell r="J4204">
            <v>0</v>
          </cell>
          <cell r="K4204">
            <v>0</v>
          </cell>
          <cell r="M4204">
            <v>2003</v>
          </cell>
          <cell r="N4204">
            <v>2052</v>
          </cell>
          <cell r="O4204">
            <v>1</v>
          </cell>
          <cell r="Q4204">
            <v>1</v>
          </cell>
          <cell r="R4204">
            <v>1</v>
          </cell>
          <cell r="S4204">
            <v>0</v>
          </cell>
          <cell r="T4204">
            <v>1</v>
          </cell>
          <cell r="U4204">
            <v>1</v>
          </cell>
          <cell r="V4204">
            <v>1</v>
          </cell>
          <cell r="W4204">
            <v>1</v>
          </cell>
          <cell r="X4204">
            <v>1</v>
          </cell>
          <cell r="Y4204">
            <v>1</v>
          </cell>
          <cell r="Z4204">
            <v>1</v>
          </cell>
          <cell r="AA4204">
            <v>1</v>
          </cell>
          <cell r="AC4204">
            <v>1992</v>
          </cell>
          <cell r="AD4204">
            <v>1</v>
          </cell>
          <cell r="AE4204">
            <v>0</v>
          </cell>
          <cell r="AF4204">
            <v>1</v>
          </cell>
        </row>
        <row r="4205">
          <cell r="A4205">
            <v>36</v>
          </cell>
          <cell r="B4205">
            <v>2</v>
          </cell>
          <cell r="C4205">
            <v>11</v>
          </cell>
          <cell r="D4205">
            <v>7</v>
          </cell>
          <cell r="E4205">
            <v>1</v>
          </cell>
          <cell r="F4205">
            <v>0</v>
          </cell>
          <cell r="G4205">
            <v>2.7029322075269961</v>
          </cell>
          <cell r="H4205">
            <v>604.24494350215946</v>
          </cell>
          <cell r="I4205">
            <v>31.356524233036318</v>
          </cell>
          <cell r="J4205">
            <v>0</v>
          </cell>
          <cell r="K4205">
            <v>0</v>
          </cell>
          <cell r="M4205">
            <v>2004</v>
          </cell>
          <cell r="N4205">
            <v>2052</v>
          </cell>
          <cell r="O4205">
            <v>1</v>
          </cell>
          <cell r="Q4205">
            <v>1</v>
          </cell>
          <cell r="R4205">
            <v>1</v>
          </cell>
          <cell r="S4205">
            <v>0</v>
          </cell>
          <cell r="T4205">
            <v>1</v>
          </cell>
          <cell r="U4205">
            <v>1</v>
          </cell>
          <cell r="V4205">
            <v>1</v>
          </cell>
          <cell r="W4205">
            <v>1</v>
          </cell>
          <cell r="X4205">
            <v>1</v>
          </cell>
          <cell r="Y4205">
            <v>1</v>
          </cell>
          <cell r="Z4205">
            <v>1</v>
          </cell>
          <cell r="AA4205">
            <v>1</v>
          </cell>
          <cell r="AC4205">
            <v>1992</v>
          </cell>
          <cell r="AD4205">
            <v>1</v>
          </cell>
          <cell r="AE4205">
            <v>0</v>
          </cell>
          <cell r="AF4205">
            <v>1</v>
          </cell>
        </row>
        <row r="4206">
          <cell r="A4206">
            <v>36</v>
          </cell>
          <cell r="B4206">
            <v>3</v>
          </cell>
          <cell r="C4206">
            <v>11</v>
          </cell>
          <cell r="D4206">
            <v>7</v>
          </cell>
          <cell r="E4206">
            <v>1</v>
          </cell>
          <cell r="F4206">
            <v>0</v>
          </cell>
          <cell r="G4206">
            <v>3.0723329425556858</v>
          </cell>
          <cell r="H4206">
            <v>604.24494350215946</v>
          </cell>
          <cell r="I4206">
            <v>31.356524233036318</v>
          </cell>
          <cell r="J4206">
            <v>0</v>
          </cell>
          <cell r="K4206">
            <v>0</v>
          </cell>
          <cell r="M4206">
            <v>2011</v>
          </cell>
          <cell r="N4206">
            <v>2052</v>
          </cell>
          <cell r="O4206">
            <v>1</v>
          </cell>
          <cell r="Q4206">
            <v>1</v>
          </cell>
          <cell r="R4206">
            <v>1</v>
          </cell>
          <cell r="S4206">
            <v>0</v>
          </cell>
          <cell r="T4206">
            <v>1</v>
          </cell>
          <cell r="U4206">
            <v>1</v>
          </cell>
          <cell r="V4206">
            <v>1</v>
          </cell>
          <cell r="W4206">
            <v>1</v>
          </cell>
          <cell r="X4206">
            <v>1</v>
          </cell>
          <cell r="Y4206">
            <v>1</v>
          </cell>
          <cell r="Z4206">
            <v>1</v>
          </cell>
          <cell r="AA4206">
            <v>1</v>
          </cell>
          <cell r="AC4206">
            <v>1992</v>
          </cell>
          <cell r="AD4206">
            <v>1</v>
          </cell>
          <cell r="AE4206">
            <v>0</v>
          </cell>
          <cell r="AF4206">
            <v>1</v>
          </cell>
        </row>
        <row r="4207">
          <cell r="A4207">
            <v>36</v>
          </cell>
          <cell r="B4207">
            <v>4</v>
          </cell>
          <cell r="C4207">
            <v>11</v>
          </cell>
          <cell r="D4207">
            <v>7</v>
          </cell>
          <cell r="E4207">
            <v>1</v>
          </cell>
          <cell r="F4207">
            <v>0</v>
          </cell>
          <cell r="G4207">
            <v>3.4137032695063176</v>
          </cell>
          <cell r="H4207">
            <v>664.66943785237549</v>
          </cell>
          <cell r="I4207">
            <v>31.356524233036318</v>
          </cell>
          <cell r="J4207">
            <v>0</v>
          </cell>
          <cell r="K4207">
            <v>0</v>
          </cell>
          <cell r="M4207">
            <v>2011</v>
          </cell>
          <cell r="N4207">
            <v>2052</v>
          </cell>
          <cell r="O4207">
            <v>1</v>
          </cell>
          <cell r="Q4207">
            <v>1</v>
          </cell>
          <cell r="R4207">
            <v>1</v>
          </cell>
          <cell r="S4207">
            <v>0</v>
          </cell>
          <cell r="T4207">
            <v>1</v>
          </cell>
          <cell r="U4207">
            <v>1</v>
          </cell>
          <cell r="V4207">
            <v>1</v>
          </cell>
          <cell r="W4207">
            <v>1</v>
          </cell>
          <cell r="X4207">
            <v>1</v>
          </cell>
          <cell r="Y4207">
            <v>1</v>
          </cell>
          <cell r="Z4207">
            <v>1</v>
          </cell>
          <cell r="AA4207">
            <v>1</v>
          </cell>
          <cell r="AC4207">
            <v>1992</v>
          </cell>
          <cell r="AD4207">
            <v>1</v>
          </cell>
          <cell r="AE4207">
            <v>0</v>
          </cell>
          <cell r="AF4207">
            <v>1</v>
          </cell>
        </row>
        <row r="4208">
          <cell r="A4208">
            <v>36</v>
          </cell>
          <cell r="B4208">
            <v>5</v>
          </cell>
          <cell r="C4208">
            <v>11</v>
          </cell>
          <cell r="D4208">
            <v>7</v>
          </cell>
          <cell r="E4208">
            <v>1</v>
          </cell>
          <cell r="F4208">
            <v>0</v>
          </cell>
          <cell r="G4208">
            <v>3.4137032695063176</v>
          </cell>
          <cell r="H4208">
            <v>664.66943785237549</v>
          </cell>
          <cell r="I4208">
            <v>31.356524233036318</v>
          </cell>
          <cell r="J4208">
            <v>0</v>
          </cell>
          <cell r="K4208">
            <v>66.466943785237547</v>
          </cell>
          <cell r="M4208">
            <v>2022</v>
          </cell>
          <cell r="N4208">
            <v>2052</v>
          </cell>
          <cell r="O4208">
            <v>1</v>
          </cell>
          <cell r="Q4208">
            <v>1</v>
          </cell>
          <cell r="R4208">
            <v>1</v>
          </cell>
          <cell r="S4208">
            <v>0</v>
          </cell>
          <cell r="T4208">
            <v>1</v>
          </cell>
          <cell r="U4208">
            <v>1</v>
          </cell>
          <cell r="V4208">
            <v>1</v>
          </cell>
          <cell r="W4208">
            <v>1</v>
          </cell>
          <cell r="X4208">
            <v>1</v>
          </cell>
          <cell r="Y4208">
            <v>1</v>
          </cell>
          <cell r="Z4208">
            <v>1</v>
          </cell>
          <cell r="AA4208">
            <v>1</v>
          </cell>
          <cell r="AC4208">
            <v>1992</v>
          </cell>
          <cell r="AD4208">
            <v>1</v>
          </cell>
          <cell r="AE4208">
            <v>0</v>
          </cell>
          <cell r="AF4208">
            <v>1</v>
          </cell>
        </row>
        <row r="4209">
          <cell r="A4209">
            <v>36</v>
          </cell>
          <cell r="B4209">
            <v>6</v>
          </cell>
          <cell r="C4209">
            <v>11</v>
          </cell>
          <cell r="D4209">
            <v>7</v>
          </cell>
          <cell r="E4209">
            <v>1</v>
          </cell>
          <cell r="F4209">
            <v>0</v>
          </cell>
          <cell r="G4209">
            <v>3.4137032695063176</v>
          </cell>
          <cell r="H4209">
            <v>664.66943785237549</v>
          </cell>
          <cell r="I4209">
            <v>31.356524233036318</v>
          </cell>
          <cell r="J4209">
            <v>0</v>
          </cell>
          <cell r="K4209">
            <v>99.700415677856327</v>
          </cell>
          <cell r="M4209">
            <v>2025</v>
          </cell>
          <cell r="N4209">
            <v>2052</v>
          </cell>
          <cell r="O4209">
            <v>1</v>
          </cell>
          <cell r="Q4209">
            <v>1</v>
          </cell>
          <cell r="R4209">
            <v>1</v>
          </cell>
          <cell r="S4209">
            <v>0</v>
          </cell>
          <cell r="T4209">
            <v>1</v>
          </cell>
          <cell r="U4209">
            <v>1</v>
          </cell>
          <cell r="V4209">
            <v>1</v>
          </cell>
          <cell r="W4209">
            <v>1</v>
          </cell>
          <cell r="X4209">
            <v>1</v>
          </cell>
          <cell r="Y4209">
            <v>1</v>
          </cell>
          <cell r="Z4209">
            <v>1</v>
          </cell>
          <cell r="AA4209">
            <v>1</v>
          </cell>
          <cell r="AC4209">
            <v>1992</v>
          </cell>
          <cell r="AD4209">
            <v>1</v>
          </cell>
          <cell r="AE4209">
            <v>0</v>
          </cell>
          <cell r="AF4209">
            <v>1</v>
          </cell>
        </row>
        <row r="4210">
          <cell r="A4210">
            <v>37</v>
          </cell>
          <cell r="B4210">
            <v>1</v>
          </cell>
          <cell r="C4210">
            <v>11</v>
          </cell>
          <cell r="D4210">
            <v>7</v>
          </cell>
          <cell r="E4210">
            <v>1</v>
          </cell>
          <cell r="F4210">
            <v>0</v>
          </cell>
          <cell r="G4210">
            <v>17.819460726846426</v>
          </cell>
          <cell r="H4210">
            <v>31.824527374623184</v>
          </cell>
          <cell r="I4210">
            <v>0.30819236965627922</v>
          </cell>
          <cell r="J4210">
            <v>0</v>
          </cell>
          <cell r="K4210">
            <v>0</v>
          </cell>
          <cell r="M4210">
            <v>2003</v>
          </cell>
          <cell r="N4210">
            <v>2052</v>
          </cell>
          <cell r="O4210">
            <v>1</v>
          </cell>
          <cell r="Q4210">
            <v>1</v>
          </cell>
          <cell r="R4210">
            <v>1</v>
          </cell>
          <cell r="S4210">
            <v>0</v>
          </cell>
          <cell r="T4210">
            <v>1</v>
          </cell>
          <cell r="U4210">
            <v>1</v>
          </cell>
          <cell r="V4210">
            <v>1</v>
          </cell>
          <cell r="W4210">
            <v>1</v>
          </cell>
          <cell r="X4210">
            <v>1</v>
          </cell>
          <cell r="Y4210">
            <v>1</v>
          </cell>
          <cell r="Z4210">
            <v>1</v>
          </cell>
          <cell r="AA4210">
            <v>1</v>
          </cell>
          <cell r="AC4210">
            <v>1992</v>
          </cell>
          <cell r="AD4210">
            <v>1</v>
          </cell>
          <cell r="AE4210">
            <v>0</v>
          </cell>
          <cell r="AF4210">
            <v>1</v>
          </cell>
        </row>
        <row r="4211">
          <cell r="A4211">
            <v>37</v>
          </cell>
          <cell r="B4211">
            <v>2</v>
          </cell>
          <cell r="C4211">
            <v>11</v>
          </cell>
          <cell r="D4211">
            <v>7</v>
          </cell>
          <cell r="E4211">
            <v>1</v>
          </cell>
          <cell r="F4211">
            <v>0</v>
          </cell>
          <cell r="G4211">
            <v>17.819460726846426</v>
          </cell>
          <cell r="H4211">
            <v>36.775009410675686</v>
          </cell>
          <cell r="I4211">
            <v>0.30819236965627922</v>
          </cell>
          <cell r="J4211">
            <v>0</v>
          </cell>
          <cell r="K4211">
            <v>0</v>
          </cell>
          <cell r="M4211">
            <v>2004</v>
          </cell>
          <cell r="N4211">
            <v>2052</v>
          </cell>
          <cell r="O4211">
            <v>1</v>
          </cell>
          <cell r="Q4211">
            <v>1</v>
          </cell>
          <cell r="R4211">
            <v>1</v>
          </cell>
          <cell r="S4211">
            <v>0</v>
          </cell>
          <cell r="T4211">
            <v>1</v>
          </cell>
          <cell r="U4211">
            <v>1</v>
          </cell>
          <cell r="V4211">
            <v>1</v>
          </cell>
          <cell r="W4211">
            <v>1</v>
          </cell>
          <cell r="X4211">
            <v>1</v>
          </cell>
          <cell r="Y4211">
            <v>1</v>
          </cell>
          <cell r="Z4211">
            <v>1</v>
          </cell>
          <cell r="AA4211">
            <v>1</v>
          </cell>
          <cell r="AC4211">
            <v>1992</v>
          </cell>
          <cell r="AD4211">
            <v>1</v>
          </cell>
          <cell r="AE4211">
            <v>0</v>
          </cell>
          <cell r="AF4211">
            <v>1</v>
          </cell>
        </row>
        <row r="4212">
          <cell r="A4212">
            <v>37</v>
          </cell>
          <cell r="B4212">
            <v>3</v>
          </cell>
          <cell r="C4212">
            <v>11</v>
          </cell>
          <cell r="D4212">
            <v>7</v>
          </cell>
          <cell r="E4212">
            <v>1</v>
          </cell>
          <cell r="F4212">
            <v>0</v>
          </cell>
          <cell r="G4212">
            <v>20.249387189598213</v>
          </cell>
          <cell r="H4212">
            <v>36.775009410675686</v>
          </cell>
          <cell r="I4212">
            <v>0.30819236965627922</v>
          </cell>
          <cell r="J4212">
            <v>0</v>
          </cell>
          <cell r="K4212">
            <v>0</v>
          </cell>
          <cell r="M4212">
            <v>2011</v>
          </cell>
          <cell r="N4212">
            <v>2052</v>
          </cell>
          <cell r="O4212">
            <v>1</v>
          </cell>
          <cell r="Q4212">
            <v>1</v>
          </cell>
          <cell r="R4212">
            <v>1</v>
          </cell>
          <cell r="S4212">
            <v>0</v>
          </cell>
          <cell r="T4212">
            <v>1</v>
          </cell>
          <cell r="U4212">
            <v>1</v>
          </cell>
          <cell r="V4212">
            <v>1</v>
          </cell>
          <cell r="W4212">
            <v>1</v>
          </cell>
          <cell r="X4212">
            <v>1</v>
          </cell>
          <cell r="Y4212">
            <v>1</v>
          </cell>
          <cell r="Z4212">
            <v>1</v>
          </cell>
          <cell r="AA4212">
            <v>1</v>
          </cell>
          <cell r="AC4212">
            <v>1992</v>
          </cell>
          <cell r="AD4212">
            <v>1</v>
          </cell>
          <cell r="AE4212">
            <v>0</v>
          </cell>
          <cell r="AF4212">
            <v>1</v>
          </cell>
        </row>
        <row r="4213">
          <cell r="A4213">
            <v>37</v>
          </cell>
          <cell r="B4213">
            <v>4</v>
          </cell>
          <cell r="C4213">
            <v>11</v>
          </cell>
          <cell r="D4213">
            <v>7</v>
          </cell>
          <cell r="E4213">
            <v>1</v>
          </cell>
          <cell r="F4213">
            <v>0</v>
          </cell>
          <cell r="G4213">
            <v>22.499319099553563</v>
          </cell>
          <cell r="H4213">
            <v>40.45251035174325</v>
          </cell>
          <cell r="I4213">
            <v>0.30819236965627922</v>
          </cell>
          <cell r="J4213">
            <v>0</v>
          </cell>
          <cell r="K4213">
            <v>0</v>
          </cell>
          <cell r="M4213">
            <v>2011</v>
          </cell>
          <cell r="N4213">
            <v>2052</v>
          </cell>
          <cell r="O4213">
            <v>1</v>
          </cell>
          <cell r="Q4213">
            <v>1</v>
          </cell>
          <cell r="R4213">
            <v>1</v>
          </cell>
          <cell r="S4213">
            <v>0</v>
          </cell>
          <cell r="T4213">
            <v>1</v>
          </cell>
          <cell r="U4213">
            <v>1</v>
          </cell>
          <cell r="V4213">
            <v>1</v>
          </cell>
          <cell r="W4213">
            <v>1</v>
          </cell>
          <cell r="X4213">
            <v>1</v>
          </cell>
          <cell r="Y4213">
            <v>1</v>
          </cell>
          <cell r="Z4213">
            <v>1</v>
          </cell>
          <cell r="AA4213">
            <v>1</v>
          </cell>
          <cell r="AC4213">
            <v>1992</v>
          </cell>
          <cell r="AD4213">
            <v>1</v>
          </cell>
          <cell r="AE4213">
            <v>0</v>
          </cell>
          <cell r="AF4213">
            <v>1</v>
          </cell>
        </row>
        <row r="4214">
          <cell r="A4214">
            <v>37</v>
          </cell>
          <cell r="B4214">
            <v>5</v>
          </cell>
          <cell r="C4214">
            <v>11</v>
          </cell>
          <cell r="D4214">
            <v>7</v>
          </cell>
          <cell r="E4214">
            <v>1</v>
          </cell>
          <cell r="F4214">
            <v>0</v>
          </cell>
          <cell r="G4214">
            <v>22.499319099553563</v>
          </cell>
          <cell r="H4214">
            <v>40.45251035174325</v>
          </cell>
          <cell r="I4214">
            <v>0.30819236965627922</v>
          </cell>
          <cell r="J4214">
            <v>0</v>
          </cell>
          <cell r="K4214">
            <v>4.0452510351743252</v>
          </cell>
          <cell r="M4214">
            <v>2022</v>
          </cell>
          <cell r="N4214">
            <v>2052</v>
          </cell>
          <cell r="O4214">
            <v>1</v>
          </cell>
          <cell r="Q4214">
            <v>1</v>
          </cell>
          <cell r="R4214">
            <v>1</v>
          </cell>
          <cell r="S4214">
            <v>0</v>
          </cell>
          <cell r="T4214">
            <v>1</v>
          </cell>
          <cell r="U4214">
            <v>1</v>
          </cell>
          <cell r="V4214">
            <v>1</v>
          </cell>
          <cell r="W4214">
            <v>1</v>
          </cell>
          <cell r="X4214">
            <v>1</v>
          </cell>
          <cell r="Y4214">
            <v>1</v>
          </cell>
          <cell r="Z4214">
            <v>1</v>
          </cell>
          <cell r="AA4214">
            <v>1</v>
          </cell>
          <cell r="AC4214">
            <v>1992</v>
          </cell>
          <cell r="AD4214">
            <v>1</v>
          </cell>
          <cell r="AE4214">
            <v>0</v>
          </cell>
          <cell r="AF4214">
            <v>1</v>
          </cell>
        </row>
        <row r="4215">
          <cell r="A4215">
            <v>37</v>
          </cell>
          <cell r="B4215">
            <v>6</v>
          </cell>
          <cell r="C4215">
            <v>11</v>
          </cell>
          <cell r="D4215">
            <v>7</v>
          </cell>
          <cell r="E4215">
            <v>1</v>
          </cell>
          <cell r="F4215">
            <v>0</v>
          </cell>
          <cell r="G4215">
            <v>22.499319099553563</v>
          </cell>
          <cell r="H4215">
            <v>40.45251035174325</v>
          </cell>
          <cell r="I4215">
            <v>0.30819236965627922</v>
          </cell>
          <cell r="J4215">
            <v>0</v>
          </cell>
          <cell r="K4215">
            <v>6.0678765527614873</v>
          </cell>
          <cell r="M4215">
            <v>2025</v>
          </cell>
          <cell r="N4215">
            <v>2052</v>
          </cell>
          <cell r="O4215">
            <v>1</v>
          </cell>
          <cell r="Q4215">
            <v>1</v>
          </cell>
          <cell r="R4215">
            <v>1</v>
          </cell>
          <cell r="S4215">
            <v>0</v>
          </cell>
          <cell r="T4215">
            <v>1</v>
          </cell>
          <cell r="U4215">
            <v>1</v>
          </cell>
          <cell r="V4215">
            <v>1</v>
          </cell>
          <cell r="W4215">
            <v>1</v>
          </cell>
          <cell r="X4215">
            <v>1</v>
          </cell>
          <cell r="Y4215">
            <v>1</v>
          </cell>
          <cell r="Z4215">
            <v>1</v>
          </cell>
          <cell r="AA4215">
            <v>1</v>
          </cell>
          <cell r="AC4215">
            <v>1992</v>
          </cell>
          <cell r="AD4215">
            <v>1</v>
          </cell>
          <cell r="AE4215">
            <v>0</v>
          </cell>
          <cell r="AF4215">
            <v>1</v>
          </cell>
        </row>
        <row r="4216">
          <cell r="A4216">
            <v>38</v>
          </cell>
          <cell r="B4216">
            <v>1</v>
          </cell>
          <cell r="C4216">
            <v>11</v>
          </cell>
          <cell r="D4216">
            <v>7</v>
          </cell>
          <cell r="E4216">
            <v>1</v>
          </cell>
          <cell r="F4216">
            <v>0</v>
          </cell>
          <cell r="G4216">
            <v>2.4451515659018592</v>
          </cell>
          <cell r="H4216">
            <v>333.23816219827654</v>
          </cell>
          <cell r="I4216">
            <v>14.634089859558053</v>
          </cell>
          <cell r="J4216">
            <v>0</v>
          </cell>
          <cell r="K4216">
            <v>0</v>
          </cell>
          <cell r="M4216">
            <v>2003</v>
          </cell>
          <cell r="N4216">
            <v>2011</v>
          </cell>
          <cell r="O4216">
            <v>1</v>
          </cell>
          <cell r="Q4216">
            <v>1</v>
          </cell>
          <cell r="R4216">
            <v>1</v>
          </cell>
          <cell r="S4216">
            <v>0</v>
          </cell>
          <cell r="T4216">
            <v>1</v>
          </cell>
          <cell r="U4216">
            <v>1</v>
          </cell>
          <cell r="V4216">
            <v>1</v>
          </cell>
          <cell r="W4216">
            <v>1</v>
          </cell>
          <cell r="X4216">
            <v>1</v>
          </cell>
          <cell r="Y4216">
            <v>1</v>
          </cell>
          <cell r="Z4216">
            <v>1</v>
          </cell>
          <cell r="AA4216">
            <v>1</v>
          </cell>
          <cell r="AC4216">
            <v>1992</v>
          </cell>
          <cell r="AD4216">
            <v>1</v>
          </cell>
          <cell r="AE4216">
            <v>0</v>
          </cell>
          <cell r="AF4216">
            <v>1</v>
          </cell>
        </row>
        <row r="4217">
          <cell r="A4217">
            <v>38</v>
          </cell>
          <cell r="B4217">
            <v>2</v>
          </cell>
          <cell r="C4217">
            <v>11</v>
          </cell>
          <cell r="D4217">
            <v>7</v>
          </cell>
          <cell r="E4217">
            <v>1</v>
          </cell>
          <cell r="F4217">
            <v>0</v>
          </cell>
          <cell r="G4217">
            <v>2.3022686055707791</v>
          </cell>
          <cell r="H4217">
            <v>606.70782529913572</v>
          </cell>
          <cell r="I4217">
            <v>16.77199522810902</v>
          </cell>
          <cell r="J4217">
            <v>0</v>
          </cell>
          <cell r="K4217">
            <v>0</v>
          </cell>
          <cell r="M4217">
            <v>2003</v>
          </cell>
          <cell r="N4217">
            <v>2011</v>
          </cell>
          <cell r="O4217">
            <v>1</v>
          </cell>
          <cell r="Q4217">
            <v>1</v>
          </cell>
          <cell r="R4217">
            <v>1</v>
          </cell>
          <cell r="S4217">
            <v>0</v>
          </cell>
          <cell r="T4217">
            <v>1</v>
          </cell>
          <cell r="U4217">
            <v>1</v>
          </cell>
          <cell r="V4217">
            <v>1</v>
          </cell>
          <cell r="W4217">
            <v>1</v>
          </cell>
          <cell r="X4217">
            <v>1</v>
          </cell>
          <cell r="Y4217">
            <v>1</v>
          </cell>
          <cell r="Z4217">
            <v>1</v>
          </cell>
          <cell r="AA4217">
            <v>1</v>
          </cell>
          <cell r="AC4217">
            <v>1992</v>
          </cell>
          <cell r="AD4217">
            <v>1</v>
          </cell>
          <cell r="AE4217">
            <v>0</v>
          </cell>
          <cell r="AF4217">
            <v>1</v>
          </cell>
        </row>
        <row r="4218">
          <cell r="A4218">
            <v>38</v>
          </cell>
          <cell r="B4218">
            <v>3</v>
          </cell>
          <cell r="C4218">
            <v>11</v>
          </cell>
          <cell r="D4218">
            <v>7</v>
          </cell>
          <cell r="E4218">
            <v>1</v>
          </cell>
          <cell r="F4218">
            <v>0</v>
          </cell>
          <cell r="G4218">
            <v>2.4297055804262917</v>
          </cell>
          <cell r="H4218">
            <v>495.97799973841865</v>
          </cell>
          <cell r="I4218">
            <v>19.429698698763325</v>
          </cell>
          <cell r="J4218">
            <v>0</v>
          </cell>
          <cell r="K4218">
            <v>0</v>
          </cell>
          <cell r="M4218">
            <v>2003</v>
          </cell>
          <cell r="N4218">
            <v>2011</v>
          </cell>
          <cell r="O4218">
            <v>1</v>
          </cell>
          <cell r="Q4218">
            <v>1</v>
          </cell>
          <cell r="R4218">
            <v>1</v>
          </cell>
          <cell r="S4218">
            <v>0</v>
          </cell>
          <cell r="T4218">
            <v>1</v>
          </cell>
          <cell r="U4218">
            <v>1</v>
          </cell>
          <cell r="V4218">
            <v>1</v>
          </cell>
          <cell r="W4218">
            <v>1</v>
          </cell>
          <cell r="X4218">
            <v>1</v>
          </cell>
          <cell r="Y4218">
            <v>1</v>
          </cell>
          <cell r="Z4218">
            <v>1</v>
          </cell>
          <cell r="AA4218">
            <v>1</v>
          </cell>
          <cell r="AC4218">
            <v>1992</v>
          </cell>
          <cell r="AD4218">
            <v>1</v>
          </cell>
          <cell r="AE4218">
            <v>0</v>
          </cell>
          <cell r="AF4218">
            <v>1</v>
          </cell>
        </row>
        <row r="4219">
          <cell r="A4219">
            <v>38</v>
          </cell>
          <cell r="B4219">
            <v>4</v>
          </cell>
          <cell r="C4219">
            <v>11</v>
          </cell>
          <cell r="D4219">
            <v>7</v>
          </cell>
          <cell r="E4219">
            <v>1</v>
          </cell>
          <cell r="F4219">
            <v>0</v>
          </cell>
          <cell r="G4219">
            <v>2.7846388184220561</v>
          </cell>
          <cell r="H4219">
            <v>504.99191223895275</v>
          </cell>
          <cell r="I4219">
            <v>19.429698698763325</v>
          </cell>
          <cell r="J4219">
            <v>0</v>
          </cell>
          <cell r="K4219">
            <v>0</v>
          </cell>
          <cell r="M4219">
            <v>2007</v>
          </cell>
          <cell r="N4219">
            <v>2011</v>
          </cell>
          <cell r="O4219">
            <v>1</v>
          </cell>
          <cell r="Q4219">
            <v>1</v>
          </cell>
          <cell r="R4219">
            <v>1</v>
          </cell>
          <cell r="S4219">
            <v>0</v>
          </cell>
          <cell r="T4219">
            <v>1</v>
          </cell>
          <cell r="U4219">
            <v>1</v>
          </cell>
          <cell r="V4219">
            <v>1</v>
          </cell>
          <cell r="W4219">
            <v>1</v>
          </cell>
          <cell r="X4219">
            <v>1</v>
          </cell>
          <cell r="Y4219">
            <v>1</v>
          </cell>
          <cell r="Z4219">
            <v>1</v>
          </cell>
          <cell r="AA4219">
            <v>1</v>
          </cell>
          <cell r="AC4219">
            <v>1992</v>
          </cell>
          <cell r="AD4219">
            <v>1</v>
          </cell>
          <cell r="AE4219">
            <v>0</v>
          </cell>
          <cell r="AF4219">
            <v>1</v>
          </cell>
        </row>
        <row r="4220">
          <cell r="A4220">
            <v>38</v>
          </cell>
          <cell r="B4220">
            <v>5</v>
          </cell>
          <cell r="C4220">
            <v>11</v>
          </cell>
          <cell r="D4220">
            <v>7</v>
          </cell>
          <cell r="E4220">
            <v>1</v>
          </cell>
          <cell r="F4220">
            <v>0</v>
          </cell>
          <cell r="G4220">
            <v>3.0201793281812428</v>
          </cell>
          <cell r="H4220">
            <v>534.60491597315877</v>
          </cell>
          <cell r="I4220">
            <v>19.429698698763325</v>
          </cell>
          <cell r="J4220">
            <v>0</v>
          </cell>
          <cell r="K4220">
            <v>0</v>
          </cell>
          <cell r="M4220">
            <v>2007</v>
          </cell>
          <cell r="N4220">
            <v>2011</v>
          </cell>
          <cell r="O4220">
            <v>1</v>
          </cell>
          <cell r="Q4220">
            <v>1</v>
          </cell>
          <cell r="R4220">
            <v>1</v>
          </cell>
          <cell r="S4220">
            <v>0</v>
          </cell>
          <cell r="T4220">
            <v>1</v>
          </cell>
          <cell r="U4220">
            <v>1</v>
          </cell>
          <cell r="V4220">
            <v>1</v>
          </cell>
          <cell r="W4220">
            <v>1</v>
          </cell>
          <cell r="X4220">
            <v>1</v>
          </cell>
          <cell r="Y4220">
            <v>1</v>
          </cell>
          <cell r="Z4220">
            <v>1</v>
          </cell>
          <cell r="AA4220">
            <v>1</v>
          </cell>
          <cell r="AC4220">
            <v>1992</v>
          </cell>
          <cell r="AD4220">
            <v>1</v>
          </cell>
          <cell r="AE4220">
            <v>0</v>
          </cell>
          <cell r="AF4220">
            <v>1</v>
          </cell>
        </row>
        <row r="4221">
          <cell r="A4221">
            <v>38</v>
          </cell>
          <cell r="B4221">
            <v>6</v>
          </cell>
          <cell r="C4221">
            <v>11</v>
          </cell>
          <cell r="D4221">
            <v>7</v>
          </cell>
          <cell r="E4221">
            <v>1</v>
          </cell>
          <cell r="F4221">
            <v>0</v>
          </cell>
          <cell r="G4221">
            <v>2.9577879849904392</v>
          </cell>
          <cell r="H4221">
            <v>504.99191223895275</v>
          </cell>
          <cell r="I4221">
            <v>19.429698698763325</v>
          </cell>
          <cell r="J4221">
            <v>0</v>
          </cell>
          <cell r="K4221">
            <v>0</v>
          </cell>
          <cell r="M4221">
            <v>2012</v>
          </cell>
          <cell r="N4221">
            <v>2016</v>
          </cell>
          <cell r="O4221">
            <v>1</v>
          </cell>
          <cell r="Q4221">
            <v>1</v>
          </cell>
          <cell r="R4221">
            <v>1</v>
          </cell>
          <cell r="S4221">
            <v>0</v>
          </cell>
          <cell r="T4221">
            <v>1</v>
          </cell>
          <cell r="U4221">
            <v>1</v>
          </cell>
          <cell r="V4221">
            <v>1</v>
          </cell>
          <cell r="W4221">
            <v>1</v>
          </cell>
          <cell r="X4221">
            <v>1</v>
          </cell>
          <cell r="Y4221">
            <v>1</v>
          </cell>
          <cell r="Z4221">
            <v>1</v>
          </cell>
          <cell r="AA4221">
            <v>1</v>
          </cell>
          <cell r="AC4221">
            <v>1992</v>
          </cell>
          <cell r="AD4221">
            <v>1</v>
          </cell>
          <cell r="AE4221">
            <v>0</v>
          </cell>
          <cell r="AF4221">
            <v>1</v>
          </cell>
        </row>
        <row r="4222">
          <cell r="A4222">
            <v>38</v>
          </cell>
          <cell r="B4222">
            <v>7</v>
          </cell>
          <cell r="C4222">
            <v>11</v>
          </cell>
          <cell r="D4222">
            <v>7</v>
          </cell>
          <cell r="E4222">
            <v>1</v>
          </cell>
          <cell r="F4222">
            <v>0</v>
          </cell>
          <cell r="G4222">
            <v>3.7005439043589257</v>
          </cell>
          <cell r="H4222">
            <v>515.49355787064314</v>
          </cell>
          <cell r="I4222">
            <v>19.429698698763325</v>
          </cell>
          <cell r="J4222">
            <v>0</v>
          </cell>
          <cell r="K4222">
            <v>0</v>
          </cell>
          <cell r="M4222">
            <v>2017</v>
          </cell>
          <cell r="N4222">
            <v>2052</v>
          </cell>
          <cell r="O4222">
            <v>1</v>
          </cell>
          <cell r="Q4222">
            <v>1</v>
          </cell>
          <cell r="R4222">
            <v>1</v>
          </cell>
          <cell r="S4222">
            <v>0</v>
          </cell>
          <cell r="T4222">
            <v>1</v>
          </cell>
          <cell r="U4222">
            <v>1</v>
          </cell>
          <cell r="V4222">
            <v>1</v>
          </cell>
          <cell r="W4222">
            <v>1</v>
          </cell>
          <cell r="X4222">
            <v>1</v>
          </cell>
          <cell r="Y4222">
            <v>1</v>
          </cell>
          <cell r="Z4222">
            <v>1</v>
          </cell>
          <cell r="AA4222">
            <v>1</v>
          </cell>
          <cell r="AC4222">
            <v>1992</v>
          </cell>
          <cell r="AD4222">
            <v>1</v>
          </cell>
          <cell r="AE4222">
            <v>0</v>
          </cell>
          <cell r="AF4222">
            <v>1</v>
          </cell>
        </row>
        <row r="4223">
          <cell r="A4223">
            <v>38</v>
          </cell>
          <cell r="B4223">
            <v>8</v>
          </cell>
          <cell r="C4223">
            <v>11</v>
          </cell>
          <cell r="D4223">
            <v>7</v>
          </cell>
          <cell r="E4223">
            <v>1</v>
          </cell>
          <cell r="F4223">
            <v>0</v>
          </cell>
          <cell r="G4223">
            <v>3.9981272178799649</v>
          </cell>
          <cell r="H4223">
            <v>564.8545629698441</v>
          </cell>
          <cell r="I4223">
            <v>19.429698698763325</v>
          </cell>
          <cell r="J4223">
            <v>0</v>
          </cell>
          <cell r="K4223">
            <v>0</v>
          </cell>
          <cell r="M4223">
            <v>2020</v>
          </cell>
          <cell r="N4223">
            <v>2052</v>
          </cell>
          <cell r="O4223">
            <v>1</v>
          </cell>
          <cell r="Q4223">
            <v>1</v>
          </cell>
          <cell r="R4223">
            <v>1</v>
          </cell>
          <cell r="S4223">
            <v>0</v>
          </cell>
          <cell r="T4223">
            <v>1</v>
          </cell>
          <cell r="U4223">
            <v>1</v>
          </cell>
          <cell r="V4223">
            <v>1</v>
          </cell>
          <cell r="W4223">
            <v>1</v>
          </cell>
          <cell r="X4223">
            <v>1</v>
          </cell>
          <cell r="Y4223">
            <v>1</v>
          </cell>
          <cell r="Z4223">
            <v>1</v>
          </cell>
          <cell r="AA4223">
            <v>1</v>
          </cell>
          <cell r="AC4223">
            <v>1992</v>
          </cell>
          <cell r="AD4223">
            <v>1</v>
          </cell>
          <cell r="AE4223">
            <v>0</v>
          </cell>
          <cell r="AF4223">
            <v>1</v>
          </cell>
        </row>
        <row r="4224">
          <cell r="A4224">
            <v>39</v>
          </cell>
          <cell r="B4224">
            <v>1</v>
          </cell>
          <cell r="C4224">
            <v>11</v>
          </cell>
          <cell r="D4224">
            <v>7</v>
          </cell>
          <cell r="E4224">
            <v>1</v>
          </cell>
          <cell r="F4224">
            <v>0.60503929074438834</v>
          </cell>
          <cell r="G4224">
            <v>2.7294654660647026</v>
          </cell>
          <cell r="H4224">
            <v>537.83946641569082</v>
          </cell>
          <cell r="I4224">
            <v>21.902111646168553</v>
          </cell>
          <cell r="J4224">
            <v>0</v>
          </cell>
          <cell r="K4224">
            <v>0</v>
          </cell>
          <cell r="M4224">
            <v>2003</v>
          </cell>
          <cell r="N4224">
            <v>2008</v>
          </cell>
          <cell r="O4224">
            <v>1</v>
          </cell>
          <cell r="Q4224">
            <v>0</v>
          </cell>
          <cell r="R4224">
            <v>0</v>
          </cell>
          <cell r="S4224">
            <v>0</v>
          </cell>
          <cell r="T4224">
            <v>0</v>
          </cell>
          <cell r="U4224">
            <v>0</v>
          </cell>
          <cell r="V4224">
            <v>0</v>
          </cell>
          <cell r="W4224">
            <v>0</v>
          </cell>
          <cell r="X4224">
            <v>0</v>
          </cell>
          <cell r="Y4224">
            <v>0</v>
          </cell>
          <cell r="Z4224">
            <v>0</v>
          </cell>
          <cell r="AA4224">
            <v>0</v>
          </cell>
          <cell r="AC4224">
            <v>1992</v>
          </cell>
          <cell r="AD4224">
            <v>1</v>
          </cell>
          <cell r="AE4224">
            <v>0</v>
          </cell>
          <cell r="AF4224">
            <v>1</v>
          </cell>
        </row>
        <row r="4225">
          <cell r="A4225">
            <v>39</v>
          </cell>
          <cell r="B4225">
            <v>2</v>
          </cell>
          <cell r="C4225">
            <v>11</v>
          </cell>
          <cell r="D4225">
            <v>7</v>
          </cell>
          <cell r="E4225">
            <v>1</v>
          </cell>
          <cell r="F4225">
            <v>0</v>
          </cell>
          <cell r="G4225">
            <v>2.7371008774960157</v>
          </cell>
          <cell r="H4225">
            <v>889.22791780727584</v>
          </cell>
          <cell r="I4225">
            <v>21.902111646168553</v>
          </cell>
          <cell r="J4225">
            <v>0</v>
          </cell>
          <cell r="K4225">
            <v>0</v>
          </cell>
          <cell r="M4225">
            <v>2004</v>
          </cell>
          <cell r="N4225">
            <v>2008</v>
          </cell>
          <cell r="O4225">
            <v>1</v>
          </cell>
          <cell r="Q4225">
            <v>0</v>
          </cell>
          <cell r="R4225">
            <v>0</v>
          </cell>
          <cell r="S4225">
            <v>0</v>
          </cell>
          <cell r="T4225">
            <v>0</v>
          </cell>
          <cell r="U4225">
            <v>0</v>
          </cell>
          <cell r="V4225">
            <v>0</v>
          </cell>
          <cell r="W4225">
            <v>0</v>
          </cell>
          <cell r="X4225">
            <v>0</v>
          </cell>
          <cell r="Y4225">
            <v>0</v>
          </cell>
          <cell r="Z4225">
            <v>0</v>
          </cell>
          <cell r="AA4225">
            <v>0</v>
          </cell>
          <cell r="AC4225">
            <v>1992</v>
          </cell>
          <cell r="AD4225">
            <v>1</v>
          </cell>
          <cell r="AE4225">
            <v>0</v>
          </cell>
          <cell r="AF4225">
            <v>1</v>
          </cell>
        </row>
        <row r="4226">
          <cell r="A4226">
            <v>39</v>
          </cell>
          <cell r="B4226">
            <v>3</v>
          </cell>
          <cell r="C4226">
            <v>11</v>
          </cell>
          <cell r="D4226">
            <v>7</v>
          </cell>
          <cell r="E4226">
            <v>1</v>
          </cell>
          <cell r="F4226">
            <v>0</v>
          </cell>
          <cell r="G4226">
            <v>3.7459159111246767</v>
          </cell>
          <cell r="H4226">
            <v>808.02480133020379</v>
          </cell>
          <cell r="I4226">
            <v>158.10196829261727</v>
          </cell>
          <cell r="J4226">
            <v>0</v>
          </cell>
          <cell r="K4226">
            <v>0</v>
          </cell>
          <cell r="M4226">
            <v>2004</v>
          </cell>
          <cell r="N4226">
            <v>2016</v>
          </cell>
          <cell r="O4226">
            <v>1</v>
          </cell>
          <cell r="Q4226">
            <v>0</v>
          </cell>
          <cell r="R4226">
            <v>0</v>
          </cell>
          <cell r="S4226">
            <v>0</v>
          </cell>
          <cell r="T4226">
            <v>0</v>
          </cell>
          <cell r="U4226">
            <v>0</v>
          </cell>
          <cell r="V4226">
            <v>0</v>
          </cell>
          <cell r="W4226">
            <v>0</v>
          </cell>
          <cell r="X4226">
            <v>0</v>
          </cell>
          <cell r="Y4226">
            <v>0</v>
          </cell>
          <cell r="Z4226">
            <v>0</v>
          </cell>
          <cell r="AA4226">
            <v>0</v>
          </cell>
          <cell r="AC4226">
            <v>1992</v>
          </cell>
          <cell r="AD4226">
            <v>1</v>
          </cell>
          <cell r="AE4226">
            <v>0</v>
          </cell>
          <cell r="AF4226">
            <v>1</v>
          </cell>
        </row>
        <row r="4227">
          <cell r="A4227">
            <v>39</v>
          </cell>
          <cell r="B4227">
            <v>4</v>
          </cell>
          <cell r="C4227">
            <v>11</v>
          </cell>
          <cell r="D4227">
            <v>7</v>
          </cell>
          <cell r="E4227">
            <v>1</v>
          </cell>
          <cell r="F4227">
            <v>0</v>
          </cell>
          <cell r="G4227">
            <v>7.3017276698970051</v>
          </cell>
          <cell r="H4227">
            <v>926.2843734974615</v>
          </cell>
          <cell r="I4227">
            <v>170.44023442071628</v>
          </cell>
          <cell r="J4227">
            <v>0</v>
          </cell>
          <cell r="K4227">
            <v>0</v>
          </cell>
          <cell r="M4227">
            <v>2009</v>
          </cell>
          <cell r="N4227">
            <v>2016</v>
          </cell>
          <cell r="O4227">
            <v>1</v>
          </cell>
          <cell r="Q4227">
            <v>0</v>
          </cell>
          <cell r="R4227">
            <v>0</v>
          </cell>
          <cell r="S4227">
            <v>0</v>
          </cell>
          <cell r="T4227">
            <v>0</v>
          </cell>
          <cell r="U4227">
            <v>0</v>
          </cell>
          <cell r="V4227">
            <v>0</v>
          </cell>
          <cell r="W4227">
            <v>0</v>
          </cell>
          <cell r="X4227">
            <v>0</v>
          </cell>
          <cell r="Y4227">
            <v>0</v>
          </cell>
          <cell r="Z4227">
            <v>0</v>
          </cell>
          <cell r="AA4227">
            <v>0</v>
          </cell>
          <cell r="AC4227">
            <v>1992</v>
          </cell>
          <cell r="AD4227">
            <v>1</v>
          </cell>
          <cell r="AE4227">
            <v>0</v>
          </cell>
          <cell r="AF4227">
            <v>1</v>
          </cell>
        </row>
        <row r="4228">
          <cell r="A4228">
            <v>39</v>
          </cell>
          <cell r="B4228">
            <v>5</v>
          </cell>
          <cell r="C4228">
            <v>11</v>
          </cell>
          <cell r="D4228">
            <v>7</v>
          </cell>
          <cell r="E4228">
            <v>1</v>
          </cell>
          <cell r="F4228">
            <v>0</v>
          </cell>
          <cell r="G4228">
            <v>9.5845539588201394</v>
          </cell>
          <cell r="H4228">
            <v>1140.5951474719286</v>
          </cell>
          <cell r="I4228">
            <v>170.44023442071628</v>
          </cell>
          <cell r="J4228">
            <v>0</v>
          </cell>
          <cell r="K4228">
            <v>0</v>
          </cell>
          <cell r="M4228">
            <v>2011</v>
          </cell>
          <cell r="N4228">
            <v>2052</v>
          </cell>
          <cell r="O4228">
            <v>1</v>
          </cell>
          <cell r="Q4228">
            <v>0</v>
          </cell>
          <cell r="R4228">
            <v>0</v>
          </cell>
          <cell r="S4228">
            <v>0</v>
          </cell>
          <cell r="T4228">
            <v>0</v>
          </cell>
          <cell r="U4228">
            <v>0</v>
          </cell>
          <cell r="V4228">
            <v>0</v>
          </cell>
          <cell r="W4228">
            <v>0</v>
          </cell>
          <cell r="X4228">
            <v>0</v>
          </cell>
          <cell r="Y4228">
            <v>0</v>
          </cell>
          <cell r="Z4228">
            <v>0</v>
          </cell>
          <cell r="AA4228">
            <v>0</v>
          </cell>
          <cell r="AC4228">
            <v>1992</v>
          </cell>
          <cell r="AD4228">
            <v>1</v>
          </cell>
          <cell r="AE4228">
            <v>0</v>
          </cell>
          <cell r="AF4228">
            <v>1</v>
          </cell>
        </row>
        <row r="4229">
          <cell r="A4229">
            <v>39</v>
          </cell>
          <cell r="B4229">
            <v>6</v>
          </cell>
          <cell r="C4229">
            <v>11</v>
          </cell>
          <cell r="D4229">
            <v>7</v>
          </cell>
          <cell r="E4229">
            <v>1</v>
          </cell>
          <cell r="F4229">
            <v>0</v>
          </cell>
          <cell r="G4229">
            <v>9.3611893203807774</v>
          </cell>
          <cell r="H4229">
            <v>954.07290470238536</v>
          </cell>
          <cell r="I4229">
            <v>170.44023442071628</v>
          </cell>
          <cell r="J4229">
            <v>0</v>
          </cell>
          <cell r="K4229">
            <v>0</v>
          </cell>
          <cell r="M4229">
            <v>2017</v>
          </cell>
          <cell r="N4229">
            <v>2052</v>
          </cell>
          <cell r="O4229">
            <v>1</v>
          </cell>
          <cell r="Q4229">
            <v>0</v>
          </cell>
          <cell r="R4229">
            <v>0</v>
          </cell>
          <cell r="S4229">
            <v>0</v>
          </cell>
          <cell r="T4229">
            <v>0</v>
          </cell>
          <cell r="U4229">
            <v>0</v>
          </cell>
          <cell r="V4229">
            <v>0</v>
          </cell>
          <cell r="W4229">
            <v>0</v>
          </cell>
          <cell r="X4229">
            <v>0</v>
          </cell>
          <cell r="Y4229">
            <v>0</v>
          </cell>
          <cell r="Z4229">
            <v>0</v>
          </cell>
          <cell r="AA4229">
            <v>0</v>
          </cell>
          <cell r="AC4229">
            <v>1992</v>
          </cell>
          <cell r="AD4229">
            <v>1</v>
          </cell>
          <cell r="AE4229">
            <v>0</v>
          </cell>
          <cell r="AF4229">
            <v>1</v>
          </cell>
        </row>
        <row r="4230">
          <cell r="A4230">
            <v>39</v>
          </cell>
          <cell r="B4230">
            <v>7</v>
          </cell>
          <cell r="C4230">
            <v>11</v>
          </cell>
          <cell r="D4230">
            <v>7</v>
          </cell>
          <cell r="E4230">
            <v>1</v>
          </cell>
          <cell r="F4230">
            <v>0</v>
          </cell>
          <cell r="G4230">
            <v>12.287889690795057</v>
          </cell>
          <cell r="H4230">
            <v>1174.8130018960851</v>
          </cell>
          <cell r="I4230">
            <v>170.44023442071628</v>
          </cell>
          <cell r="J4230">
            <v>0</v>
          </cell>
          <cell r="K4230">
            <v>0</v>
          </cell>
          <cell r="M4230">
            <v>2020</v>
          </cell>
          <cell r="N4230">
            <v>2052</v>
          </cell>
          <cell r="O4230">
            <v>1</v>
          </cell>
          <cell r="Q4230">
            <v>0</v>
          </cell>
          <cell r="R4230">
            <v>0</v>
          </cell>
          <cell r="S4230">
            <v>0</v>
          </cell>
          <cell r="T4230">
            <v>0</v>
          </cell>
          <cell r="U4230">
            <v>0</v>
          </cell>
          <cell r="V4230">
            <v>0</v>
          </cell>
          <cell r="W4230">
            <v>0</v>
          </cell>
          <cell r="X4230">
            <v>0</v>
          </cell>
          <cell r="Y4230">
            <v>0</v>
          </cell>
          <cell r="Z4230">
            <v>0</v>
          </cell>
          <cell r="AA4230">
            <v>0</v>
          </cell>
          <cell r="AC4230">
            <v>1992</v>
          </cell>
          <cell r="AD4230">
            <v>1</v>
          </cell>
          <cell r="AE4230">
            <v>0</v>
          </cell>
          <cell r="AF4230">
            <v>1</v>
          </cell>
        </row>
        <row r="4231">
          <cell r="A4231">
            <v>40</v>
          </cell>
          <cell r="B4231">
            <v>1</v>
          </cell>
          <cell r="C4231">
            <v>11</v>
          </cell>
          <cell r="D4231">
            <v>7</v>
          </cell>
          <cell r="E4231">
            <v>1</v>
          </cell>
          <cell r="F4231">
            <v>6.1068005347676514E-2</v>
          </cell>
          <cell r="G4231">
            <v>0.81120254306069073</v>
          </cell>
          <cell r="H4231">
            <v>1810.1406071019412</v>
          </cell>
          <cell r="I4231">
            <v>114.19144045100465</v>
          </cell>
          <cell r="J4231">
            <v>0</v>
          </cell>
          <cell r="K4231">
            <v>0</v>
          </cell>
          <cell r="M4231">
            <v>2003</v>
          </cell>
          <cell r="N4231">
            <v>2008</v>
          </cell>
          <cell r="O4231">
            <v>1</v>
          </cell>
          <cell r="Q4231">
            <v>0</v>
          </cell>
          <cell r="R4231">
            <v>0</v>
          </cell>
          <cell r="S4231">
            <v>0</v>
          </cell>
          <cell r="T4231">
            <v>0</v>
          </cell>
          <cell r="U4231">
            <v>0</v>
          </cell>
          <cell r="V4231">
            <v>0</v>
          </cell>
          <cell r="W4231">
            <v>0</v>
          </cell>
          <cell r="X4231">
            <v>0</v>
          </cell>
          <cell r="Y4231">
            <v>0</v>
          </cell>
          <cell r="Z4231">
            <v>0</v>
          </cell>
          <cell r="AA4231">
            <v>0</v>
          </cell>
          <cell r="AC4231">
            <v>1992</v>
          </cell>
          <cell r="AD4231">
            <v>1</v>
          </cell>
          <cell r="AE4231">
            <v>0</v>
          </cell>
          <cell r="AF4231">
            <v>1</v>
          </cell>
        </row>
        <row r="4232">
          <cell r="A4232">
            <v>40</v>
          </cell>
          <cell r="B4232">
            <v>2</v>
          </cell>
          <cell r="C4232">
            <v>11</v>
          </cell>
          <cell r="D4232">
            <v>7</v>
          </cell>
          <cell r="E4232">
            <v>1</v>
          </cell>
          <cell r="F4232">
            <v>0</v>
          </cell>
          <cell r="G4232">
            <v>0.81517390310144133</v>
          </cell>
          <cell r="H4232">
            <v>2944.2046019127961</v>
          </cell>
          <cell r="I4232">
            <v>114.19144045100465</v>
          </cell>
          <cell r="J4232">
            <v>0</v>
          </cell>
          <cell r="K4232">
            <v>0</v>
          </cell>
          <cell r="M4232">
            <v>2004</v>
          </cell>
          <cell r="N4232">
            <v>2008</v>
          </cell>
          <cell r="O4232">
            <v>1</v>
          </cell>
          <cell r="Q4232">
            <v>0</v>
          </cell>
          <cell r="R4232">
            <v>0</v>
          </cell>
          <cell r="S4232">
            <v>0</v>
          </cell>
          <cell r="T4232">
            <v>0</v>
          </cell>
          <cell r="U4232">
            <v>0</v>
          </cell>
          <cell r="V4232">
            <v>0</v>
          </cell>
          <cell r="W4232">
            <v>0</v>
          </cell>
          <cell r="X4232">
            <v>0</v>
          </cell>
          <cell r="Y4232">
            <v>0</v>
          </cell>
          <cell r="Z4232">
            <v>0</v>
          </cell>
          <cell r="AA4232">
            <v>0</v>
          </cell>
          <cell r="AC4232">
            <v>1992</v>
          </cell>
          <cell r="AD4232">
            <v>1</v>
          </cell>
          <cell r="AE4232">
            <v>0</v>
          </cell>
          <cell r="AF4232">
            <v>1</v>
          </cell>
        </row>
        <row r="4233">
          <cell r="A4233">
            <v>40</v>
          </cell>
          <cell r="B4233">
            <v>3</v>
          </cell>
          <cell r="C4233">
            <v>11</v>
          </cell>
          <cell r="D4233">
            <v>7</v>
          </cell>
          <cell r="E4233">
            <v>1</v>
          </cell>
          <cell r="F4233">
            <v>0</v>
          </cell>
          <cell r="G4233">
            <v>0.81203154050804294</v>
          </cell>
          <cell r="H4233">
            <v>1482.8366706742295</v>
          </cell>
          <cell r="I4233">
            <v>316.17163980011043</v>
          </cell>
          <cell r="J4233">
            <v>0</v>
          </cell>
          <cell r="K4233">
            <v>0</v>
          </cell>
          <cell r="M4233">
            <v>2009</v>
          </cell>
          <cell r="N4233">
            <v>2011</v>
          </cell>
          <cell r="O4233">
            <v>1</v>
          </cell>
          <cell r="Q4233">
            <v>0</v>
          </cell>
          <cell r="R4233">
            <v>0</v>
          </cell>
          <cell r="S4233">
            <v>0</v>
          </cell>
          <cell r="T4233">
            <v>0</v>
          </cell>
          <cell r="U4233">
            <v>0</v>
          </cell>
          <cell r="V4233">
            <v>0</v>
          </cell>
          <cell r="W4233">
            <v>0</v>
          </cell>
          <cell r="X4233">
            <v>0</v>
          </cell>
          <cell r="Y4233">
            <v>0</v>
          </cell>
          <cell r="Z4233">
            <v>0</v>
          </cell>
          <cell r="AA4233">
            <v>0</v>
          </cell>
          <cell r="AC4233">
            <v>1992</v>
          </cell>
          <cell r="AD4233">
            <v>1</v>
          </cell>
          <cell r="AE4233">
            <v>0</v>
          </cell>
          <cell r="AF4233">
            <v>1</v>
          </cell>
        </row>
        <row r="4234">
          <cell r="A4234">
            <v>40</v>
          </cell>
          <cell r="B4234">
            <v>4</v>
          </cell>
          <cell r="C4234">
            <v>11</v>
          </cell>
          <cell r="D4234">
            <v>7</v>
          </cell>
          <cell r="E4234">
            <v>1</v>
          </cell>
          <cell r="F4234">
            <v>0</v>
          </cell>
          <cell r="G4234">
            <v>1.6690213260745328</v>
          </cell>
          <cell r="H4234">
            <v>1712.5346726838727</v>
          </cell>
          <cell r="I4234">
            <v>340.87626079125357</v>
          </cell>
          <cell r="J4234">
            <v>0</v>
          </cell>
          <cell r="K4234">
            <v>0</v>
          </cell>
          <cell r="M4234">
            <v>2009</v>
          </cell>
          <cell r="N4234">
            <v>2016</v>
          </cell>
          <cell r="O4234">
            <v>1</v>
          </cell>
          <cell r="Q4234">
            <v>0</v>
          </cell>
          <cell r="R4234">
            <v>0</v>
          </cell>
          <cell r="S4234">
            <v>0</v>
          </cell>
          <cell r="T4234">
            <v>0</v>
          </cell>
          <cell r="U4234">
            <v>0</v>
          </cell>
          <cell r="V4234">
            <v>0</v>
          </cell>
          <cell r="W4234">
            <v>0</v>
          </cell>
          <cell r="X4234">
            <v>0</v>
          </cell>
          <cell r="Y4234">
            <v>0</v>
          </cell>
          <cell r="Z4234">
            <v>0</v>
          </cell>
          <cell r="AA4234">
            <v>0</v>
          </cell>
          <cell r="AC4234">
            <v>1992</v>
          </cell>
          <cell r="AD4234">
            <v>1</v>
          </cell>
          <cell r="AE4234">
            <v>0</v>
          </cell>
          <cell r="AF4234">
            <v>1</v>
          </cell>
        </row>
        <row r="4235">
          <cell r="A4235">
            <v>40</v>
          </cell>
          <cell r="B4235">
            <v>5</v>
          </cell>
          <cell r="C4235">
            <v>11</v>
          </cell>
          <cell r="D4235">
            <v>7</v>
          </cell>
          <cell r="E4235">
            <v>1</v>
          </cell>
          <cell r="F4235">
            <v>0</v>
          </cell>
          <cell r="G4235">
            <v>1.8757327080890973</v>
          </cell>
          <cell r="H4235">
            <v>2466.3502151906582</v>
          </cell>
          <cell r="I4235">
            <v>340.87626079125357</v>
          </cell>
          <cell r="J4235">
            <v>0</v>
          </cell>
          <cell r="K4235">
            <v>0</v>
          </cell>
          <cell r="M4235">
            <v>2011</v>
          </cell>
          <cell r="N4235">
            <v>2016</v>
          </cell>
          <cell r="O4235">
            <v>1</v>
          </cell>
          <cell r="Q4235">
            <v>0</v>
          </cell>
          <cell r="R4235">
            <v>0</v>
          </cell>
          <cell r="S4235">
            <v>0</v>
          </cell>
          <cell r="T4235">
            <v>0</v>
          </cell>
          <cell r="U4235">
            <v>0</v>
          </cell>
          <cell r="V4235">
            <v>0</v>
          </cell>
          <cell r="W4235">
            <v>0</v>
          </cell>
          <cell r="X4235">
            <v>0</v>
          </cell>
          <cell r="Y4235">
            <v>0</v>
          </cell>
          <cell r="Z4235">
            <v>0</v>
          </cell>
          <cell r="AA4235">
            <v>0</v>
          </cell>
          <cell r="AC4235">
            <v>1992</v>
          </cell>
          <cell r="AD4235">
            <v>1</v>
          </cell>
          <cell r="AE4235">
            <v>0</v>
          </cell>
          <cell r="AF4235">
            <v>1</v>
          </cell>
        </row>
        <row r="4236">
          <cell r="A4236">
            <v>40</v>
          </cell>
          <cell r="B4236">
            <v>6</v>
          </cell>
          <cell r="C4236">
            <v>11</v>
          </cell>
          <cell r="D4236">
            <v>7</v>
          </cell>
          <cell r="E4236">
            <v>1</v>
          </cell>
          <cell r="F4236">
            <v>0</v>
          </cell>
          <cell r="G4236">
            <v>2.0108690675596783</v>
          </cell>
          <cell r="H4236">
            <v>1781.0360595912277</v>
          </cell>
          <cell r="I4236">
            <v>340.87626079125357</v>
          </cell>
          <cell r="J4236">
            <v>0</v>
          </cell>
          <cell r="K4236">
            <v>0</v>
          </cell>
          <cell r="M4236">
            <v>2017</v>
          </cell>
          <cell r="N4236">
            <v>2052</v>
          </cell>
          <cell r="O4236">
            <v>1</v>
          </cell>
          <cell r="Q4236">
            <v>0</v>
          </cell>
          <cell r="R4236">
            <v>0</v>
          </cell>
          <cell r="S4236">
            <v>0</v>
          </cell>
          <cell r="T4236">
            <v>0</v>
          </cell>
          <cell r="U4236">
            <v>0</v>
          </cell>
          <cell r="V4236">
            <v>0</v>
          </cell>
          <cell r="W4236">
            <v>0</v>
          </cell>
          <cell r="X4236">
            <v>0</v>
          </cell>
          <cell r="Y4236">
            <v>0</v>
          </cell>
          <cell r="Z4236">
            <v>0</v>
          </cell>
          <cell r="AA4236">
            <v>0</v>
          </cell>
          <cell r="AC4236">
            <v>1992</v>
          </cell>
          <cell r="AD4236">
            <v>1</v>
          </cell>
          <cell r="AE4236">
            <v>0</v>
          </cell>
          <cell r="AF4236">
            <v>1</v>
          </cell>
        </row>
        <row r="4237">
          <cell r="A4237">
            <v>40</v>
          </cell>
          <cell r="B4237">
            <v>7</v>
          </cell>
          <cell r="C4237">
            <v>11</v>
          </cell>
          <cell r="D4237">
            <v>7</v>
          </cell>
          <cell r="E4237">
            <v>1</v>
          </cell>
          <cell r="F4237">
            <v>0</v>
          </cell>
          <cell r="G4237">
            <v>2.259918925408551</v>
          </cell>
          <cell r="H4237">
            <v>2565.0042237982771</v>
          </cell>
          <cell r="I4237">
            <v>340.87626079125357</v>
          </cell>
          <cell r="J4237">
            <v>0</v>
          </cell>
          <cell r="K4237">
            <v>0</v>
          </cell>
          <cell r="M4237">
            <v>2020</v>
          </cell>
          <cell r="N4237">
            <v>2052</v>
          </cell>
          <cell r="O4237">
            <v>1</v>
          </cell>
          <cell r="Q4237">
            <v>0</v>
          </cell>
          <cell r="R4237">
            <v>0</v>
          </cell>
          <cell r="S4237">
            <v>0</v>
          </cell>
          <cell r="T4237">
            <v>0</v>
          </cell>
          <cell r="U4237">
            <v>0</v>
          </cell>
          <cell r="V4237">
            <v>0</v>
          </cell>
          <cell r="W4237">
            <v>0</v>
          </cell>
          <cell r="X4237">
            <v>0</v>
          </cell>
          <cell r="Y4237">
            <v>0</v>
          </cell>
          <cell r="Z4237">
            <v>0</v>
          </cell>
          <cell r="AA4237">
            <v>0</v>
          </cell>
          <cell r="AC4237">
            <v>1992</v>
          </cell>
          <cell r="AD4237">
            <v>1</v>
          </cell>
          <cell r="AE4237">
            <v>0</v>
          </cell>
          <cell r="AF4237">
            <v>1</v>
          </cell>
        </row>
        <row r="4238">
          <cell r="A4238">
            <v>41</v>
          </cell>
          <cell r="B4238">
            <v>1</v>
          </cell>
          <cell r="C4238">
            <v>11</v>
          </cell>
          <cell r="D4238">
            <v>7</v>
          </cell>
          <cell r="E4238">
            <v>1</v>
          </cell>
          <cell r="F4238">
            <v>0.15223552787547637</v>
          </cell>
          <cell r="G4238">
            <v>2.0269019559449619</v>
          </cell>
          <cell r="H4238">
            <v>1021.2137228656861</v>
          </cell>
          <cell r="I4238">
            <v>3.4432370590043693</v>
          </cell>
          <cell r="J4238">
            <v>0</v>
          </cell>
          <cell r="K4238">
            <v>0</v>
          </cell>
          <cell r="M4238">
            <v>2003</v>
          </cell>
          <cell r="N4238">
            <v>2009</v>
          </cell>
          <cell r="O4238">
            <v>1</v>
          </cell>
          <cell r="Q4238">
            <v>0</v>
          </cell>
          <cell r="R4238">
            <v>0</v>
          </cell>
          <cell r="S4238">
            <v>0</v>
          </cell>
          <cell r="T4238">
            <v>0</v>
          </cell>
          <cell r="U4238">
            <v>0</v>
          </cell>
          <cell r="V4238">
            <v>0</v>
          </cell>
          <cell r="W4238">
            <v>0</v>
          </cell>
          <cell r="X4238">
            <v>0</v>
          </cell>
          <cell r="Y4238">
            <v>0</v>
          </cell>
          <cell r="Z4238">
            <v>0</v>
          </cell>
          <cell r="AA4238">
            <v>0</v>
          </cell>
          <cell r="AC4238">
            <v>1992</v>
          </cell>
          <cell r="AD4238">
            <v>1</v>
          </cell>
          <cell r="AE4238">
            <v>0</v>
          </cell>
          <cell r="AF4238">
            <v>1</v>
          </cell>
        </row>
        <row r="4239">
          <cell r="A4239">
            <v>41</v>
          </cell>
          <cell r="B4239">
            <v>2</v>
          </cell>
          <cell r="C4239">
            <v>11</v>
          </cell>
          <cell r="D4239">
            <v>7</v>
          </cell>
          <cell r="E4239">
            <v>1</v>
          </cell>
          <cell r="F4239">
            <v>0</v>
          </cell>
          <cell r="G4239">
            <v>2.7985485221363624</v>
          </cell>
          <cell r="H4239">
            <v>1202.9397618954185</v>
          </cell>
          <cell r="I4239">
            <v>3.8258189544492986</v>
          </cell>
          <cell r="J4239">
            <v>0</v>
          </cell>
          <cell r="K4239">
            <v>0</v>
          </cell>
          <cell r="M4239">
            <v>2004</v>
          </cell>
          <cell r="N4239">
            <v>2009</v>
          </cell>
          <cell r="O4239">
            <v>1</v>
          </cell>
          <cell r="Q4239">
            <v>0</v>
          </cell>
          <cell r="R4239">
            <v>0</v>
          </cell>
          <cell r="S4239">
            <v>0</v>
          </cell>
          <cell r="T4239">
            <v>0</v>
          </cell>
          <cell r="U4239">
            <v>0</v>
          </cell>
          <cell r="V4239">
            <v>0</v>
          </cell>
          <cell r="W4239">
            <v>0</v>
          </cell>
          <cell r="X4239">
            <v>0</v>
          </cell>
          <cell r="Y4239">
            <v>0</v>
          </cell>
          <cell r="Z4239">
            <v>0</v>
          </cell>
          <cell r="AA4239">
            <v>0</v>
          </cell>
          <cell r="AC4239">
            <v>1992</v>
          </cell>
          <cell r="AD4239">
            <v>1</v>
          </cell>
          <cell r="AE4239">
            <v>0</v>
          </cell>
          <cell r="AF4239">
            <v>1</v>
          </cell>
        </row>
        <row r="4240">
          <cell r="A4240">
            <v>41</v>
          </cell>
          <cell r="B4240">
            <v>3</v>
          </cell>
          <cell r="C4240">
            <v>11</v>
          </cell>
          <cell r="D4240">
            <v>7</v>
          </cell>
          <cell r="E4240">
            <v>1</v>
          </cell>
          <cell r="F4240">
            <v>0</v>
          </cell>
          <cell r="G4240">
            <v>1.0135443307397858</v>
          </cell>
          <cell r="H4240">
            <v>4077.8317001759701</v>
          </cell>
          <cell r="I4240">
            <v>36.872496581722942</v>
          </cell>
          <cell r="J4240">
            <v>0</v>
          </cell>
          <cell r="K4240">
            <v>0</v>
          </cell>
          <cell r="M4240">
            <v>2010</v>
          </cell>
          <cell r="N4240">
            <v>2011</v>
          </cell>
          <cell r="O4240">
            <v>1</v>
          </cell>
          <cell r="Q4240">
            <v>0</v>
          </cell>
          <cell r="R4240">
            <v>0</v>
          </cell>
          <cell r="S4240">
            <v>0</v>
          </cell>
          <cell r="T4240">
            <v>0</v>
          </cell>
          <cell r="U4240">
            <v>0</v>
          </cell>
          <cell r="V4240">
            <v>0</v>
          </cell>
          <cell r="W4240">
            <v>0</v>
          </cell>
          <cell r="X4240">
            <v>0</v>
          </cell>
          <cell r="Y4240">
            <v>0</v>
          </cell>
          <cell r="Z4240">
            <v>0</v>
          </cell>
          <cell r="AA4240">
            <v>0</v>
          </cell>
          <cell r="AC4240">
            <v>1992</v>
          </cell>
          <cell r="AD4240">
            <v>1</v>
          </cell>
          <cell r="AE4240">
            <v>0</v>
          </cell>
          <cell r="AF4240">
            <v>1</v>
          </cell>
        </row>
        <row r="4241">
          <cell r="A4241">
            <v>41</v>
          </cell>
          <cell r="B4241">
            <v>4</v>
          </cell>
          <cell r="C4241">
            <v>11</v>
          </cell>
          <cell r="D4241">
            <v>7</v>
          </cell>
          <cell r="E4241">
            <v>1</v>
          </cell>
          <cell r="F4241">
            <v>0</v>
          </cell>
          <cell r="G4241">
            <v>1.6063022734263792</v>
          </cell>
          <cell r="H4241">
            <v>4093.5841686235053</v>
          </cell>
          <cell r="I4241">
            <v>36.872496581722942</v>
          </cell>
          <cell r="J4241">
            <v>0</v>
          </cell>
          <cell r="K4241">
            <v>0</v>
          </cell>
          <cell r="M4241">
            <v>2010</v>
          </cell>
          <cell r="N4241">
            <v>2052</v>
          </cell>
          <cell r="O4241">
            <v>1</v>
          </cell>
          <cell r="Q4241">
            <v>0</v>
          </cell>
          <cell r="R4241">
            <v>0</v>
          </cell>
          <cell r="S4241">
            <v>0</v>
          </cell>
          <cell r="T4241">
            <v>0</v>
          </cell>
          <cell r="U4241">
            <v>0</v>
          </cell>
          <cell r="V4241">
            <v>0</v>
          </cell>
          <cell r="W4241">
            <v>0</v>
          </cell>
          <cell r="X4241">
            <v>0</v>
          </cell>
          <cell r="Y4241">
            <v>0</v>
          </cell>
          <cell r="Z4241">
            <v>0</v>
          </cell>
          <cell r="AA4241">
            <v>0</v>
          </cell>
          <cell r="AC4241">
            <v>1992</v>
          </cell>
          <cell r="AD4241">
            <v>1</v>
          </cell>
          <cell r="AE4241">
            <v>0</v>
          </cell>
          <cell r="AF4241">
            <v>1</v>
          </cell>
        </row>
        <row r="4242">
          <cell r="A4242">
            <v>41</v>
          </cell>
          <cell r="B4242">
            <v>5</v>
          </cell>
          <cell r="C4242">
            <v>11</v>
          </cell>
          <cell r="D4242">
            <v>7</v>
          </cell>
          <cell r="E4242">
            <v>1</v>
          </cell>
          <cell r="F4242">
            <v>0</v>
          </cell>
          <cell r="G4242">
            <v>2.5860285497551891</v>
          </cell>
          <cell r="H4242">
            <v>4140.3756736203422</v>
          </cell>
          <cell r="I4242">
            <v>36.872496581722942</v>
          </cell>
          <cell r="J4242">
            <v>0</v>
          </cell>
          <cell r="K4242">
            <v>0</v>
          </cell>
          <cell r="M4242">
            <v>2011</v>
          </cell>
          <cell r="N4242">
            <v>2052</v>
          </cell>
          <cell r="O4242">
            <v>1</v>
          </cell>
          <cell r="Q4242">
            <v>0</v>
          </cell>
          <cell r="R4242">
            <v>0</v>
          </cell>
          <cell r="S4242">
            <v>0</v>
          </cell>
          <cell r="T4242">
            <v>0</v>
          </cell>
          <cell r="U4242">
            <v>0</v>
          </cell>
          <cell r="V4242">
            <v>0</v>
          </cell>
          <cell r="W4242">
            <v>0</v>
          </cell>
          <cell r="X4242">
            <v>0</v>
          </cell>
          <cell r="Y4242">
            <v>0</v>
          </cell>
          <cell r="Z4242">
            <v>0</v>
          </cell>
          <cell r="AA4242">
            <v>0</v>
          </cell>
          <cell r="AC4242">
            <v>1992</v>
          </cell>
          <cell r="AD4242">
            <v>1</v>
          </cell>
          <cell r="AE4242">
            <v>0</v>
          </cell>
          <cell r="AF4242">
            <v>1</v>
          </cell>
        </row>
        <row r="4243">
          <cell r="A4243">
            <v>41</v>
          </cell>
          <cell r="B4243">
            <v>6</v>
          </cell>
          <cell r="C4243">
            <v>11</v>
          </cell>
          <cell r="D4243">
            <v>7</v>
          </cell>
          <cell r="E4243">
            <v>1</v>
          </cell>
          <cell r="F4243">
            <v>0</v>
          </cell>
          <cell r="G4243">
            <v>1.2441032117397841</v>
          </cell>
          <cell r="H4243">
            <v>4093.5841686235053</v>
          </cell>
          <cell r="I4243">
            <v>36.872496581722942</v>
          </cell>
          <cell r="J4243">
            <v>0</v>
          </cell>
          <cell r="K4243">
            <v>0</v>
          </cell>
          <cell r="M4243">
            <v>2012</v>
          </cell>
          <cell r="N4243">
            <v>2016</v>
          </cell>
          <cell r="O4243">
            <v>1</v>
          </cell>
          <cell r="Q4243">
            <v>0</v>
          </cell>
          <cell r="R4243">
            <v>0</v>
          </cell>
          <cell r="S4243">
            <v>0</v>
          </cell>
          <cell r="T4243">
            <v>0</v>
          </cell>
          <cell r="U4243">
            <v>0</v>
          </cell>
          <cell r="V4243">
            <v>0</v>
          </cell>
          <cell r="W4243">
            <v>0</v>
          </cell>
          <cell r="X4243">
            <v>0</v>
          </cell>
          <cell r="Y4243">
            <v>0</v>
          </cell>
          <cell r="Z4243">
            <v>0</v>
          </cell>
          <cell r="AA4243">
            <v>0</v>
          </cell>
          <cell r="AC4243">
            <v>1992</v>
          </cell>
          <cell r="AD4243">
            <v>1</v>
          </cell>
          <cell r="AE4243">
            <v>0</v>
          </cell>
          <cell r="AF4243">
            <v>1</v>
          </cell>
        </row>
        <row r="4244">
          <cell r="A4244">
            <v>41</v>
          </cell>
          <cell r="B4244">
            <v>7</v>
          </cell>
          <cell r="C4244">
            <v>11</v>
          </cell>
          <cell r="D4244">
            <v>7</v>
          </cell>
          <cell r="E4244">
            <v>1</v>
          </cell>
          <cell r="F4244">
            <v>0</v>
          </cell>
          <cell r="G4244">
            <v>1.3622447958003447</v>
          </cell>
          <cell r="H4244">
            <v>4077.8317001759701</v>
          </cell>
          <cell r="I4244">
            <v>36.872496581722942</v>
          </cell>
          <cell r="J4244">
            <v>0</v>
          </cell>
          <cell r="K4244">
            <v>0</v>
          </cell>
          <cell r="M4244">
            <v>2017</v>
          </cell>
          <cell r="N4244">
            <v>2052</v>
          </cell>
          <cell r="O4244">
            <v>1</v>
          </cell>
          <cell r="Q4244">
            <v>0</v>
          </cell>
          <cell r="R4244">
            <v>0</v>
          </cell>
          <cell r="S4244">
            <v>0</v>
          </cell>
          <cell r="T4244">
            <v>0</v>
          </cell>
          <cell r="U4244">
            <v>0</v>
          </cell>
          <cell r="V4244">
            <v>0</v>
          </cell>
          <cell r="W4244">
            <v>0</v>
          </cell>
          <cell r="X4244">
            <v>0</v>
          </cell>
          <cell r="Y4244">
            <v>0</v>
          </cell>
          <cell r="Z4244">
            <v>0</v>
          </cell>
          <cell r="AA4244">
            <v>0</v>
          </cell>
          <cell r="AC4244">
            <v>1992</v>
          </cell>
          <cell r="AD4244">
            <v>1</v>
          </cell>
          <cell r="AE4244">
            <v>0</v>
          </cell>
          <cell r="AF4244">
            <v>1</v>
          </cell>
        </row>
        <row r="4245">
          <cell r="A4245">
            <v>42</v>
          </cell>
          <cell r="B4245">
            <v>1</v>
          </cell>
          <cell r="C4245">
            <v>11</v>
          </cell>
          <cell r="D4245">
            <v>7</v>
          </cell>
          <cell r="E4245">
            <v>1</v>
          </cell>
          <cell r="F4245">
            <v>7.7288806459857237E-2</v>
          </cell>
          <cell r="G4245">
            <v>1.2278913298333249</v>
          </cell>
          <cell r="H4245">
            <v>1245.9784656973682</v>
          </cell>
          <cell r="I4245">
            <v>4.6953232622786851</v>
          </cell>
          <cell r="J4245">
            <v>0</v>
          </cell>
          <cell r="K4245">
            <v>0</v>
          </cell>
          <cell r="M4245">
            <v>2003</v>
          </cell>
          <cell r="N4245">
            <v>2009</v>
          </cell>
          <cell r="O4245">
            <v>1</v>
          </cell>
          <cell r="Q4245">
            <v>0</v>
          </cell>
          <cell r="R4245">
            <v>0</v>
          </cell>
          <cell r="S4245">
            <v>0</v>
          </cell>
          <cell r="T4245">
            <v>0</v>
          </cell>
          <cell r="U4245">
            <v>0</v>
          </cell>
          <cell r="V4245">
            <v>0</v>
          </cell>
          <cell r="W4245">
            <v>0</v>
          </cell>
          <cell r="X4245">
            <v>0</v>
          </cell>
          <cell r="Y4245">
            <v>0</v>
          </cell>
          <cell r="Z4245">
            <v>0</v>
          </cell>
          <cell r="AA4245">
            <v>0</v>
          </cell>
          <cell r="AC4245">
            <v>1992</v>
          </cell>
          <cell r="AD4245">
            <v>1</v>
          </cell>
          <cell r="AE4245">
            <v>0</v>
          </cell>
          <cell r="AF4245">
            <v>1</v>
          </cell>
        </row>
        <row r="4246">
          <cell r="A4246">
            <v>42</v>
          </cell>
          <cell r="B4246">
            <v>2</v>
          </cell>
          <cell r="C4246">
            <v>11</v>
          </cell>
          <cell r="D4246">
            <v>7</v>
          </cell>
          <cell r="E4246">
            <v>1</v>
          </cell>
          <cell r="F4246">
            <v>0</v>
          </cell>
          <cell r="G4246">
            <v>1.426338413442751</v>
          </cell>
          <cell r="H4246">
            <v>1437.0615082043537</v>
          </cell>
          <cell r="I4246">
            <v>4.6953232622786851</v>
          </cell>
          <cell r="J4246">
            <v>0</v>
          </cell>
          <cell r="K4246">
            <v>0</v>
          </cell>
          <cell r="M4246">
            <v>2004</v>
          </cell>
          <cell r="N4246">
            <v>2009</v>
          </cell>
          <cell r="O4246">
            <v>1</v>
          </cell>
          <cell r="Q4246">
            <v>0</v>
          </cell>
          <cell r="R4246">
            <v>0</v>
          </cell>
          <cell r="S4246">
            <v>0</v>
          </cell>
          <cell r="T4246">
            <v>0</v>
          </cell>
          <cell r="U4246">
            <v>0</v>
          </cell>
          <cell r="V4246">
            <v>0</v>
          </cell>
          <cell r="W4246">
            <v>0</v>
          </cell>
          <cell r="X4246">
            <v>0</v>
          </cell>
          <cell r="Y4246">
            <v>0</v>
          </cell>
          <cell r="Z4246">
            <v>0</v>
          </cell>
          <cell r="AA4246">
            <v>0</v>
          </cell>
          <cell r="AC4246">
            <v>1992</v>
          </cell>
          <cell r="AD4246">
            <v>1</v>
          </cell>
          <cell r="AE4246">
            <v>0</v>
          </cell>
          <cell r="AF4246">
            <v>1</v>
          </cell>
        </row>
        <row r="4247">
          <cell r="A4247">
            <v>42</v>
          </cell>
          <cell r="B4247">
            <v>3</v>
          </cell>
          <cell r="C4247">
            <v>11</v>
          </cell>
          <cell r="D4247">
            <v>7</v>
          </cell>
          <cell r="E4247">
            <v>1</v>
          </cell>
          <cell r="F4247">
            <v>0</v>
          </cell>
          <cell r="G4247">
            <v>0.60348883601531966</v>
          </cell>
          <cell r="H4247">
            <v>2349.0550966866008</v>
          </cell>
          <cell r="I4247">
            <v>20.48472032317941</v>
          </cell>
          <cell r="J4247">
            <v>0</v>
          </cell>
          <cell r="K4247">
            <v>0</v>
          </cell>
          <cell r="M4247">
            <v>2010</v>
          </cell>
          <cell r="N4247">
            <v>2011</v>
          </cell>
          <cell r="O4247">
            <v>1</v>
          </cell>
          <cell r="Q4247">
            <v>0</v>
          </cell>
          <cell r="R4247">
            <v>0</v>
          </cell>
          <cell r="S4247">
            <v>0</v>
          </cell>
          <cell r="T4247">
            <v>0</v>
          </cell>
          <cell r="U4247">
            <v>0</v>
          </cell>
          <cell r="V4247">
            <v>0</v>
          </cell>
          <cell r="W4247">
            <v>0</v>
          </cell>
          <cell r="X4247">
            <v>0</v>
          </cell>
          <cell r="Y4247">
            <v>0</v>
          </cell>
          <cell r="Z4247">
            <v>0</v>
          </cell>
          <cell r="AA4247">
            <v>0</v>
          </cell>
          <cell r="AC4247">
            <v>1992</v>
          </cell>
          <cell r="AD4247">
            <v>1</v>
          </cell>
          <cell r="AE4247">
            <v>0</v>
          </cell>
          <cell r="AF4247">
            <v>1</v>
          </cell>
        </row>
        <row r="4248">
          <cell r="A4248">
            <v>42</v>
          </cell>
          <cell r="B4248">
            <v>4</v>
          </cell>
          <cell r="C4248">
            <v>11</v>
          </cell>
          <cell r="D4248">
            <v>7</v>
          </cell>
          <cell r="E4248">
            <v>1</v>
          </cell>
          <cell r="F4248">
            <v>0</v>
          </cell>
          <cell r="G4248">
            <v>0.89719357848649428</v>
          </cell>
          <cell r="H4248">
            <v>2356.8340934508155</v>
          </cell>
          <cell r="I4248">
            <v>20.48472032317941</v>
          </cell>
          <cell r="J4248">
            <v>0</v>
          </cell>
          <cell r="K4248">
            <v>0</v>
          </cell>
          <cell r="M4248">
            <v>2010</v>
          </cell>
          <cell r="N4248">
            <v>2016</v>
          </cell>
          <cell r="O4248">
            <v>1</v>
          </cell>
          <cell r="Q4248">
            <v>0</v>
          </cell>
          <cell r="R4248">
            <v>0</v>
          </cell>
          <cell r="S4248">
            <v>0</v>
          </cell>
          <cell r="T4248">
            <v>0</v>
          </cell>
          <cell r="U4248">
            <v>0</v>
          </cell>
          <cell r="V4248">
            <v>0</v>
          </cell>
          <cell r="W4248">
            <v>0</v>
          </cell>
          <cell r="X4248">
            <v>0</v>
          </cell>
          <cell r="Y4248">
            <v>0</v>
          </cell>
          <cell r="Z4248">
            <v>0</v>
          </cell>
          <cell r="AA4248">
            <v>0</v>
          </cell>
          <cell r="AC4248">
            <v>1992</v>
          </cell>
          <cell r="AD4248">
            <v>1</v>
          </cell>
          <cell r="AE4248">
            <v>0</v>
          </cell>
          <cell r="AF4248">
            <v>1</v>
          </cell>
        </row>
        <row r="4249">
          <cell r="A4249">
            <v>42</v>
          </cell>
          <cell r="B4249">
            <v>5</v>
          </cell>
          <cell r="C4249">
            <v>11</v>
          </cell>
          <cell r="D4249">
            <v>7</v>
          </cell>
          <cell r="E4249">
            <v>1</v>
          </cell>
          <cell r="F4249">
            <v>0</v>
          </cell>
          <cell r="G4249">
            <v>1.5217783388943997</v>
          </cell>
          <cell r="H4249">
            <v>2392.8329399873724</v>
          </cell>
          <cell r="I4249">
            <v>20.48472032317941</v>
          </cell>
          <cell r="J4249">
            <v>0</v>
          </cell>
          <cell r="K4249">
            <v>0</v>
          </cell>
          <cell r="M4249">
            <v>2011</v>
          </cell>
          <cell r="N4249">
            <v>2052</v>
          </cell>
          <cell r="O4249">
            <v>1</v>
          </cell>
          <cell r="Q4249">
            <v>0</v>
          </cell>
          <cell r="R4249">
            <v>0</v>
          </cell>
          <cell r="S4249">
            <v>0</v>
          </cell>
          <cell r="T4249">
            <v>0</v>
          </cell>
          <cell r="U4249">
            <v>0</v>
          </cell>
          <cell r="V4249">
            <v>0</v>
          </cell>
          <cell r="W4249">
            <v>0</v>
          </cell>
          <cell r="X4249">
            <v>0</v>
          </cell>
          <cell r="Y4249">
            <v>0</v>
          </cell>
          <cell r="Z4249">
            <v>0</v>
          </cell>
          <cell r="AA4249">
            <v>0</v>
          </cell>
          <cell r="AC4249">
            <v>1992</v>
          </cell>
          <cell r="AD4249">
            <v>1</v>
          </cell>
          <cell r="AE4249">
            <v>0</v>
          </cell>
          <cell r="AF4249">
            <v>1</v>
          </cell>
        </row>
        <row r="4250">
          <cell r="A4250">
            <v>42</v>
          </cell>
          <cell r="B4250">
            <v>6</v>
          </cell>
          <cell r="C4250">
            <v>11</v>
          </cell>
          <cell r="D4250">
            <v>7</v>
          </cell>
          <cell r="E4250">
            <v>1</v>
          </cell>
          <cell r="F4250">
            <v>0</v>
          </cell>
          <cell r="G4250">
            <v>1.0713403609986114</v>
          </cell>
          <cell r="H4250">
            <v>2356.8340934508155</v>
          </cell>
          <cell r="I4250">
            <v>20.48472032317941</v>
          </cell>
          <cell r="J4250">
            <v>0</v>
          </cell>
          <cell r="K4250">
            <v>0</v>
          </cell>
          <cell r="M4250">
            <v>2004</v>
          </cell>
          <cell r="N4250">
            <v>2016</v>
          </cell>
          <cell r="O4250">
            <v>1</v>
          </cell>
          <cell r="Q4250">
            <v>0</v>
          </cell>
          <cell r="R4250">
            <v>0</v>
          </cell>
          <cell r="S4250">
            <v>0</v>
          </cell>
          <cell r="T4250">
            <v>0</v>
          </cell>
          <cell r="U4250">
            <v>0</v>
          </cell>
          <cell r="V4250">
            <v>0</v>
          </cell>
          <cell r="W4250">
            <v>0</v>
          </cell>
          <cell r="X4250">
            <v>0</v>
          </cell>
          <cell r="Y4250">
            <v>0</v>
          </cell>
          <cell r="Z4250">
            <v>0</v>
          </cell>
          <cell r="AA4250">
            <v>0</v>
          </cell>
          <cell r="AC4250">
            <v>1992</v>
          </cell>
          <cell r="AD4250">
            <v>1</v>
          </cell>
          <cell r="AE4250">
            <v>0</v>
          </cell>
          <cell r="AF4250">
            <v>1</v>
          </cell>
        </row>
        <row r="4251">
          <cell r="A4251">
            <v>42</v>
          </cell>
          <cell r="B4251">
            <v>7</v>
          </cell>
          <cell r="C4251">
            <v>11</v>
          </cell>
          <cell r="D4251">
            <v>7</v>
          </cell>
          <cell r="E4251">
            <v>1</v>
          </cell>
          <cell r="F4251">
            <v>0</v>
          </cell>
          <cell r="G4251">
            <v>1.168285287478634</v>
          </cell>
          <cell r="H4251">
            <v>2356.8340934508155</v>
          </cell>
          <cell r="I4251">
            <v>20.48472032317941</v>
          </cell>
          <cell r="J4251">
            <v>0</v>
          </cell>
          <cell r="K4251">
            <v>0</v>
          </cell>
          <cell r="M4251">
            <v>2017</v>
          </cell>
          <cell r="N4251">
            <v>2052</v>
          </cell>
          <cell r="O4251">
            <v>1</v>
          </cell>
          <cell r="Q4251">
            <v>0</v>
          </cell>
          <cell r="R4251">
            <v>0</v>
          </cell>
          <cell r="S4251">
            <v>0</v>
          </cell>
          <cell r="T4251">
            <v>0</v>
          </cell>
          <cell r="U4251">
            <v>0</v>
          </cell>
          <cell r="V4251">
            <v>0</v>
          </cell>
          <cell r="W4251">
            <v>0</v>
          </cell>
          <cell r="X4251">
            <v>0</v>
          </cell>
          <cell r="Y4251">
            <v>0</v>
          </cell>
          <cell r="Z4251">
            <v>0</v>
          </cell>
          <cell r="AA4251">
            <v>0</v>
          </cell>
          <cell r="AC4251">
            <v>1992</v>
          </cell>
          <cell r="AD4251">
            <v>1</v>
          </cell>
          <cell r="AE4251">
            <v>0</v>
          </cell>
          <cell r="AF4251">
            <v>1</v>
          </cell>
        </row>
        <row r="4252">
          <cell r="A4252">
            <v>43</v>
          </cell>
          <cell r="B4252">
            <v>1</v>
          </cell>
          <cell r="C4252">
            <v>11</v>
          </cell>
          <cell r="D4252">
            <v>7</v>
          </cell>
          <cell r="E4252">
            <v>1</v>
          </cell>
          <cell r="F4252">
            <v>0</v>
          </cell>
          <cell r="G4252">
            <v>0.30713894324853225</v>
          </cell>
          <cell r="H4252">
            <v>1156.2472476540959</v>
          </cell>
          <cell r="I4252">
            <v>80.553397116839051</v>
          </cell>
          <cell r="J4252">
            <v>0</v>
          </cell>
          <cell r="K4252">
            <v>0</v>
          </cell>
          <cell r="M4252">
            <v>2003</v>
          </cell>
          <cell r="N4252">
            <v>2009</v>
          </cell>
          <cell r="O4252">
            <v>1</v>
          </cell>
          <cell r="Q4252">
            <v>0</v>
          </cell>
          <cell r="R4252">
            <v>0</v>
          </cell>
          <cell r="S4252">
            <v>0</v>
          </cell>
          <cell r="T4252">
            <v>0</v>
          </cell>
          <cell r="U4252">
            <v>0</v>
          </cell>
          <cell r="V4252">
            <v>0</v>
          </cell>
          <cell r="W4252">
            <v>0</v>
          </cell>
          <cell r="X4252">
            <v>0</v>
          </cell>
          <cell r="Y4252">
            <v>0</v>
          </cell>
          <cell r="Z4252">
            <v>1</v>
          </cell>
          <cell r="AA4252">
            <v>0</v>
          </cell>
          <cell r="AC4252">
            <v>1992</v>
          </cell>
          <cell r="AD4252">
            <v>1</v>
          </cell>
          <cell r="AE4252">
            <v>0</v>
          </cell>
          <cell r="AF4252">
            <v>1</v>
          </cell>
        </row>
        <row r="4253">
          <cell r="A4253">
            <v>43</v>
          </cell>
          <cell r="B4253">
            <v>2</v>
          </cell>
          <cell r="C4253">
            <v>11</v>
          </cell>
          <cell r="D4253">
            <v>7</v>
          </cell>
          <cell r="E4253">
            <v>1</v>
          </cell>
          <cell r="F4253">
            <v>0</v>
          </cell>
          <cell r="G4253">
            <v>0.39090410958904109</v>
          </cell>
          <cell r="H4253">
            <v>2071.6096520469214</v>
          </cell>
          <cell r="I4253">
            <v>80.553397116839037</v>
          </cell>
          <cell r="J4253">
            <v>0</v>
          </cell>
          <cell r="K4253">
            <v>0</v>
          </cell>
          <cell r="M4253">
            <v>2004</v>
          </cell>
          <cell r="N4253">
            <v>2052</v>
          </cell>
          <cell r="O4253">
            <v>1</v>
          </cell>
          <cell r="Q4253">
            <v>0</v>
          </cell>
          <cell r="R4253">
            <v>0</v>
          </cell>
          <cell r="S4253">
            <v>0</v>
          </cell>
          <cell r="T4253">
            <v>0</v>
          </cell>
          <cell r="U4253">
            <v>0</v>
          </cell>
          <cell r="V4253">
            <v>0</v>
          </cell>
          <cell r="W4253">
            <v>0</v>
          </cell>
          <cell r="X4253">
            <v>0</v>
          </cell>
          <cell r="Y4253">
            <v>0</v>
          </cell>
          <cell r="Z4253">
            <v>1</v>
          </cell>
          <cell r="AA4253">
            <v>0</v>
          </cell>
          <cell r="AC4253">
            <v>1992</v>
          </cell>
          <cell r="AD4253">
            <v>1</v>
          </cell>
          <cell r="AE4253">
            <v>0</v>
          </cell>
          <cell r="AF4253">
            <v>1</v>
          </cell>
        </row>
        <row r="4254">
          <cell r="A4254">
            <v>43</v>
          </cell>
          <cell r="B4254">
            <v>3</v>
          </cell>
          <cell r="C4254">
            <v>11</v>
          </cell>
          <cell r="D4254">
            <v>7</v>
          </cell>
          <cell r="E4254">
            <v>1</v>
          </cell>
          <cell r="F4254">
            <v>0</v>
          </cell>
          <cell r="G4254">
            <v>0.4617638751588759</v>
          </cell>
          <cell r="H4254">
            <v>2051.5535247374596</v>
          </cell>
          <cell r="I4254">
            <v>50.973424217033816</v>
          </cell>
          <cell r="J4254">
            <v>0</v>
          </cell>
          <cell r="K4254">
            <v>0</v>
          </cell>
          <cell r="M4254">
            <v>2011</v>
          </cell>
          <cell r="N4254">
            <v>2052</v>
          </cell>
          <cell r="O4254">
            <v>1</v>
          </cell>
          <cell r="Q4254">
            <v>0</v>
          </cell>
          <cell r="R4254">
            <v>0</v>
          </cell>
          <cell r="S4254">
            <v>0</v>
          </cell>
          <cell r="T4254">
            <v>0</v>
          </cell>
          <cell r="U4254">
            <v>0</v>
          </cell>
          <cell r="V4254">
            <v>0</v>
          </cell>
          <cell r="W4254">
            <v>0</v>
          </cell>
          <cell r="X4254">
            <v>0</v>
          </cell>
          <cell r="Y4254">
            <v>0</v>
          </cell>
          <cell r="Z4254">
            <v>1</v>
          </cell>
          <cell r="AA4254">
            <v>0</v>
          </cell>
          <cell r="AC4254">
            <v>1992</v>
          </cell>
          <cell r="AD4254">
            <v>1</v>
          </cell>
          <cell r="AE4254">
            <v>0</v>
          </cell>
          <cell r="AF4254">
            <v>1</v>
          </cell>
        </row>
        <row r="4255">
          <cell r="A4255">
            <v>43</v>
          </cell>
          <cell r="B4255">
            <v>4</v>
          </cell>
          <cell r="C4255">
            <v>11</v>
          </cell>
          <cell r="D4255">
            <v>7</v>
          </cell>
          <cell r="E4255">
            <v>1</v>
          </cell>
          <cell r="F4255">
            <v>0</v>
          </cell>
          <cell r="G4255">
            <v>0.5118982387475538</v>
          </cell>
          <cell r="H4255">
            <v>2059.6515306905667</v>
          </cell>
          <cell r="I4255">
            <v>50.973424217033816</v>
          </cell>
          <cell r="J4255">
            <v>0</v>
          </cell>
          <cell r="K4255">
            <v>0</v>
          </cell>
          <cell r="M4255">
            <v>2010</v>
          </cell>
          <cell r="N4255">
            <v>2052</v>
          </cell>
          <cell r="O4255">
            <v>1</v>
          </cell>
          <cell r="Q4255">
            <v>0</v>
          </cell>
          <cell r="R4255">
            <v>0</v>
          </cell>
          <cell r="S4255">
            <v>0</v>
          </cell>
          <cell r="T4255">
            <v>0</v>
          </cell>
          <cell r="U4255">
            <v>0</v>
          </cell>
          <cell r="V4255">
            <v>0</v>
          </cell>
          <cell r="W4255">
            <v>0</v>
          </cell>
          <cell r="X4255">
            <v>0</v>
          </cell>
          <cell r="Y4255">
            <v>0</v>
          </cell>
          <cell r="Z4255">
            <v>1</v>
          </cell>
          <cell r="AA4255">
            <v>0</v>
          </cell>
          <cell r="AC4255">
            <v>1992</v>
          </cell>
          <cell r="AD4255">
            <v>1</v>
          </cell>
          <cell r="AE4255">
            <v>0</v>
          </cell>
          <cell r="AF4255">
            <v>1</v>
          </cell>
        </row>
        <row r="4256">
          <cell r="A4256">
            <v>43</v>
          </cell>
          <cell r="B4256">
            <v>5</v>
          </cell>
          <cell r="C4256">
            <v>11</v>
          </cell>
          <cell r="D4256">
            <v>7</v>
          </cell>
          <cell r="E4256">
            <v>1</v>
          </cell>
          <cell r="F4256">
            <v>0</v>
          </cell>
          <cell r="G4256">
            <v>0.57572102686903537</v>
          </cell>
          <cell r="H4256">
            <v>2094.5352486424126</v>
          </cell>
          <cell r="I4256">
            <v>50.973424217033823</v>
          </cell>
          <cell r="J4256">
            <v>0</v>
          </cell>
          <cell r="K4256">
            <v>0</v>
          </cell>
          <cell r="M4256">
            <v>2011</v>
          </cell>
          <cell r="N4256">
            <v>2052</v>
          </cell>
          <cell r="O4256">
            <v>1</v>
          </cell>
          <cell r="Q4256">
            <v>0</v>
          </cell>
          <cell r="R4256">
            <v>0</v>
          </cell>
          <cell r="S4256">
            <v>0</v>
          </cell>
          <cell r="T4256">
            <v>0</v>
          </cell>
          <cell r="U4256">
            <v>0</v>
          </cell>
          <cell r="V4256">
            <v>0</v>
          </cell>
          <cell r="W4256">
            <v>0</v>
          </cell>
          <cell r="X4256">
            <v>0</v>
          </cell>
          <cell r="Y4256">
            <v>0</v>
          </cell>
          <cell r="Z4256">
            <v>1</v>
          </cell>
          <cell r="AA4256">
            <v>0</v>
          </cell>
          <cell r="AC4256">
            <v>1992</v>
          </cell>
          <cell r="AD4256">
            <v>1</v>
          </cell>
          <cell r="AE4256">
            <v>0</v>
          </cell>
          <cell r="AF4256">
            <v>1</v>
          </cell>
        </row>
        <row r="4257">
          <cell r="A4257">
            <v>44</v>
          </cell>
          <cell r="B4257">
            <v>1</v>
          </cell>
          <cell r="C4257">
            <v>11</v>
          </cell>
          <cell r="D4257">
            <v>7</v>
          </cell>
          <cell r="E4257">
            <v>1</v>
          </cell>
          <cell r="F4257">
            <v>4.2157530796285765E-2</v>
          </cell>
          <cell r="G4257">
            <v>0.78997204436829294</v>
          </cell>
          <cell r="H4257">
            <v>1388.492342492819</v>
          </cell>
          <cell r="I4257">
            <v>8.6080926475109241</v>
          </cell>
          <cell r="J4257">
            <v>0</v>
          </cell>
          <cell r="K4257">
            <v>0</v>
          </cell>
          <cell r="M4257">
            <v>2003</v>
          </cell>
          <cell r="N4257">
            <v>2009</v>
          </cell>
          <cell r="O4257">
            <v>1</v>
          </cell>
          <cell r="Q4257">
            <v>0</v>
          </cell>
          <cell r="R4257">
            <v>0</v>
          </cell>
          <cell r="S4257">
            <v>0</v>
          </cell>
          <cell r="T4257">
            <v>0</v>
          </cell>
          <cell r="U4257">
            <v>0</v>
          </cell>
          <cell r="V4257">
            <v>0</v>
          </cell>
          <cell r="W4257">
            <v>0</v>
          </cell>
          <cell r="X4257">
            <v>0</v>
          </cell>
          <cell r="Y4257">
            <v>0</v>
          </cell>
          <cell r="Z4257">
            <v>0</v>
          </cell>
          <cell r="AA4257">
            <v>0</v>
          </cell>
          <cell r="AC4257">
            <v>1992</v>
          </cell>
          <cell r="AD4257">
            <v>1</v>
          </cell>
          <cell r="AE4257">
            <v>0</v>
          </cell>
          <cell r="AF4257">
            <v>1</v>
          </cell>
        </row>
        <row r="4258">
          <cell r="A4258">
            <v>44</v>
          </cell>
          <cell r="B4258">
            <v>2</v>
          </cell>
          <cell r="C4258">
            <v>11</v>
          </cell>
          <cell r="D4258">
            <v>7</v>
          </cell>
          <cell r="E4258">
            <v>1</v>
          </cell>
          <cell r="F4258">
            <v>0</v>
          </cell>
          <cell r="G4258">
            <v>2.5399773884022081</v>
          </cell>
          <cell r="H4258">
            <v>1182.4579948971102</v>
          </cell>
          <cell r="I4258">
            <v>4.1318844708052431</v>
          </cell>
          <cell r="J4258">
            <v>0</v>
          </cell>
          <cell r="K4258">
            <v>0</v>
          </cell>
          <cell r="M4258">
            <v>2004</v>
          </cell>
          <cell r="N4258">
            <v>2009</v>
          </cell>
          <cell r="O4258">
            <v>1</v>
          </cell>
          <cell r="Q4258">
            <v>0</v>
          </cell>
          <cell r="R4258">
            <v>0</v>
          </cell>
          <cell r="S4258">
            <v>0</v>
          </cell>
          <cell r="T4258">
            <v>0</v>
          </cell>
          <cell r="U4258">
            <v>0</v>
          </cell>
          <cell r="V4258">
            <v>0</v>
          </cell>
          <cell r="W4258">
            <v>0</v>
          </cell>
          <cell r="X4258">
            <v>0</v>
          </cell>
          <cell r="Y4258">
            <v>0</v>
          </cell>
          <cell r="Z4258">
            <v>0</v>
          </cell>
          <cell r="AA4258">
            <v>0</v>
          </cell>
          <cell r="AC4258">
            <v>1992</v>
          </cell>
          <cell r="AD4258">
            <v>1</v>
          </cell>
          <cell r="AE4258">
            <v>0</v>
          </cell>
          <cell r="AF4258">
            <v>1</v>
          </cell>
        </row>
        <row r="4259">
          <cell r="A4259">
            <v>44</v>
          </cell>
          <cell r="B4259">
            <v>3</v>
          </cell>
          <cell r="C4259">
            <v>11</v>
          </cell>
          <cell r="D4259">
            <v>7</v>
          </cell>
          <cell r="E4259">
            <v>1</v>
          </cell>
          <cell r="F4259">
            <v>0</v>
          </cell>
          <cell r="G4259">
            <v>2.1370652598671356</v>
          </cell>
          <cell r="H4259">
            <v>1711.044546680763</v>
          </cell>
          <cell r="I4259">
            <v>17.558331705582351</v>
          </cell>
          <cell r="J4259">
            <v>0</v>
          </cell>
          <cell r="K4259">
            <v>0</v>
          </cell>
          <cell r="M4259">
            <v>2011</v>
          </cell>
          <cell r="N4259">
            <v>2052</v>
          </cell>
          <cell r="O4259">
            <v>1</v>
          </cell>
          <cell r="Q4259">
            <v>0</v>
          </cell>
          <cell r="R4259">
            <v>0</v>
          </cell>
          <cell r="S4259">
            <v>0</v>
          </cell>
          <cell r="T4259">
            <v>0</v>
          </cell>
          <cell r="U4259">
            <v>0</v>
          </cell>
          <cell r="V4259">
            <v>0</v>
          </cell>
          <cell r="W4259">
            <v>0</v>
          </cell>
          <cell r="X4259">
            <v>0</v>
          </cell>
          <cell r="Y4259">
            <v>0</v>
          </cell>
          <cell r="Z4259">
            <v>0</v>
          </cell>
          <cell r="AA4259">
            <v>0</v>
          </cell>
          <cell r="AC4259">
            <v>1992</v>
          </cell>
          <cell r="AD4259">
            <v>1</v>
          </cell>
          <cell r="AE4259">
            <v>0</v>
          </cell>
          <cell r="AF4259">
            <v>1</v>
          </cell>
        </row>
        <row r="4260">
          <cell r="A4260">
            <v>44</v>
          </cell>
          <cell r="B4260">
            <v>4</v>
          </cell>
          <cell r="C4260">
            <v>11</v>
          </cell>
          <cell r="D4260">
            <v>7</v>
          </cell>
          <cell r="E4260">
            <v>1</v>
          </cell>
          <cell r="F4260">
            <v>0</v>
          </cell>
          <cell r="G4260">
            <v>3.0582598501452671</v>
          </cell>
          <cell r="H4260">
            <v>1783.7657743963853</v>
          </cell>
          <cell r="I4260">
            <v>17.558331705582351</v>
          </cell>
          <cell r="J4260">
            <v>0</v>
          </cell>
          <cell r="K4260">
            <v>0</v>
          </cell>
          <cell r="M4260">
            <v>2010</v>
          </cell>
          <cell r="N4260">
            <v>2052</v>
          </cell>
          <cell r="O4260">
            <v>1</v>
          </cell>
          <cell r="Q4260">
            <v>0</v>
          </cell>
          <cell r="R4260">
            <v>0</v>
          </cell>
          <cell r="S4260">
            <v>0</v>
          </cell>
          <cell r="T4260">
            <v>0</v>
          </cell>
          <cell r="U4260">
            <v>0</v>
          </cell>
          <cell r="V4260">
            <v>0</v>
          </cell>
          <cell r="W4260">
            <v>0</v>
          </cell>
          <cell r="X4260">
            <v>0</v>
          </cell>
          <cell r="Y4260">
            <v>0</v>
          </cell>
          <cell r="Z4260">
            <v>0</v>
          </cell>
          <cell r="AA4260">
            <v>0</v>
          </cell>
          <cell r="AC4260">
            <v>1992</v>
          </cell>
          <cell r="AD4260">
            <v>1</v>
          </cell>
          <cell r="AE4260">
            <v>0</v>
          </cell>
          <cell r="AF4260">
            <v>1</v>
          </cell>
        </row>
        <row r="4261">
          <cell r="A4261">
            <v>44</v>
          </cell>
          <cell r="B4261">
            <v>5</v>
          </cell>
          <cell r="C4261">
            <v>11</v>
          </cell>
          <cell r="D4261">
            <v>7</v>
          </cell>
          <cell r="E4261">
            <v>1</v>
          </cell>
          <cell r="F4261">
            <v>0</v>
          </cell>
          <cell r="G4261">
            <v>5.4107674271800876</v>
          </cell>
          <cell r="H4261">
            <v>1845.6819516219387</v>
          </cell>
          <cell r="I4261">
            <v>17.558331705582351</v>
          </cell>
          <cell r="J4261">
            <v>0</v>
          </cell>
          <cell r="K4261">
            <v>0</v>
          </cell>
          <cell r="M4261">
            <v>2011</v>
          </cell>
          <cell r="N4261">
            <v>2052</v>
          </cell>
          <cell r="O4261">
            <v>1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C4261">
            <v>1992</v>
          </cell>
          <cell r="AD4261">
            <v>1</v>
          </cell>
          <cell r="AE4261">
            <v>0</v>
          </cell>
          <cell r="AF4261">
            <v>1</v>
          </cell>
        </row>
        <row r="4262">
          <cell r="A4262">
            <v>45</v>
          </cell>
          <cell r="B4262">
            <v>1</v>
          </cell>
          <cell r="C4262">
            <v>11</v>
          </cell>
          <cell r="D4262">
            <v>7</v>
          </cell>
          <cell r="E4262">
            <v>1</v>
          </cell>
          <cell r="F4262">
            <v>6.2210838776315655E-2</v>
          </cell>
          <cell r="G4262">
            <v>0.5990621336459554</v>
          </cell>
          <cell r="H4262">
            <v>2721.1890479969866</v>
          </cell>
          <cell r="I4262">
            <v>14.756730252875869</v>
          </cell>
          <cell r="J4262">
            <v>0</v>
          </cell>
          <cell r="K4262">
            <v>0</v>
          </cell>
          <cell r="M4262">
            <v>2003</v>
          </cell>
          <cell r="N4262">
            <v>2012</v>
          </cell>
          <cell r="O4262">
            <v>1</v>
          </cell>
          <cell r="Q4262">
            <v>0</v>
          </cell>
          <cell r="R4262">
            <v>0</v>
          </cell>
          <cell r="S4262">
            <v>0</v>
          </cell>
          <cell r="T4262">
            <v>0</v>
          </cell>
          <cell r="U4262">
            <v>0</v>
          </cell>
          <cell r="V4262">
            <v>0</v>
          </cell>
          <cell r="W4262">
            <v>0</v>
          </cell>
          <cell r="X4262">
            <v>0</v>
          </cell>
          <cell r="Y4262">
            <v>0</v>
          </cell>
          <cell r="Z4262">
            <v>0</v>
          </cell>
          <cell r="AA4262">
            <v>0</v>
          </cell>
          <cell r="AC4262">
            <v>1992</v>
          </cell>
          <cell r="AD4262">
            <v>1</v>
          </cell>
          <cell r="AE4262">
            <v>0</v>
          </cell>
          <cell r="AF4262">
            <v>1</v>
          </cell>
        </row>
        <row r="4263">
          <cell r="A4263">
            <v>45</v>
          </cell>
          <cell r="B4263">
            <v>2</v>
          </cell>
          <cell r="C4263">
            <v>11</v>
          </cell>
          <cell r="D4263">
            <v>7</v>
          </cell>
          <cell r="E4263">
            <v>1</v>
          </cell>
          <cell r="F4263">
            <v>0</v>
          </cell>
          <cell r="G4263">
            <v>2.115355475571941</v>
          </cell>
          <cell r="H4263">
            <v>865.7432946851784</v>
          </cell>
          <cell r="I4263">
            <v>4.304046323755462</v>
          </cell>
          <cell r="J4263">
            <v>0</v>
          </cell>
          <cell r="K4263">
            <v>0</v>
          </cell>
          <cell r="M4263">
            <v>2004</v>
          </cell>
          <cell r="N4263">
            <v>2012</v>
          </cell>
          <cell r="O4263">
            <v>1</v>
          </cell>
          <cell r="Q4263">
            <v>0</v>
          </cell>
          <cell r="R4263">
            <v>0</v>
          </cell>
          <cell r="S4263">
            <v>0</v>
          </cell>
          <cell r="T4263">
            <v>0</v>
          </cell>
          <cell r="U4263">
            <v>0</v>
          </cell>
          <cell r="V4263">
            <v>0</v>
          </cell>
          <cell r="W4263">
            <v>0</v>
          </cell>
          <cell r="X4263">
            <v>0</v>
          </cell>
          <cell r="Y4263">
            <v>0</v>
          </cell>
          <cell r="Z4263">
            <v>0</v>
          </cell>
          <cell r="AA4263">
            <v>0</v>
          </cell>
          <cell r="AC4263">
            <v>1992</v>
          </cell>
          <cell r="AD4263">
            <v>1</v>
          </cell>
          <cell r="AE4263">
            <v>0</v>
          </cell>
          <cell r="AF4263">
            <v>1</v>
          </cell>
        </row>
        <row r="4264">
          <cell r="A4264">
            <v>45</v>
          </cell>
          <cell r="B4264">
            <v>3</v>
          </cell>
          <cell r="C4264">
            <v>11</v>
          </cell>
          <cell r="D4264">
            <v>7</v>
          </cell>
          <cell r="E4264">
            <v>1</v>
          </cell>
          <cell r="F4264">
            <v>0</v>
          </cell>
          <cell r="G4264">
            <v>2.5854344701434835</v>
          </cell>
          <cell r="H4264">
            <v>785.87437836817946</v>
          </cell>
          <cell r="I4264">
            <v>4.304046323755462</v>
          </cell>
          <cell r="J4264">
            <v>0</v>
          </cell>
          <cell r="K4264">
            <v>0</v>
          </cell>
          <cell r="M4264">
            <v>2011</v>
          </cell>
          <cell r="N4264">
            <v>2012</v>
          </cell>
          <cell r="O4264">
            <v>1</v>
          </cell>
          <cell r="Q4264">
            <v>0</v>
          </cell>
          <cell r="R4264">
            <v>0</v>
          </cell>
          <cell r="S4264">
            <v>0</v>
          </cell>
          <cell r="T4264">
            <v>0</v>
          </cell>
          <cell r="U4264">
            <v>0</v>
          </cell>
          <cell r="V4264">
            <v>0</v>
          </cell>
          <cell r="W4264">
            <v>0</v>
          </cell>
          <cell r="X4264">
            <v>0</v>
          </cell>
          <cell r="Y4264">
            <v>0</v>
          </cell>
          <cell r="Z4264">
            <v>0</v>
          </cell>
          <cell r="AA4264">
            <v>0</v>
          </cell>
          <cell r="AC4264">
            <v>1992</v>
          </cell>
          <cell r="AD4264">
            <v>1</v>
          </cell>
          <cell r="AE4264">
            <v>0</v>
          </cell>
          <cell r="AF4264">
            <v>1</v>
          </cell>
        </row>
        <row r="4265">
          <cell r="A4265">
            <v>45</v>
          </cell>
          <cell r="B4265">
            <v>4</v>
          </cell>
          <cell r="C4265">
            <v>11</v>
          </cell>
          <cell r="D4265">
            <v>7</v>
          </cell>
          <cell r="E4265">
            <v>1</v>
          </cell>
          <cell r="F4265">
            <v>0</v>
          </cell>
          <cell r="G4265">
            <v>3.0362579807197618</v>
          </cell>
          <cell r="H4265">
            <v>916.60730760666013</v>
          </cell>
          <cell r="I4265">
            <v>4.304046323755462</v>
          </cell>
          <cell r="J4265">
            <v>0</v>
          </cell>
          <cell r="K4265">
            <v>0</v>
          </cell>
          <cell r="M4265">
            <v>2011</v>
          </cell>
          <cell r="N4265">
            <v>2012</v>
          </cell>
          <cell r="O4265">
            <v>1</v>
          </cell>
          <cell r="Q4265">
            <v>0</v>
          </cell>
          <cell r="R4265">
            <v>0</v>
          </cell>
          <cell r="S4265">
            <v>0</v>
          </cell>
          <cell r="T4265">
            <v>0</v>
          </cell>
          <cell r="U4265">
            <v>0</v>
          </cell>
          <cell r="V4265">
            <v>0</v>
          </cell>
          <cell r="W4265">
            <v>0</v>
          </cell>
          <cell r="X4265">
            <v>0</v>
          </cell>
          <cell r="Y4265">
            <v>0</v>
          </cell>
          <cell r="Z4265">
            <v>0</v>
          </cell>
          <cell r="AA4265">
            <v>0</v>
          </cell>
          <cell r="AC4265">
            <v>1992</v>
          </cell>
          <cell r="AD4265">
            <v>1</v>
          </cell>
          <cell r="AE4265">
            <v>0</v>
          </cell>
          <cell r="AF4265">
            <v>1</v>
          </cell>
        </row>
        <row r="4266">
          <cell r="A4266">
            <v>45</v>
          </cell>
          <cell r="B4266">
            <v>5</v>
          </cell>
          <cell r="C4266">
            <v>11</v>
          </cell>
          <cell r="D4266">
            <v>7</v>
          </cell>
          <cell r="E4266">
            <v>1</v>
          </cell>
          <cell r="F4266">
            <v>0</v>
          </cell>
          <cell r="G4266">
            <v>3.3830850446496745</v>
          </cell>
          <cell r="H4266">
            <v>938.22131844614989</v>
          </cell>
          <cell r="I4266">
            <v>4.304046323755462</v>
          </cell>
          <cell r="J4266">
            <v>0</v>
          </cell>
          <cell r="K4266">
            <v>0</v>
          </cell>
          <cell r="M4266">
            <v>2011</v>
          </cell>
          <cell r="N4266">
            <v>2018</v>
          </cell>
          <cell r="O4266">
            <v>1</v>
          </cell>
          <cell r="Q4266">
            <v>0</v>
          </cell>
          <cell r="R4266">
            <v>0</v>
          </cell>
          <cell r="S4266">
            <v>0</v>
          </cell>
          <cell r="T4266">
            <v>0</v>
          </cell>
          <cell r="U4266">
            <v>0</v>
          </cell>
          <cell r="V4266">
            <v>0</v>
          </cell>
          <cell r="W4266">
            <v>0</v>
          </cell>
          <cell r="X4266">
            <v>0</v>
          </cell>
          <cell r="Y4266">
            <v>0</v>
          </cell>
          <cell r="Z4266">
            <v>0</v>
          </cell>
          <cell r="AA4266">
            <v>0</v>
          </cell>
          <cell r="AC4266">
            <v>1992</v>
          </cell>
          <cell r="AD4266">
            <v>1</v>
          </cell>
          <cell r="AE4266">
            <v>0</v>
          </cell>
          <cell r="AF4266">
            <v>1</v>
          </cell>
        </row>
        <row r="4267">
          <cell r="A4267">
            <v>45</v>
          </cell>
          <cell r="B4267">
            <v>6</v>
          </cell>
          <cell r="C4267">
            <v>11</v>
          </cell>
          <cell r="D4267">
            <v>7</v>
          </cell>
          <cell r="E4267">
            <v>1</v>
          </cell>
          <cell r="F4267">
            <v>0</v>
          </cell>
          <cell r="G4267">
            <v>4.5307220191710913</v>
          </cell>
          <cell r="H4267">
            <v>1222.4713179507862</v>
          </cell>
          <cell r="I4267">
            <v>4.304046323755462</v>
          </cell>
          <cell r="J4267">
            <v>0</v>
          </cell>
          <cell r="K4267">
            <v>0</v>
          </cell>
          <cell r="M4267">
            <v>2019</v>
          </cell>
          <cell r="N4267">
            <v>2052</v>
          </cell>
          <cell r="O4267">
            <v>1</v>
          </cell>
          <cell r="Q4267">
            <v>0</v>
          </cell>
          <cell r="R4267">
            <v>0</v>
          </cell>
          <cell r="S4267">
            <v>0</v>
          </cell>
          <cell r="T4267">
            <v>0</v>
          </cell>
          <cell r="U4267">
            <v>0</v>
          </cell>
          <cell r="V4267">
            <v>0</v>
          </cell>
          <cell r="W4267">
            <v>0</v>
          </cell>
          <cell r="X4267">
            <v>0</v>
          </cell>
          <cell r="Y4267">
            <v>0</v>
          </cell>
          <cell r="Z4267">
            <v>0</v>
          </cell>
          <cell r="AA4267">
            <v>0</v>
          </cell>
          <cell r="AC4267">
            <v>1992</v>
          </cell>
          <cell r="AD4267">
            <v>1</v>
          </cell>
          <cell r="AE4267">
            <v>0</v>
          </cell>
          <cell r="AF4267">
            <v>1</v>
          </cell>
        </row>
        <row r="4268">
          <cell r="A4268">
            <v>45</v>
          </cell>
          <cell r="B4268">
            <v>7</v>
          </cell>
          <cell r="C4268">
            <v>11</v>
          </cell>
          <cell r="D4268">
            <v>7</v>
          </cell>
          <cell r="E4268">
            <v>1</v>
          </cell>
          <cell r="F4268">
            <v>0</v>
          </cell>
          <cell r="G4268">
            <v>4.7691810728116755</v>
          </cell>
          <cell r="H4268">
            <v>1416.7841363881471</v>
          </cell>
          <cell r="I4268">
            <v>4.304046323755462</v>
          </cell>
          <cell r="J4268">
            <v>0</v>
          </cell>
          <cell r="K4268">
            <v>0</v>
          </cell>
          <cell r="M4268">
            <v>2019</v>
          </cell>
          <cell r="N4268">
            <v>2052</v>
          </cell>
          <cell r="O4268">
            <v>1</v>
          </cell>
          <cell r="Q4268">
            <v>0</v>
          </cell>
          <cell r="R4268">
            <v>0</v>
          </cell>
          <cell r="S4268">
            <v>0</v>
          </cell>
          <cell r="T4268">
            <v>0</v>
          </cell>
          <cell r="U4268">
            <v>0</v>
          </cell>
          <cell r="V4268">
            <v>0</v>
          </cell>
          <cell r="W4268">
            <v>0</v>
          </cell>
          <cell r="X4268">
            <v>0</v>
          </cell>
          <cell r="Y4268">
            <v>0</v>
          </cell>
          <cell r="Z4268">
            <v>0</v>
          </cell>
          <cell r="AA4268">
            <v>0</v>
          </cell>
          <cell r="AC4268">
            <v>1992</v>
          </cell>
          <cell r="AD4268">
            <v>1</v>
          </cell>
          <cell r="AE4268">
            <v>0</v>
          </cell>
          <cell r="AF4268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 refreshError="1"/>
      <sheetData sheetId="1" refreshError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2025curve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97"/>
  <sheetViews>
    <sheetView topLeftCell="A42" workbookViewId="0">
      <selection activeCell="L50" sqref="L50"/>
    </sheetView>
  </sheetViews>
  <sheetFormatPr defaultRowHeight="12.75"/>
  <cols>
    <col min="3" max="3" width="22.42578125" bestFit="1" customWidth="1"/>
    <col min="4" max="4" width="14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309</v>
      </c>
      <c r="B2" t="s">
        <v>307</v>
      </c>
      <c r="C2" t="s">
        <v>310</v>
      </c>
      <c r="D2" t="s">
        <v>311</v>
      </c>
      <c r="E2" t="s">
        <v>218</v>
      </c>
      <c r="F2" t="s">
        <v>312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3.07019607843137</v>
      </c>
      <c r="M2">
        <v>3.07019607843137</v>
      </c>
    </row>
    <row r="3" spans="1:13">
      <c r="A3" t="s">
        <v>309</v>
      </c>
      <c r="B3" t="s">
        <v>307</v>
      </c>
      <c r="C3" t="s">
        <v>310</v>
      </c>
      <c r="D3" t="s">
        <v>311</v>
      </c>
      <c r="E3" t="s">
        <v>218</v>
      </c>
      <c r="F3" t="s">
        <v>312</v>
      </c>
      <c r="G3">
        <v>2030</v>
      </c>
      <c r="H3" t="s">
        <v>218</v>
      </c>
      <c r="I3" t="s">
        <v>218</v>
      </c>
      <c r="J3" t="s">
        <v>218</v>
      </c>
      <c r="K3" t="s">
        <v>218</v>
      </c>
      <c r="L3">
        <v>3.2748758169934713</v>
      </c>
      <c r="M3">
        <v>3.2748758169934713</v>
      </c>
    </row>
    <row r="4" spans="1:13">
      <c r="A4" t="s">
        <v>309</v>
      </c>
      <c r="B4" t="s">
        <v>307</v>
      </c>
      <c r="C4" t="s">
        <v>310</v>
      </c>
      <c r="D4" t="s">
        <v>311</v>
      </c>
      <c r="E4" t="s">
        <v>218</v>
      </c>
      <c r="F4" t="s">
        <v>312</v>
      </c>
      <c r="G4">
        <v>2040</v>
      </c>
      <c r="H4" t="s">
        <v>218</v>
      </c>
      <c r="I4" t="s">
        <v>218</v>
      </c>
      <c r="J4" t="s">
        <v>218</v>
      </c>
      <c r="K4" t="s">
        <v>218</v>
      </c>
      <c r="L4">
        <v>3.7865751633986795</v>
      </c>
      <c r="M4">
        <v>3.7865751633986795</v>
      </c>
    </row>
    <row r="5" spans="1:13">
      <c r="A5" t="s">
        <v>309</v>
      </c>
      <c r="B5" t="s">
        <v>307</v>
      </c>
      <c r="C5" t="s">
        <v>310</v>
      </c>
      <c r="D5" t="s">
        <v>311</v>
      </c>
      <c r="E5" t="s">
        <v>218</v>
      </c>
      <c r="F5" t="s">
        <v>312</v>
      </c>
      <c r="G5">
        <v>2050</v>
      </c>
      <c r="H5" t="s">
        <v>218</v>
      </c>
      <c r="I5" t="s">
        <v>218</v>
      </c>
      <c r="J5" t="s">
        <v>218</v>
      </c>
      <c r="K5" t="s">
        <v>218</v>
      </c>
      <c r="L5">
        <v>4.0935947712418166</v>
      </c>
      <c r="M5">
        <v>4.0935947712418166</v>
      </c>
    </row>
    <row r="6" spans="1:13">
      <c r="A6" t="s">
        <v>309</v>
      </c>
      <c r="B6" t="s">
        <v>307</v>
      </c>
      <c r="C6" t="s">
        <v>310</v>
      </c>
      <c r="D6" t="s">
        <v>137</v>
      </c>
      <c r="E6" t="s">
        <v>218</v>
      </c>
      <c r="F6" t="s">
        <v>312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3.07019607843137</v>
      </c>
      <c r="M6">
        <v>3.07019607843137</v>
      </c>
    </row>
    <row r="7" spans="1:13">
      <c r="A7" t="s">
        <v>309</v>
      </c>
      <c r="B7" t="s">
        <v>307</v>
      </c>
      <c r="C7" t="s">
        <v>310</v>
      </c>
      <c r="D7" t="s">
        <v>137</v>
      </c>
      <c r="E7" t="s">
        <v>218</v>
      </c>
      <c r="F7" t="s">
        <v>312</v>
      </c>
      <c r="G7">
        <v>2030</v>
      </c>
      <c r="H7" t="s">
        <v>218</v>
      </c>
      <c r="I7" t="s">
        <v>218</v>
      </c>
      <c r="J7" t="s">
        <v>218</v>
      </c>
      <c r="K7" t="s">
        <v>218</v>
      </c>
      <c r="L7">
        <v>3.2748758169934713</v>
      </c>
      <c r="M7">
        <v>3.2748758169934713</v>
      </c>
    </row>
    <row r="8" spans="1:13">
      <c r="A8" t="s">
        <v>309</v>
      </c>
      <c r="B8" t="s">
        <v>307</v>
      </c>
      <c r="C8" t="s">
        <v>310</v>
      </c>
      <c r="D8" t="s">
        <v>137</v>
      </c>
      <c r="E8" t="s">
        <v>218</v>
      </c>
      <c r="F8" t="s">
        <v>312</v>
      </c>
      <c r="G8">
        <v>2040</v>
      </c>
      <c r="H8" t="s">
        <v>218</v>
      </c>
      <c r="I8" t="s">
        <v>218</v>
      </c>
      <c r="J8" t="s">
        <v>218</v>
      </c>
      <c r="K8" t="s">
        <v>218</v>
      </c>
      <c r="L8">
        <v>3.7865751633986795</v>
      </c>
      <c r="M8">
        <v>3.7865751633986795</v>
      </c>
    </row>
    <row r="9" spans="1:13">
      <c r="A9" t="s">
        <v>309</v>
      </c>
      <c r="B9" t="s">
        <v>307</v>
      </c>
      <c r="C9" t="s">
        <v>310</v>
      </c>
      <c r="D9" t="s">
        <v>137</v>
      </c>
      <c r="E9" t="s">
        <v>218</v>
      </c>
      <c r="F9" t="s">
        <v>312</v>
      </c>
      <c r="G9">
        <v>2050</v>
      </c>
      <c r="H9" t="s">
        <v>218</v>
      </c>
      <c r="I9" t="s">
        <v>218</v>
      </c>
      <c r="J9" t="s">
        <v>218</v>
      </c>
      <c r="K9" t="s">
        <v>218</v>
      </c>
      <c r="L9">
        <v>4.0935947712418166</v>
      </c>
      <c r="M9">
        <v>4.0935947712418166</v>
      </c>
    </row>
    <row r="10" spans="1:13">
      <c r="A10" t="s">
        <v>309</v>
      </c>
      <c r="B10" t="s">
        <v>307</v>
      </c>
      <c r="C10" t="s">
        <v>313</v>
      </c>
      <c r="D10" t="s">
        <v>311</v>
      </c>
      <c r="E10" t="s">
        <v>218</v>
      </c>
      <c r="F10" t="s">
        <v>312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3.07019607843137</v>
      </c>
      <c r="M10">
        <v>3.07019607843137</v>
      </c>
    </row>
    <row r="11" spans="1:13">
      <c r="A11" t="s">
        <v>309</v>
      </c>
      <c r="B11" t="s">
        <v>307</v>
      </c>
      <c r="C11" t="s">
        <v>313</v>
      </c>
      <c r="D11" t="s">
        <v>311</v>
      </c>
      <c r="E11" t="s">
        <v>218</v>
      </c>
      <c r="F11" t="s">
        <v>312</v>
      </c>
      <c r="G11">
        <v>2030</v>
      </c>
      <c r="H11" t="s">
        <v>218</v>
      </c>
      <c r="I11" t="s">
        <v>218</v>
      </c>
      <c r="J11" t="s">
        <v>218</v>
      </c>
      <c r="K11" t="s">
        <v>218</v>
      </c>
      <c r="L11">
        <v>3.5818954248366088</v>
      </c>
      <c r="M11">
        <v>3.5818954248366088</v>
      </c>
    </row>
    <row r="12" spans="1:13">
      <c r="A12" t="s">
        <v>309</v>
      </c>
      <c r="B12" t="s">
        <v>307</v>
      </c>
      <c r="C12" t="s">
        <v>313</v>
      </c>
      <c r="D12" t="s">
        <v>311</v>
      </c>
      <c r="E12" t="s">
        <v>218</v>
      </c>
      <c r="F12" t="s">
        <v>312</v>
      </c>
      <c r="G12">
        <v>2040</v>
      </c>
      <c r="H12" t="s">
        <v>218</v>
      </c>
      <c r="I12" t="s">
        <v>218</v>
      </c>
      <c r="J12" t="s">
        <v>218</v>
      </c>
      <c r="K12" t="s">
        <v>218</v>
      </c>
      <c r="L12">
        <v>4.0935947712418166</v>
      </c>
      <c r="M12">
        <v>4.0935947712418166</v>
      </c>
    </row>
    <row r="13" spans="1:13">
      <c r="A13" t="s">
        <v>309</v>
      </c>
      <c r="B13" t="s">
        <v>307</v>
      </c>
      <c r="C13" t="s">
        <v>313</v>
      </c>
      <c r="D13" t="s">
        <v>311</v>
      </c>
      <c r="E13" t="s">
        <v>218</v>
      </c>
      <c r="F13" t="s">
        <v>312</v>
      </c>
      <c r="G13">
        <v>2050</v>
      </c>
      <c r="H13" t="s">
        <v>218</v>
      </c>
      <c r="I13" t="s">
        <v>218</v>
      </c>
      <c r="J13" t="s">
        <v>218</v>
      </c>
      <c r="K13" t="s">
        <v>218</v>
      </c>
      <c r="L13">
        <v>4.6052941176470554</v>
      </c>
      <c r="M13">
        <v>4.6052941176470554</v>
      </c>
    </row>
    <row r="14" spans="1:13">
      <c r="A14" t="s">
        <v>309</v>
      </c>
      <c r="B14" t="s">
        <v>307</v>
      </c>
      <c r="C14" t="s">
        <v>313</v>
      </c>
      <c r="D14" t="s">
        <v>137</v>
      </c>
      <c r="E14" t="s">
        <v>218</v>
      </c>
      <c r="F14" t="s">
        <v>312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3.3772156862745071</v>
      </c>
      <c r="M14">
        <v>3.3772156862745071</v>
      </c>
    </row>
    <row r="15" spans="1:13">
      <c r="A15" t="s">
        <v>309</v>
      </c>
      <c r="B15" t="s">
        <v>307</v>
      </c>
      <c r="C15" t="s">
        <v>313</v>
      </c>
      <c r="D15" t="s">
        <v>137</v>
      </c>
      <c r="E15" t="s">
        <v>218</v>
      </c>
      <c r="F15" t="s">
        <v>312</v>
      </c>
      <c r="G15">
        <v>2030</v>
      </c>
      <c r="H15" t="s">
        <v>218</v>
      </c>
      <c r="I15" t="s">
        <v>218</v>
      </c>
      <c r="J15" t="s">
        <v>218</v>
      </c>
      <c r="K15" t="s">
        <v>218</v>
      </c>
      <c r="L15">
        <v>3.5818954248366088</v>
      </c>
      <c r="M15">
        <v>3.5818954248366088</v>
      </c>
    </row>
    <row r="16" spans="1:13">
      <c r="A16" t="s">
        <v>309</v>
      </c>
      <c r="B16" t="s">
        <v>307</v>
      </c>
      <c r="C16" t="s">
        <v>313</v>
      </c>
      <c r="D16" t="s">
        <v>137</v>
      </c>
      <c r="E16" t="s">
        <v>218</v>
      </c>
      <c r="F16" t="s">
        <v>312</v>
      </c>
      <c r="G16">
        <v>2040</v>
      </c>
      <c r="H16" t="s">
        <v>218</v>
      </c>
      <c r="I16" t="s">
        <v>218</v>
      </c>
      <c r="J16" t="s">
        <v>218</v>
      </c>
      <c r="K16" t="s">
        <v>218</v>
      </c>
      <c r="L16">
        <v>4.0935947712418166</v>
      </c>
      <c r="M16">
        <v>4.0935947712418166</v>
      </c>
    </row>
    <row r="17" spans="1:13">
      <c r="A17" t="s">
        <v>309</v>
      </c>
      <c r="B17" t="s">
        <v>307</v>
      </c>
      <c r="C17" t="s">
        <v>313</v>
      </c>
      <c r="D17" t="s">
        <v>137</v>
      </c>
      <c r="E17" t="s">
        <v>218</v>
      </c>
      <c r="F17" t="s">
        <v>312</v>
      </c>
      <c r="G17">
        <v>2050</v>
      </c>
      <c r="H17" t="s">
        <v>218</v>
      </c>
      <c r="I17" t="s">
        <v>218</v>
      </c>
      <c r="J17" t="s">
        <v>218</v>
      </c>
      <c r="K17" t="s">
        <v>218</v>
      </c>
      <c r="L17">
        <v>4.6052941176470554</v>
      </c>
      <c r="M17">
        <v>4.6052941176470554</v>
      </c>
    </row>
    <row r="18" spans="1:13">
      <c r="A18" t="s">
        <v>309</v>
      </c>
      <c r="B18" t="s">
        <v>307</v>
      </c>
      <c r="C18" t="s">
        <v>314</v>
      </c>
      <c r="D18" t="s">
        <v>315</v>
      </c>
      <c r="E18" t="s">
        <v>218</v>
      </c>
      <c r="F18" t="s">
        <v>312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3.1157627118644098</v>
      </c>
      <c r="M18">
        <v>3.1157627118644098</v>
      </c>
    </row>
    <row r="19" spans="1:13">
      <c r="A19" t="s">
        <v>309</v>
      </c>
      <c r="B19" t="s">
        <v>307</v>
      </c>
      <c r="C19" t="s">
        <v>314</v>
      </c>
      <c r="D19" t="s">
        <v>315</v>
      </c>
      <c r="E19" t="s">
        <v>218</v>
      </c>
      <c r="F19" t="s">
        <v>312</v>
      </c>
      <c r="G19">
        <v>2030</v>
      </c>
      <c r="H19" t="s">
        <v>218</v>
      </c>
      <c r="I19" t="s">
        <v>218</v>
      </c>
      <c r="J19" t="s">
        <v>218</v>
      </c>
      <c r="K19" t="s">
        <v>218</v>
      </c>
      <c r="L19">
        <v>3.323480225988714</v>
      </c>
      <c r="M19">
        <v>3.323480225988714</v>
      </c>
    </row>
    <row r="20" spans="1:13">
      <c r="A20" t="s">
        <v>309</v>
      </c>
      <c r="B20" t="s">
        <v>307</v>
      </c>
      <c r="C20" t="s">
        <v>314</v>
      </c>
      <c r="D20" t="s">
        <v>315</v>
      </c>
      <c r="E20" t="s">
        <v>218</v>
      </c>
      <c r="F20" t="s">
        <v>312</v>
      </c>
      <c r="G20">
        <v>2040</v>
      </c>
      <c r="H20" t="s">
        <v>218</v>
      </c>
      <c r="I20" t="s">
        <v>218</v>
      </c>
      <c r="J20" t="s">
        <v>218</v>
      </c>
      <c r="K20" t="s">
        <v>218</v>
      </c>
      <c r="L20">
        <v>3.8427740112994284</v>
      </c>
      <c r="M20">
        <v>3.8427740112994284</v>
      </c>
    </row>
    <row r="21" spans="1:13">
      <c r="A21" t="s">
        <v>309</v>
      </c>
      <c r="B21" t="s">
        <v>307</v>
      </c>
      <c r="C21" t="s">
        <v>314</v>
      </c>
      <c r="D21" t="s">
        <v>315</v>
      </c>
      <c r="E21" t="s">
        <v>218</v>
      </c>
      <c r="F21" t="s">
        <v>312</v>
      </c>
      <c r="G21">
        <v>2050</v>
      </c>
      <c r="H21" t="s">
        <v>218</v>
      </c>
      <c r="I21" t="s">
        <v>218</v>
      </c>
      <c r="J21" t="s">
        <v>218</v>
      </c>
      <c r="K21" t="s">
        <v>218</v>
      </c>
      <c r="L21">
        <v>4.1543502824858694</v>
      </c>
      <c r="M21">
        <v>4.1543502824858694</v>
      </c>
    </row>
    <row r="22" spans="1:13">
      <c r="A22" t="s">
        <v>309</v>
      </c>
      <c r="B22" t="s">
        <v>307</v>
      </c>
      <c r="C22" t="s">
        <v>314</v>
      </c>
      <c r="D22" t="s">
        <v>223</v>
      </c>
      <c r="E22" t="s">
        <v>218</v>
      </c>
      <c r="F22" t="s">
        <v>312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3.1157627118644098</v>
      </c>
      <c r="M22">
        <v>3.1157627118644098</v>
      </c>
    </row>
    <row r="23" spans="1:13">
      <c r="A23" t="s">
        <v>309</v>
      </c>
      <c r="B23" t="s">
        <v>307</v>
      </c>
      <c r="C23" t="s">
        <v>314</v>
      </c>
      <c r="D23" t="s">
        <v>223</v>
      </c>
      <c r="E23" t="s">
        <v>218</v>
      </c>
      <c r="F23" t="s">
        <v>312</v>
      </c>
      <c r="G23">
        <v>2030</v>
      </c>
      <c r="H23" t="s">
        <v>218</v>
      </c>
      <c r="I23" t="s">
        <v>218</v>
      </c>
      <c r="J23" t="s">
        <v>218</v>
      </c>
      <c r="K23" t="s">
        <v>218</v>
      </c>
      <c r="L23">
        <v>3.323480225988714</v>
      </c>
      <c r="M23">
        <v>3.323480225988714</v>
      </c>
    </row>
    <row r="24" spans="1:13">
      <c r="A24" t="s">
        <v>309</v>
      </c>
      <c r="B24" t="s">
        <v>307</v>
      </c>
      <c r="C24" t="s">
        <v>314</v>
      </c>
      <c r="D24" t="s">
        <v>223</v>
      </c>
      <c r="E24" t="s">
        <v>218</v>
      </c>
      <c r="F24" t="s">
        <v>312</v>
      </c>
      <c r="G24">
        <v>2040</v>
      </c>
      <c r="H24" t="s">
        <v>218</v>
      </c>
      <c r="I24" t="s">
        <v>218</v>
      </c>
      <c r="J24" t="s">
        <v>218</v>
      </c>
      <c r="K24" t="s">
        <v>218</v>
      </c>
      <c r="L24">
        <v>3.8427740112994284</v>
      </c>
      <c r="M24">
        <v>3.8427740112994284</v>
      </c>
    </row>
    <row r="25" spans="1:13">
      <c r="A25" t="s">
        <v>309</v>
      </c>
      <c r="B25" t="s">
        <v>307</v>
      </c>
      <c r="C25" t="s">
        <v>314</v>
      </c>
      <c r="D25" t="s">
        <v>223</v>
      </c>
      <c r="E25" t="s">
        <v>218</v>
      </c>
      <c r="F25" t="s">
        <v>312</v>
      </c>
      <c r="G25">
        <v>2050</v>
      </c>
      <c r="H25" t="s">
        <v>218</v>
      </c>
      <c r="I25" t="s">
        <v>218</v>
      </c>
      <c r="J25" t="s">
        <v>218</v>
      </c>
      <c r="K25" t="s">
        <v>218</v>
      </c>
      <c r="L25">
        <v>4.1543502824858694</v>
      </c>
      <c r="M25">
        <v>4.1543502824858694</v>
      </c>
    </row>
    <row r="26" spans="1:13">
      <c r="A26" t="s">
        <v>309</v>
      </c>
      <c r="B26" t="s">
        <v>307</v>
      </c>
      <c r="C26" t="s">
        <v>316</v>
      </c>
      <c r="D26" t="s">
        <v>315</v>
      </c>
      <c r="E26" t="s">
        <v>218</v>
      </c>
      <c r="F26" t="s">
        <v>312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3.4273389830508512</v>
      </c>
      <c r="M26">
        <v>3.4273389830508512</v>
      </c>
    </row>
    <row r="27" spans="1:13">
      <c r="A27" t="s">
        <v>309</v>
      </c>
      <c r="B27" t="s">
        <v>307</v>
      </c>
      <c r="C27" t="s">
        <v>316</v>
      </c>
      <c r="D27" t="s">
        <v>315</v>
      </c>
      <c r="E27" t="s">
        <v>218</v>
      </c>
      <c r="F27" t="s">
        <v>312</v>
      </c>
      <c r="G27">
        <v>2030</v>
      </c>
      <c r="H27" t="s">
        <v>218</v>
      </c>
      <c r="I27" t="s">
        <v>218</v>
      </c>
      <c r="J27" t="s">
        <v>218</v>
      </c>
      <c r="K27" t="s">
        <v>218</v>
      </c>
      <c r="L27">
        <v>3.6350564971751553</v>
      </c>
      <c r="M27">
        <v>3.6350564971751553</v>
      </c>
    </row>
    <row r="28" spans="1:13">
      <c r="A28" t="s">
        <v>309</v>
      </c>
      <c r="B28" t="s">
        <v>307</v>
      </c>
      <c r="C28" t="s">
        <v>316</v>
      </c>
      <c r="D28" t="s">
        <v>315</v>
      </c>
      <c r="E28" t="s">
        <v>218</v>
      </c>
      <c r="F28" t="s">
        <v>312</v>
      </c>
      <c r="G28">
        <v>2040</v>
      </c>
      <c r="H28" t="s">
        <v>218</v>
      </c>
      <c r="I28" t="s">
        <v>218</v>
      </c>
      <c r="J28" t="s">
        <v>218</v>
      </c>
      <c r="K28" t="s">
        <v>218</v>
      </c>
      <c r="L28">
        <v>4.1543502824858694</v>
      </c>
      <c r="M28">
        <v>4.1543502824858694</v>
      </c>
    </row>
    <row r="29" spans="1:13">
      <c r="A29" t="s">
        <v>309</v>
      </c>
      <c r="B29" t="s">
        <v>307</v>
      </c>
      <c r="C29" t="s">
        <v>316</v>
      </c>
      <c r="D29" t="s">
        <v>315</v>
      </c>
      <c r="E29" t="s">
        <v>218</v>
      </c>
      <c r="F29" t="s">
        <v>312</v>
      </c>
      <c r="G29">
        <v>2050</v>
      </c>
      <c r="H29" t="s">
        <v>218</v>
      </c>
      <c r="I29" t="s">
        <v>218</v>
      </c>
      <c r="J29" t="s">
        <v>218</v>
      </c>
      <c r="K29" t="s">
        <v>218</v>
      </c>
      <c r="L29">
        <v>4.6736440677966149</v>
      </c>
      <c r="M29">
        <v>4.6736440677966149</v>
      </c>
    </row>
    <row r="30" spans="1:13">
      <c r="A30" t="s">
        <v>309</v>
      </c>
      <c r="B30" t="s">
        <v>307</v>
      </c>
      <c r="C30" t="s">
        <v>316</v>
      </c>
      <c r="D30" t="s">
        <v>223</v>
      </c>
      <c r="E30" t="s">
        <v>218</v>
      </c>
      <c r="F30" t="s">
        <v>312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3.4273389830508512</v>
      </c>
      <c r="M30">
        <v>3.4273389830508512</v>
      </c>
    </row>
    <row r="31" spans="1:13">
      <c r="A31" t="s">
        <v>309</v>
      </c>
      <c r="B31" t="s">
        <v>307</v>
      </c>
      <c r="C31" t="s">
        <v>316</v>
      </c>
      <c r="D31" t="s">
        <v>223</v>
      </c>
      <c r="E31" t="s">
        <v>218</v>
      </c>
      <c r="F31" t="s">
        <v>312</v>
      </c>
      <c r="G31">
        <v>2030</v>
      </c>
      <c r="H31" t="s">
        <v>218</v>
      </c>
      <c r="I31" t="s">
        <v>218</v>
      </c>
      <c r="J31" t="s">
        <v>218</v>
      </c>
      <c r="K31" t="s">
        <v>218</v>
      </c>
      <c r="L31">
        <v>3.6350564971751553</v>
      </c>
      <c r="M31">
        <v>3.6350564971751553</v>
      </c>
    </row>
    <row r="32" spans="1:13">
      <c r="A32" t="s">
        <v>309</v>
      </c>
      <c r="B32" t="s">
        <v>307</v>
      </c>
      <c r="C32" t="s">
        <v>316</v>
      </c>
      <c r="D32" t="s">
        <v>223</v>
      </c>
      <c r="E32" t="s">
        <v>218</v>
      </c>
      <c r="F32" t="s">
        <v>312</v>
      </c>
      <c r="G32">
        <v>2040</v>
      </c>
      <c r="H32" t="s">
        <v>218</v>
      </c>
      <c r="I32" t="s">
        <v>218</v>
      </c>
      <c r="J32" t="s">
        <v>218</v>
      </c>
      <c r="K32" t="s">
        <v>218</v>
      </c>
      <c r="L32">
        <v>4.1543502824858694</v>
      </c>
      <c r="M32">
        <v>4.1543502824858694</v>
      </c>
    </row>
    <row r="33" spans="1:13">
      <c r="A33" t="s">
        <v>309</v>
      </c>
      <c r="B33" t="s">
        <v>307</v>
      </c>
      <c r="C33" t="s">
        <v>316</v>
      </c>
      <c r="D33" t="s">
        <v>223</v>
      </c>
      <c r="E33" t="s">
        <v>218</v>
      </c>
      <c r="F33" t="s">
        <v>312</v>
      </c>
      <c r="G33">
        <v>2050</v>
      </c>
      <c r="H33" t="s">
        <v>218</v>
      </c>
      <c r="I33" t="s">
        <v>218</v>
      </c>
      <c r="J33" t="s">
        <v>218</v>
      </c>
      <c r="K33" t="s">
        <v>218</v>
      </c>
      <c r="L33">
        <v>4.6736440677966149</v>
      </c>
      <c r="M33">
        <v>4.6736440677966149</v>
      </c>
    </row>
    <row r="34" spans="1:13">
      <c r="A34" t="s">
        <v>309</v>
      </c>
      <c r="B34" t="s">
        <v>307</v>
      </c>
      <c r="C34" t="s">
        <v>317</v>
      </c>
      <c r="D34" t="s">
        <v>318</v>
      </c>
      <c r="E34" t="s">
        <v>218</v>
      </c>
      <c r="F34" t="s">
        <v>312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3.0897837837837798</v>
      </c>
      <c r="M34">
        <v>3.0897837837837798</v>
      </c>
    </row>
    <row r="35" spans="1:13">
      <c r="A35" t="s">
        <v>309</v>
      </c>
      <c r="B35" t="s">
        <v>307</v>
      </c>
      <c r="C35" t="s">
        <v>317</v>
      </c>
      <c r="D35" t="s">
        <v>318</v>
      </c>
      <c r="E35" t="s">
        <v>218</v>
      </c>
      <c r="F35" t="s">
        <v>312</v>
      </c>
      <c r="G35">
        <v>2030</v>
      </c>
      <c r="H35" t="s">
        <v>218</v>
      </c>
      <c r="I35" t="s">
        <v>218</v>
      </c>
      <c r="J35" t="s">
        <v>218</v>
      </c>
      <c r="K35" t="s">
        <v>218</v>
      </c>
      <c r="L35">
        <v>3.2957693693693755</v>
      </c>
      <c r="M35">
        <v>3.2957693693693755</v>
      </c>
    </row>
    <row r="36" spans="1:13">
      <c r="A36" t="s">
        <v>309</v>
      </c>
      <c r="B36" t="s">
        <v>307</v>
      </c>
      <c r="C36" t="s">
        <v>317</v>
      </c>
      <c r="D36" t="s">
        <v>318</v>
      </c>
      <c r="E36" t="s">
        <v>218</v>
      </c>
      <c r="F36" t="s">
        <v>312</v>
      </c>
      <c r="G36">
        <v>2040</v>
      </c>
      <c r="H36" t="s">
        <v>218</v>
      </c>
      <c r="I36" t="s">
        <v>218</v>
      </c>
      <c r="J36" t="s">
        <v>218</v>
      </c>
      <c r="K36" t="s">
        <v>218</v>
      </c>
      <c r="L36">
        <v>3.8107333333333182</v>
      </c>
      <c r="M36">
        <v>3.8107333333333182</v>
      </c>
    </row>
    <row r="37" spans="1:13">
      <c r="A37" t="s">
        <v>309</v>
      </c>
      <c r="B37" t="s">
        <v>307</v>
      </c>
      <c r="C37" t="s">
        <v>317</v>
      </c>
      <c r="D37" t="s">
        <v>318</v>
      </c>
      <c r="E37" t="s">
        <v>218</v>
      </c>
      <c r="F37" t="s">
        <v>312</v>
      </c>
      <c r="G37">
        <v>2050</v>
      </c>
      <c r="H37" t="s">
        <v>218</v>
      </c>
      <c r="I37" t="s">
        <v>218</v>
      </c>
      <c r="J37" t="s">
        <v>218</v>
      </c>
      <c r="K37" t="s">
        <v>218</v>
      </c>
      <c r="L37">
        <v>4.1197117117116955</v>
      </c>
      <c r="M37">
        <v>4.1197117117116955</v>
      </c>
    </row>
    <row r="38" spans="1:13">
      <c r="A38" t="s">
        <v>309</v>
      </c>
      <c r="B38" t="s">
        <v>307</v>
      </c>
      <c r="C38" t="s">
        <v>317</v>
      </c>
      <c r="D38" t="s">
        <v>277</v>
      </c>
      <c r="E38" t="s">
        <v>218</v>
      </c>
      <c r="F38" t="s">
        <v>312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3.0897837837837798</v>
      </c>
      <c r="M38">
        <v>3.0897837837837798</v>
      </c>
    </row>
    <row r="39" spans="1:13">
      <c r="A39" t="s">
        <v>309</v>
      </c>
      <c r="B39" t="s">
        <v>307</v>
      </c>
      <c r="C39" t="s">
        <v>317</v>
      </c>
      <c r="D39" t="s">
        <v>277</v>
      </c>
      <c r="E39" t="s">
        <v>218</v>
      </c>
      <c r="F39" t="s">
        <v>312</v>
      </c>
      <c r="G39">
        <v>2030</v>
      </c>
      <c r="H39" t="s">
        <v>218</v>
      </c>
      <c r="I39" t="s">
        <v>218</v>
      </c>
      <c r="J39" t="s">
        <v>218</v>
      </c>
      <c r="K39" t="s">
        <v>218</v>
      </c>
      <c r="L39">
        <v>3.2957693693693755</v>
      </c>
      <c r="M39">
        <v>3.2957693693693755</v>
      </c>
    </row>
    <row r="40" spans="1:13">
      <c r="A40" t="s">
        <v>309</v>
      </c>
      <c r="B40" t="s">
        <v>307</v>
      </c>
      <c r="C40" t="s">
        <v>317</v>
      </c>
      <c r="D40" t="s">
        <v>277</v>
      </c>
      <c r="E40" t="s">
        <v>218</v>
      </c>
      <c r="F40" t="s">
        <v>312</v>
      </c>
      <c r="G40">
        <v>2040</v>
      </c>
      <c r="H40" t="s">
        <v>218</v>
      </c>
      <c r="I40" t="s">
        <v>218</v>
      </c>
      <c r="J40" t="s">
        <v>218</v>
      </c>
      <c r="K40" t="s">
        <v>218</v>
      </c>
      <c r="L40">
        <v>3.8107333333333182</v>
      </c>
      <c r="M40">
        <v>3.8107333333333182</v>
      </c>
    </row>
    <row r="41" spans="1:13">
      <c r="A41" t="s">
        <v>309</v>
      </c>
      <c r="B41" t="s">
        <v>307</v>
      </c>
      <c r="C41" t="s">
        <v>317</v>
      </c>
      <c r="D41" t="s">
        <v>277</v>
      </c>
      <c r="E41" t="s">
        <v>218</v>
      </c>
      <c r="F41" t="s">
        <v>312</v>
      </c>
      <c r="G41">
        <v>2050</v>
      </c>
      <c r="H41" t="s">
        <v>218</v>
      </c>
      <c r="I41" t="s">
        <v>218</v>
      </c>
      <c r="J41" t="s">
        <v>218</v>
      </c>
      <c r="K41" t="s">
        <v>218</v>
      </c>
      <c r="L41">
        <v>4.1197117117116955</v>
      </c>
      <c r="M41">
        <v>4.1197117117116955</v>
      </c>
    </row>
    <row r="42" spans="1:13">
      <c r="A42" t="s">
        <v>309</v>
      </c>
      <c r="B42" t="s">
        <v>307</v>
      </c>
      <c r="C42" t="s">
        <v>319</v>
      </c>
      <c r="D42" t="s">
        <v>318</v>
      </c>
      <c r="E42" t="s">
        <v>218</v>
      </c>
      <c r="F42" t="s">
        <v>312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3.398762162162158</v>
      </c>
      <c r="M42">
        <v>3.398762162162158</v>
      </c>
    </row>
    <row r="43" spans="1:13">
      <c r="A43" t="s">
        <v>309</v>
      </c>
      <c r="B43" t="s">
        <v>307</v>
      </c>
      <c r="C43" t="s">
        <v>319</v>
      </c>
      <c r="D43" t="s">
        <v>318</v>
      </c>
      <c r="E43" t="s">
        <v>218</v>
      </c>
      <c r="F43" t="s">
        <v>312</v>
      </c>
      <c r="G43">
        <v>2030</v>
      </c>
      <c r="H43" t="s">
        <v>218</v>
      </c>
      <c r="I43" t="s">
        <v>218</v>
      </c>
      <c r="J43" t="s">
        <v>218</v>
      </c>
      <c r="K43" t="s">
        <v>218</v>
      </c>
      <c r="L43">
        <v>3.6047477477477536</v>
      </c>
      <c r="M43">
        <v>3.6047477477477536</v>
      </c>
    </row>
    <row r="44" spans="1:13">
      <c r="A44" t="s">
        <v>309</v>
      </c>
      <c r="B44" t="s">
        <v>307</v>
      </c>
      <c r="C44" t="s">
        <v>319</v>
      </c>
      <c r="D44" t="s">
        <v>318</v>
      </c>
      <c r="E44" t="s">
        <v>218</v>
      </c>
      <c r="F44" t="s">
        <v>312</v>
      </c>
      <c r="G44">
        <v>2040</v>
      </c>
      <c r="H44" t="s">
        <v>218</v>
      </c>
      <c r="I44" t="s">
        <v>218</v>
      </c>
      <c r="J44" t="s">
        <v>218</v>
      </c>
      <c r="K44" t="s">
        <v>218</v>
      </c>
      <c r="L44">
        <v>4.1197117117116955</v>
      </c>
      <c r="M44">
        <v>4.1197117117116955</v>
      </c>
    </row>
    <row r="45" spans="1:13">
      <c r="A45" t="s">
        <v>309</v>
      </c>
      <c r="B45" t="s">
        <v>307</v>
      </c>
      <c r="C45" t="s">
        <v>319</v>
      </c>
      <c r="D45" t="s">
        <v>318</v>
      </c>
      <c r="E45" t="s">
        <v>218</v>
      </c>
      <c r="F45" t="s">
        <v>312</v>
      </c>
      <c r="G45">
        <v>2050</v>
      </c>
      <c r="H45" t="s">
        <v>218</v>
      </c>
      <c r="I45" t="s">
        <v>218</v>
      </c>
      <c r="J45" t="s">
        <v>218</v>
      </c>
      <c r="K45" t="s">
        <v>218</v>
      </c>
      <c r="L45">
        <v>4.6346756756756697</v>
      </c>
      <c r="M45">
        <v>4.6346756756756697</v>
      </c>
    </row>
    <row r="46" spans="1:13">
      <c r="A46" t="s">
        <v>309</v>
      </c>
      <c r="B46" t="s">
        <v>307</v>
      </c>
      <c r="C46" t="s">
        <v>319</v>
      </c>
      <c r="D46" t="s">
        <v>277</v>
      </c>
      <c r="E46" t="s">
        <v>218</v>
      </c>
      <c r="F46" t="s">
        <v>312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3.398762162162158</v>
      </c>
      <c r="M46">
        <v>3.398762162162158</v>
      </c>
    </row>
    <row r="47" spans="1:13">
      <c r="A47" t="s">
        <v>309</v>
      </c>
      <c r="B47" t="s">
        <v>307</v>
      </c>
      <c r="C47" t="s">
        <v>319</v>
      </c>
      <c r="D47" t="s">
        <v>277</v>
      </c>
      <c r="E47" t="s">
        <v>218</v>
      </c>
      <c r="F47" t="s">
        <v>312</v>
      </c>
      <c r="G47">
        <v>2030</v>
      </c>
      <c r="H47" t="s">
        <v>218</v>
      </c>
      <c r="I47" t="s">
        <v>218</v>
      </c>
      <c r="J47" t="s">
        <v>218</v>
      </c>
      <c r="K47" t="s">
        <v>218</v>
      </c>
      <c r="L47">
        <v>3.6047477477477536</v>
      </c>
      <c r="M47">
        <v>3.6047477477477536</v>
      </c>
    </row>
    <row r="48" spans="1:13">
      <c r="A48" t="s">
        <v>309</v>
      </c>
      <c r="B48" t="s">
        <v>307</v>
      </c>
      <c r="C48" t="s">
        <v>319</v>
      </c>
      <c r="D48" t="s">
        <v>277</v>
      </c>
      <c r="E48" t="s">
        <v>218</v>
      </c>
      <c r="F48" t="s">
        <v>312</v>
      </c>
      <c r="G48">
        <v>2040</v>
      </c>
      <c r="H48" t="s">
        <v>218</v>
      </c>
      <c r="I48" t="s">
        <v>218</v>
      </c>
      <c r="J48" t="s">
        <v>218</v>
      </c>
      <c r="K48" t="s">
        <v>218</v>
      </c>
      <c r="L48">
        <v>4.1197117117116955</v>
      </c>
      <c r="M48">
        <v>4.1197117117116955</v>
      </c>
    </row>
    <row r="49" spans="1:13">
      <c r="A49" t="s">
        <v>309</v>
      </c>
      <c r="B49" t="s">
        <v>307</v>
      </c>
      <c r="C49" t="s">
        <v>319</v>
      </c>
      <c r="D49" t="s">
        <v>277</v>
      </c>
      <c r="E49" t="s">
        <v>218</v>
      </c>
      <c r="F49" t="s">
        <v>312</v>
      </c>
      <c r="G49">
        <v>2050</v>
      </c>
      <c r="H49" t="s">
        <v>218</v>
      </c>
      <c r="I49" t="s">
        <v>218</v>
      </c>
      <c r="J49" t="s">
        <v>218</v>
      </c>
      <c r="K49" t="s">
        <v>218</v>
      </c>
      <c r="L49">
        <v>4.6346756756756697</v>
      </c>
      <c r="M49">
        <v>4.6346756756756697</v>
      </c>
    </row>
    <row r="50" spans="1:13">
      <c r="A50" t="s">
        <v>309</v>
      </c>
      <c r="B50" t="s">
        <v>307</v>
      </c>
      <c r="C50" t="s">
        <v>320</v>
      </c>
      <c r="D50" t="s">
        <v>137</v>
      </c>
      <c r="E50" t="s">
        <v>218</v>
      </c>
      <c r="F50" t="s">
        <v>312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3.07019607843137</v>
      </c>
      <c r="M50">
        <v>3.07019607843137</v>
      </c>
    </row>
    <row r="51" spans="1:13">
      <c r="A51" t="s">
        <v>309</v>
      </c>
      <c r="B51" t="s">
        <v>307</v>
      </c>
      <c r="C51" t="s">
        <v>320</v>
      </c>
      <c r="D51" t="s">
        <v>137</v>
      </c>
      <c r="E51" t="s">
        <v>218</v>
      </c>
      <c r="F51" t="s">
        <v>312</v>
      </c>
      <c r="G51">
        <v>2030</v>
      </c>
      <c r="H51" t="s">
        <v>218</v>
      </c>
      <c r="I51" t="s">
        <v>218</v>
      </c>
      <c r="J51" t="s">
        <v>218</v>
      </c>
      <c r="K51" t="s">
        <v>218</v>
      </c>
      <c r="L51">
        <v>3.2748758169934713</v>
      </c>
      <c r="M51">
        <v>3.2748758169934713</v>
      </c>
    </row>
    <row r="52" spans="1:13">
      <c r="A52" t="s">
        <v>309</v>
      </c>
      <c r="B52" t="s">
        <v>307</v>
      </c>
      <c r="C52" t="s">
        <v>320</v>
      </c>
      <c r="D52" t="s">
        <v>137</v>
      </c>
      <c r="E52" t="s">
        <v>218</v>
      </c>
      <c r="F52" t="s">
        <v>312</v>
      </c>
      <c r="G52">
        <v>2040</v>
      </c>
      <c r="H52" t="s">
        <v>218</v>
      </c>
      <c r="I52" t="s">
        <v>218</v>
      </c>
      <c r="J52" t="s">
        <v>218</v>
      </c>
      <c r="K52" t="s">
        <v>218</v>
      </c>
      <c r="L52">
        <v>3.7865751633986795</v>
      </c>
      <c r="M52">
        <v>3.7865751633986795</v>
      </c>
    </row>
    <row r="53" spans="1:13">
      <c r="A53" t="s">
        <v>309</v>
      </c>
      <c r="B53" t="s">
        <v>307</v>
      </c>
      <c r="C53" t="s">
        <v>320</v>
      </c>
      <c r="D53" t="s">
        <v>137</v>
      </c>
      <c r="E53" t="s">
        <v>218</v>
      </c>
      <c r="F53" t="s">
        <v>312</v>
      </c>
      <c r="G53">
        <v>2050</v>
      </c>
      <c r="H53" t="s">
        <v>218</v>
      </c>
      <c r="I53" t="s">
        <v>218</v>
      </c>
      <c r="J53" t="s">
        <v>218</v>
      </c>
      <c r="K53" t="s">
        <v>218</v>
      </c>
      <c r="L53">
        <v>4.0935947712418166</v>
      </c>
      <c r="M53">
        <v>4.0935947712418166</v>
      </c>
    </row>
    <row r="54" spans="1:13">
      <c r="A54" t="s">
        <v>309</v>
      </c>
      <c r="B54" t="s">
        <v>307</v>
      </c>
      <c r="C54" t="s">
        <v>321</v>
      </c>
      <c r="D54" t="s">
        <v>137</v>
      </c>
      <c r="E54" t="s">
        <v>218</v>
      </c>
      <c r="F54" t="s">
        <v>312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3.07019607843137</v>
      </c>
      <c r="M54">
        <v>3.07019607843137</v>
      </c>
    </row>
    <row r="55" spans="1:13">
      <c r="A55" t="s">
        <v>309</v>
      </c>
      <c r="B55" t="s">
        <v>307</v>
      </c>
      <c r="C55" t="s">
        <v>321</v>
      </c>
      <c r="D55" t="s">
        <v>137</v>
      </c>
      <c r="E55" t="s">
        <v>218</v>
      </c>
      <c r="F55" t="s">
        <v>312</v>
      </c>
      <c r="G55">
        <v>2030</v>
      </c>
      <c r="H55" t="s">
        <v>218</v>
      </c>
      <c r="I55" t="s">
        <v>218</v>
      </c>
      <c r="J55" t="s">
        <v>218</v>
      </c>
      <c r="K55" t="s">
        <v>218</v>
      </c>
      <c r="L55">
        <v>3.3772156862745071</v>
      </c>
      <c r="M55">
        <v>3.3772156862745071</v>
      </c>
    </row>
    <row r="56" spans="1:13">
      <c r="A56" t="s">
        <v>309</v>
      </c>
      <c r="B56" t="s">
        <v>307</v>
      </c>
      <c r="C56" t="s">
        <v>321</v>
      </c>
      <c r="D56" t="s">
        <v>137</v>
      </c>
      <c r="E56" t="s">
        <v>218</v>
      </c>
      <c r="F56" t="s">
        <v>312</v>
      </c>
      <c r="G56">
        <v>2040</v>
      </c>
      <c r="H56" t="s">
        <v>218</v>
      </c>
      <c r="I56" t="s">
        <v>218</v>
      </c>
      <c r="J56" t="s">
        <v>218</v>
      </c>
      <c r="K56" t="s">
        <v>218</v>
      </c>
      <c r="L56">
        <v>3.7865751633986795</v>
      </c>
      <c r="M56">
        <v>3.7865751633986795</v>
      </c>
    </row>
    <row r="57" spans="1:13">
      <c r="A57" t="s">
        <v>309</v>
      </c>
      <c r="B57" t="s">
        <v>307</v>
      </c>
      <c r="C57" t="s">
        <v>321</v>
      </c>
      <c r="D57" t="s">
        <v>137</v>
      </c>
      <c r="E57" t="s">
        <v>218</v>
      </c>
      <c r="F57" t="s">
        <v>312</v>
      </c>
      <c r="G57">
        <v>2050</v>
      </c>
      <c r="H57" t="s">
        <v>218</v>
      </c>
      <c r="I57" t="s">
        <v>218</v>
      </c>
      <c r="J57" t="s">
        <v>218</v>
      </c>
      <c r="K57" t="s">
        <v>218</v>
      </c>
      <c r="L57">
        <v>4.0935947712418166</v>
      </c>
      <c r="M57">
        <v>4.0935947712418166</v>
      </c>
    </row>
    <row r="58" spans="1:13">
      <c r="A58" t="s">
        <v>309</v>
      </c>
      <c r="B58" t="s">
        <v>307</v>
      </c>
      <c r="C58" t="s">
        <v>322</v>
      </c>
      <c r="D58" t="s">
        <v>137</v>
      </c>
      <c r="E58" t="s">
        <v>218</v>
      </c>
      <c r="F58" t="s">
        <v>312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3.3772156862745071</v>
      </c>
      <c r="M58">
        <v>3.3772156862745071</v>
      </c>
    </row>
    <row r="59" spans="1:13">
      <c r="A59" t="s">
        <v>309</v>
      </c>
      <c r="B59" t="s">
        <v>307</v>
      </c>
      <c r="C59" t="s">
        <v>322</v>
      </c>
      <c r="D59" t="s">
        <v>137</v>
      </c>
      <c r="E59" t="s">
        <v>218</v>
      </c>
      <c r="F59" t="s">
        <v>312</v>
      </c>
      <c r="G59">
        <v>2030</v>
      </c>
      <c r="H59" t="s">
        <v>218</v>
      </c>
      <c r="I59" t="s">
        <v>218</v>
      </c>
      <c r="J59" t="s">
        <v>218</v>
      </c>
      <c r="K59" t="s">
        <v>218</v>
      </c>
      <c r="L59">
        <v>3.5818954248366088</v>
      </c>
      <c r="M59">
        <v>3.5818954248366088</v>
      </c>
    </row>
    <row r="60" spans="1:13">
      <c r="A60" t="s">
        <v>309</v>
      </c>
      <c r="B60" t="s">
        <v>307</v>
      </c>
      <c r="C60" t="s">
        <v>322</v>
      </c>
      <c r="D60" t="s">
        <v>137</v>
      </c>
      <c r="E60" t="s">
        <v>218</v>
      </c>
      <c r="F60" t="s">
        <v>312</v>
      </c>
      <c r="G60">
        <v>2040</v>
      </c>
      <c r="H60" t="s">
        <v>218</v>
      </c>
      <c r="I60" t="s">
        <v>218</v>
      </c>
      <c r="J60" t="s">
        <v>218</v>
      </c>
      <c r="K60" t="s">
        <v>218</v>
      </c>
      <c r="L60">
        <v>4.0935947712418166</v>
      </c>
      <c r="M60">
        <v>4.0935947712418166</v>
      </c>
    </row>
    <row r="61" spans="1:13">
      <c r="A61" t="s">
        <v>309</v>
      </c>
      <c r="B61" t="s">
        <v>307</v>
      </c>
      <c r="C61" t="s">
        <v>322</v>
      </c>
      <c r="D61" t="s">
        <v>137</v>
      </c>
      <c r="E61" t="s">
        <v>218</v>
      </c>
      <c r="F61" t="s">
        <v>312</v>
      </c>
      <c r="G61">
        <v>2050</v>
      </c>
      <c r="H61" t="s">
        <v>218</v>
      </c>
      <c r="I61" t="s">
        <v>218</v>
      </c>
      <c r="J61" t="s">
        <v>218</v>
      </c>
      <c r="K61" t="s">
        <v>218</v>
      </c>
      <c r="L61">
        <v>4.6052941176470554</v>
      </c>
      <c r="M61">
        <v>4.6052941176470554</v>
      </c>
    </row>
    <row r="62" spans="1:13">
      <c r="A62" t="s">
        <v>309</v>
      </c>
      <c r="B62" t="s">
        <v>307</v>
      </c>
      <c r="C62" t="s">
        <v>323</v>
      </c>
      <c r="D62" t="s">
        <v>223</v>
      </c>
      <c r="E62" t="s">
        <v>218</v>
      </c>
      <c r="F62" t="s">
        <v>312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3.1157627118644098</v>
      </c>
      <c r="M62">
        <v>3.1157627118644098</v>
      </c>
    </row>
    <row r="63" spans="1:13">
      <c r="A63" t="s">
        <v>309</v>
      </c>
      <c r="B63" t="s">
        <v>307</v>
      </c>
      <c r="C63" t="s">
        <v>323</v>
      </c>
      <c r="D63" t="s">
        <v>223</v>
      </c>
      <c r="E63" t="s">
        <v>218</v>
      </c>
      <c r="F63" t="s">
        <v>312</v>
      </c>
      <c r="G63">
        <v>2030</v>
      </c>
      <c r="H63" t="s">
        <v>218</v>
      </c>
      <c r="I63" t="s">
        <v>218</v>
      </c>
      <c r="J63" t="s">
        <v>218</v>
      </c>
      <c r="K63" t="s">
        <v>218</v>
      </c>
      <c r="L63">
        <v>3.323480225988714</v>
      </c>
      <c r="M63">
        <v>3.323480225988714</v>
      </c>
    </row>
    <row r="64" spans="1:13">
      <c r="A64" t="s">
        <v>309</v>
      </c>
      <c r="B64" t="s">
        <v>307</v>
      </c>
      <c r="C64" t="s">
        <v>323</v>
      </c>
      <c r="D64" t="s">
        <v>223</v>
      </c>
      <c r="E64" t="s">
        <v>218</v>
      </c>
      <c r="F64" t="s">
        <v>312</v>
      </c>
      <c r="G64">
        <v>2040</v>
      </c>
      <c r="H64" t="s">
        <v>218</v>
      </c>
      <c r="I64" t="s">
        <v>218</v>
      </c>
      <c r="J64" t="s">
        <v>218</v>
      </c>
      <c r="K64" t="s">
        <v>218</v>
      </c>
      <c r="L64">
        <v>3.8427740112994284</v>
      </c>
      <c r="M64">
        <v>3.8427740112994284</v>
      </c>
    </row>
    <row r="65" spans="1:13">
      <c r="A65" t="s">
        <v>309</v>
      </c>
      <c r="B65" t="s">
        <v>307</v>
      </c>
      <c r="C65" t="s">
        <v>323</v>
      </c>
      <c r="D65" t="s">
        <v>223</v>
      </c>
      <c r="E65" t="s">
        <v>218</v>
      </c>
      <c r="F65" t="s">
        <v>312</v>
      </c>
      <c r="G65">
        <v>2050</v>
      </c>
      <c r="H65" t="s">
        <v>218</v>
      </c>
      <c r="I65" t="s">
        <v>218</v>
      </c>
      <c r="J65" t="s">
        <v>218</v>
      </c>
      <c r="K65" t="s">
        <v>218</v>
      </c>
      <c r="L65">
        <v>4.1543502824858694</v>
      </c>
      <c r="M65">
        <v>4.1543502824858694</v>
      </c>
    </row>
    <row r="66" spans="1:13">
      <c r="A66" t="s">
        <v>309</v>
      </c>
      <c r="B66" t="s">
        <v>307</v>
      </c>
      <c r="C66" t="s">
        <v>324</v>
      </c>
      <c r="D66" t="s">
        <v>223</v>
      </c>
      <c r="E66" t="s">
        <v>218</v>
      </c>
      <c r="F66" t="s">
        <v>312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3.1157627118644098</v>
      </c>
      <c r="M66">
        <v>3.1157627118644098</v>
      </c>
    </row>
    <row r="67" spans="1:13">
      <c r="A67" t="s">
        <v>309</v>
      </c>
      <c r="B67" t="s">
        <v>307</v>
      </c>
      <c r="C67" t="s">
        <v>324</v>
      </c>
      <c r="D67" t="s">
        <v>223</v>
      </c>
      <c r="E67" t="s">
        <v>218</v>
      </c>
      <c r="F67" t="s">
        <v>312</v>
      </c>
      <c r="G67">
        <v>2030</v>
      </c>
      <c r="H67" t="s">
        <v>218</v>
      </c>
      <c r="I67" t="s">
        <v>218</v>
      </c>
      <c r="J67" t="s">
        <v>218</v>
      </c>
      <c r="K67" t="s">
        <v>218</v>
      </c>
      <c r="L67">
        <v>3.4273389830508512</v>
      </c>
      <c r="M67">
        <v>3.4273389830508512</v>
      </c>
    </row>
    <row r="68" spans="1:13">
      <c r="A68" t="s">
        <v>309</v>
      </c>
      <c r="B68" t="s">
        <v>307</v>
      </c>
      <c r="C68" t="s">
        <v>324</v>
      </c>
      <c r="D68" t="s">
        <v>223</v>
      </c>
      <c r="E68" t="s">
        <v>218</v>
      </c>
      <c r="F68" t="s">
        <v>312</v>
      </c>
      <c r="G68">
        <v>2040</v>
      </c>
      <c r="H68" t="s">
        <v>218</v>
      </c>
      <c r="I68" t="s">
        <v>218</v>
      </c>
      <c r="J68" t="s">
        <v>218</v>
      </c>
      <c r="K68" t="s">
        <v>218</v>
      </c>
      <c r="L68">
        <v>3.8427740112994284</v>
      </c>
      <c r="M68">
        <v>3.8427740112994284</v>
      </c>
    </row>
    <row r="69" spans="1:13">
      <c r="A69" t="s">
        <v>309</v>
      </c>
      <c r="B69" t="s">
        <v>307</v>
      </c>
      <c r="C69" t="s">
        <v>324</v>
      </c>
      <c r="D69" t="s">
        <v>223</v>
      </c>
      <c r="E69" t="s">
        <v>218</v>
      </c>
      <c r="F69" t="s">
        <v>312</v>
      </c>
      <c r="G69">
        <v>2050</v>
      </c>
      <c r="H69" t="s">
        <v>218</v>
      </c>
      <c r="I69" t="s">
        <v>218</v>
      </c>
      <c r="J69" t="s">
        <v>218</v>
      </c>
      <c r="K69" t="s">
        <v>218</v>
      </c>
      <c r="L69">
        <v>4.1543502824858694</v>
      </c>
      <c r="M69">
        <v>4.1543502824858694</v>
      </c>
    </row>
    <row r="70" spans="1:13">
      <c r="A70" t="s">
        <v>309</v>
      </c>
      <c r="B70" t="s">
        <v>307</v>
      </c>
      <c r="C70" t="s">
        <v>325</v>
      </c>
      <c r="D70" t="s">
        <v>223</v>
      </c>
      <c r="E70" t="s">
        <v>218</v>
      </c>
      <c r="F70" t="s">
        <v>312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3.4273389830508512</v>
      </c>
      <c r="M70">
        <v>3.4273389830508512</v>
      </c>
    </row>
    <row r="71" spans="1:13">
      <c r="A71" t="s">
        <v>309</v>
      </c>
      <c r="B71" t="s">
        <v>307</v>
      </c>
      <c r="C71" t="s">
        <v>325</v>
      </c>
      <c r="D71" t="s">
        <v>223</v>
      </c>
      <c r="E71" t="s">
        <v>218</v>
      </c>
      <c r="F71" t="s">
        <v>312</v>
      </c>
      <c r="G71">
        <v>2030</v>
      </c>
      <c r="H71" t="s">
        <v>218</v>
      </c>
      <c r="I71" t="s">
        <v>218</v>
      </c>
      <c r="J71" t="s">
        <v>218</v>
      </c>
      <c r="K71" t="s">
        <v>218</v>
      </c>
      <c r="L71">
        <v>3.6350564971751553</v>
      </c>
      <c r="M71">
        <v>3.6350564971751553</v>
      </c>
    </row>
    <row r="72" spans="1:13">
      <c r="A72" t="s">
        <v>309</v>
      </c>
      <c r="B72" t="s">
        <v>307</v>
      </c>
      <c r="C72" t="s">
        <v>325</v>
      </c>
      <c r="D72" t="s">
        <v>223</v>
      </c>
      <c r="E72" t="s">
        <v>218</v>
      </c>
      <c r="F72" t="s">
        <v>312</v>
      </c>
      <c r="G72">
        <v>2040</v>
      </c>
      <c r="H72" t="s">
        <v>218</v>
      </c>
      <c r="I72" t="s">
        <v>218</v>
      </c>
      <c r="J72" t="s">
        <v>218</v>
      </c>
      <c r="K72" t="s">
        <v>218</v>
      </c>
      <c r="L72">
        <v>4.1543502824858694</v>
      </c>
      <c r="M72">
        <v>4.1543502824858694</v>
      </c>
    </row>
    <row r="73" spans="1:13">
      <c r="A73" t="s">
        <v>309</v>
      </c>
      <c r="B73" t="s">
        <v>307</v>
      </c>
      <c r="C73" t="s">
        <v>325</v>
      </c>
      <c r="D73" t="s">
        <v>223</v>
      </c>
      <c r="E73" t="s">
        <v>218</v>
      </c>
      <c r="F73" t="s">
        <v>312</v>
      </c>
      <c r="G73">
        <v>2050</v>
      </c>
      <c r="H73" t="s">
        <v>218</v>
      </c>
      <c r="I73" t="s">
        <v>218</v>
      </c>
      <c r="J73" t="s">
        <v>218</v>
      </c>
      <c r="K73" t="s">
        <v>218</v>
      </c>
      <c r="L73">
        <v>4.6736440677966149</v>
      </c>
      <c r="M73">
        <v>4.6736440677966149</v>
      </c>
    </row>
    <row r="74" spans="1:13">
      <c r="A74" t="s">
        <v>309</v>
      </c>
      <c r="B74" t="s">
        <v>307</v>
      </c>
      <c r="C74" t="s">
        <v>326</v>
      </c>
      <c r="D74" t="s">
        <v>277</v>
      </c>
      <c r="E74" t="s">
        <v>218</v>
      </c>
      <c r="F74" t="s">
        <v>312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3.0897837837837798</v>
      </c>
      <c r="M74">
        <v>3.0897837837837798</v>
      </c>
    </row>
    <row r="75" spans="1:13">
      <c r="A75" t="s">
        <v>309</v>
      </c>
      <c r="B75" t="s">
        <v>307</v>
      </c>
      <c r="C75" t="s">
        <v>326</v>
      </c>
      <c r="D75" t="s">
        <v>277</v>
      </c>
      <c r="E75" t="s">
        <v>218</v>
      </c>
      <c r="F75" t="s">
        <v>312</v>
      </c>
      <c r="G75">
        <v>2030</v>
      </c>
      <c r="H75" t="s">
        <v>218</v>
      </c>
      <c r="I75" t="s">
        <v>218</v>
      </c>
      <c r="J75" t="s">
        <v>218</v>
      </c>
      <c r="K75" t="s">
        <v>218</v>
      </c>
      <c r="L75">
        <v>3.2957693693693755</v>
      </c>
      <c r="M75">
        <v>3.2957693693693755</v>
      </c>
    </row>
    <row r="76" spans="1:13">
      <c r="A76" t="s">
        <v>309</v>
      </c>
      <c r="B76" t="s">
        <v>307</v>
      </c>
      <c r="C76" t="s">
        <v>326</v>
      </c>
      <c r="D76" t="s">
        <v>277</v>
      </c>
      <c r="E76" t="s">
        <v>218</v>
      </c>
      <c r="F76" t="s">
        <v>312</v>
      </c>
      <c r="G76">
        <v>2040</v>
      </c>
      <c r="H76" t="s">
        <v>218</v>
      </c>
      <c r="I76" t="s">
        <v>218</v>
      </c>
      <c r="J76" t="s">
        <v>218</v>
      </c>
      <c r="K76" t="s">
        <v>218</v>
      </c>
      <c r="L76">
        <v>3.8107333333333182</v>
      </c>
      <c r="M76">
        <v>3.8107333333333182</v>
      </c>
    </row>
    <row r="77" spans="1:13">
      <c r="A77" t="s">
        <v>309</v>
      </c>
      <c r="B77" t="s">
        <v>307</v>
      </c>
      <c r="C77" t="s">
        <v>326</v>
      </c>
      <c r="D77" t="s">
        <v>277</v>
      </c>
      <c r="E77" t="s">
        <v>218</v>
      </c>
      <c r="F77" t="s">
        <v>312</v>
      </c>
      <c r="G77">
        <v>2050</v>
      </c>
      <c r="H77" t="s">
        <v>218</v>
      </c>
      <c r="I77" t="s">
        <v>218</v>
      </c>
      <c r="J77" t="s">
        <v>218</v>
      </c>
      <c r="K77" t="s">
        <v>218</v>
      </c>
      <c r="L77">
        <v>4.1197117117116955</v>
      </c>
      <c r="M77">
        <v>4.1197117117116955</v>
      </c>
    </row>
    <row r="78" spans="1:13">
      <c r="A78" t="s">
        <v>309</v>
      </c>
      <c r="B78" t="s">
        <v>307</v>
      </c>
      <c r="C78" t="s">
        <v>327</v>
      </c>
      <c r="D78" t="s">
        <v>277</v>
      </c>
      <c r="E78" t="s">
        <v>218</v>
      </c>
      <c r="F78" t="s">
        <v>312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3.0897837837837798</v>
      </c>
      <c r="M78">
        <v>3.0897837837837798</v>
      </c>
    </row>
    <row r="79" spans="1:13">
      <c r="A79" t="s">
        <v>309</v>
      </c>
      <c r="B79" t="s">
        <v>307</v>
      </c>
      <c r="C79" t="s">
        <v>327</v>
      </c>
      <c r="D79" t="s">
        <v>277</v>
      </c>
      <c r="E79" t="s">
        <v>218</v>
      </c>
      <c r="F79" t="s">
        <v>312</v>
      </c>
      <c r="G79">
        <v>2030</v>
      </c>
      <c r="H79" t="s">
        <v>218</v>
      </c>
      <c r="I79" t="s">
        <v>218</v>
      </c>
      <c r="J79" t="s">
        <v>218</v>
      </c>
      <c r="K79" t="s">
        <v>218</v>
      </c>
      <c r="L79">
        <v>3.398762162162158</v>
      </c>
      <c r="M79">
        <v>3.398762162162158</v>
      </c>
    </row>
    <row r="80" spans="1:13">
      <c r="A80" t="s">
        <v>309</v>
      </c>
      <c r="B80" t="s">
        <v>307</v>
      </c>
      <c r="C80" t="s">
        <v>327</v>
      </c>
      <c r="D80" t="s">
        <v>277</v>
      </c>
      <c r="E80" t="s">
        <v>218</v>
      </c>
      <c r="F80" t="s">
        <v>312</v>
      </c>
      <c r="G80">
        <v>2040</v>
      </c>
      <c r="H80" t="s">
        <v>218</v>
      </c>
      <c r="I80" t="s">
        <v>218</v>
      </c>
      <c r="J80" t="s">
        <v>218</v>
      </c>
      <c r="K80" t="s">
        <v>218</v>
      </c>
      <c r="L80">
        <v>3.8107333333333182</v>
      </c>
      <c r="M80">
        <v>3.8107333333333182</v>
      </c>
    </row>
    <row r="81" spans="1:13">
      <c r="A81" t="s">
        <v>309</v>
      </c>
      <c r="B81" t="s">
        <v>307</v>
      </c>
      <c r="C81" t="s">
        <v>327</v>
      </c>
      <c r="D81" t="s">
        <v>277</v>
      </c>
      <c r="E81" t="s">
        <v>218</v>
      </c>
      <c r="F81" t="s">
        <v>312</v>
      </c>
      <c r="G81">
        <v>2050</v>
      </c>
      <c r="H81" t="s">
        <v>218</v>
      </c>
      <c r="I81" t="s">
        <v>218</v>
      </c>
      <c r="J81" t="s">
        <v>218</v>
      </c>
      <c r="K81" t="s">
        <v>218</v>
      </c>
      <c r="L81">
        <v>4.1197117117116955</v>
      </c>
      <c r="M81">
        <v>4.1197117117116955</v>
      </c>
    </row>
    <row r="82" spans="1:13">
      <c r="A82" t="s">
        <v>309</v>
      </c>
      <c r="B82" t="s">
        <v>307</v>
      </c>
      <c r="C82" t="s">
        <v>328</v>
      </c>
      <c r="D82" t="s">
        <v>277</v>
      </c>
      <c r="E82" t="s">
        <v>218</v>
      </c>
      <c r="F82" t="s">
        <v>312</v>
      </c>
      <c r="G82">
        <v>2018</v>
      </c>
      <c r="H82" t="s">
        <v>218</v>
      </c>
      <c r="I82" t="s">
        <v>218</v>
      </c>
      <c r="J82" t="s">
        <v>218</v>
      </c>
      <c r="K82" t="s">
        <v>218</v>
      </c>
      <c r="L82">
        <v>3.398762162162158</v>
      </c>
      <c r="M82">
        <v>3.398762162162158</v>
      </c>
    </row>
    <row r="83" spans="1:13">
      <c r="A83" t="s">
        <v>309</v>
      </c>
      <c r="B83" t="s">
        <v>307</v>
      </c>
      <c r="C83" t="s">
        <v>328</v>
      </c>
      <c r="D83" t="s">
        <v>277</v>
      </c>
      <c r="E83" t="s">
        <v>218</v>
      </c>
      <c r="F83" t="s">
        <v>312</v>
      </c>
      <c r="G83">
        <v>2030</v>
      </c>
      <c r="H83" t="s">
        <v>218</v>
      </c>
      <c r="I83" t="s">
        <v>218</v>
      </c>
      <c r="J83" t="s">
        <v>218</v>
      </c>
      <c r="K83" t="s">
        <v>218</v>
      </c>
      <c r="L83">
        <v>3.6047477477477536</v>
      </c>
      <c r="M83">
        <v>3.6047477477477536</v>
      </c>
    </row>
    <row r="84" spans="1:13">
      <c r="A84" t="s">
        <v>309</v>
      </c>
      <c r="B84" t="s">
        <v>307</v>
      </c>
      <c r="C84" t="s">
        <v>328</v>
      </c>
      <c r="D84" t="s">
        <v>277</v>
      </c>
      <c r="E84" t="s">
        <v>218</v>
      </c>
      <c r="F84" t="s">
        <v>312</v>
      </c>
      <c r="G84">
        <v>2040</v>
      </c>
      <c r="H84" t="s">
        <v>218</v>
      </c>
      <c r="I84" t="s">
        <v>218</v>
      </c>
      <c r="J84" t="s">
        <v>218</v>
      </c>
      <c r="K84" t="s">
        <v>218</v>
      </c>
      <c r="L84">
        <v>4.1197117117116955</v>
      </c>
      <c r="M84">
        <v>4.1197117117116955</v>
      </c>
    </row>
    <row r="85" spans="1:13">
      <c r="A85" t="s">
        <v>309</v>
      </c>
      <c r="B85" t="s">
        <v>307</v>
      </c>
      <c r="C85" t="s">
        <v>328</v>
      </c>
      <c r="D85" t="s">
        <v>277</v>
      </c>
      <c r="E85" t="s">
        <v>218</v>
      </c>
      <c r="F85" t="s">
        <v>312</v>
      </c>
      <c r="G85">
        <v>2050</v>
      </c>
      <c r="H85" t="s">
        <v>218</v>
      </c>
      <c r="I85" t="s">
        <v>218</v>
      </c>
      <c r="J85" t="s">
        <v>218</v>
      </c>
      <c r="K85" t="s">
        <v>218</v>
      </c>
      <c r="L85">
        <v>4.6346756756756697</v>
      </c>
      <c r="M85">
        <v>4.6346756756756697</v>
      </c>
    </row>
    <row r="86" spans="1:13">
      <c r="A86" t="s">
        <v>309</v>
      </c>
      <c r="B86" t="s">
        <v>307</v>
      </c>
      <c r="C86" t="s">
        <v>329</v>
      </c>
      <c r="D86" t="s">
        <v>137</v>
      </c>
      <c r="E86" t="s">
        <v>218</v>
      </c>
      <c r="F86" t="s">
        <v>312</v>
      </c>
      <c r="G86">
        <v>2018</v>
      </c>
      <c r="H86" t="s">
        <v>218</v>
      </c>
      <c r="I86" t="s">
        <v>218</v>
      </c>
      <c r="J86" t="s">
        <v>218</v>
      </c>
      <c r="K86" t="s">
        <v>218</v>
      </c>
      <c r="L86">
        <v>3.07019607843137</v>
      </c>
      <c r="M86">
        <v>3.07019607843137</v>
      </c>
    </row>
    <row r="87" spans="1:13">
      <c r="A87" t="s">
        <v>309</v>
      </c>
      <c r="B87" t="s">
        <v>307</v>
      </c>
      <c r="C87" t="s">
        <v>329</v>
      </c>
      <c r="D87" t="s">
        <v>137</v>
      </c>
      <c r="E87" t="s">
        <v>218</v>
      </c>
      <c r="F87" t="s">
        <v>312</v>
      </c>
      <c r="G87">
        <v>2030</v>
      </c>
      <c r="H87" t="s">
        <v>218</v>
      </c>
      <c r="I87" t="s">
        <v>218</v>
      </c>
      <c r="J87" t="s">
        <v>218</v>
      </c>
      <c r="K87" t="s">
        <v>218</v>
      </c>
      <c r="L87">
        <v>3.3772156862745071</v>
      </c>
      <c r="M87">
        <v>3.3772156862745071</v>
      </c>
    </row>
    <row r="88" spans="1:13">
      <c r="A88" t="s">
        <v>309</v>
      </c>
      <c r="B88" t="s">
        <v>307</v>
      </c>
      <c r="C88" t="s">
        <v>329</v>
      </c>
      <c r="D88" t="s">
        <v>137</v>
      </c>
      <c r="E88" t="s">
        <v>218</v>
      </c>
      <c r="F88" t="s">
        <v>312</v>
      </c>
      <c r="G88">
        <v>2040</v>
      </c>
      <c r="H88" t="s">
        <v>218</v>
      </c>
      <c r="I88" t="s">
        <v>218</v>
      </c>
      <c r="J88" t="s">
        <v>218</v>
      </c>
      <c r="K88" t="s">
        <v>218</v>
      </c>
      <c r="L88">
        <v>3.7865751633986795</v>
      </c>
      <c r="M88">
        <v>3.7865751633986795</v>
      </c>
    </row>
    <row r="89" spans="1:13">
      <c r="A89" t="s">
        <v>309</v>
      </c>
      <c r="B89" t="s">
        <v>307</v>
      </c>
      <c r="C89" t="s">
        <v>329</v>
      </c>
      <c r="D89" t="s">
        <v>137</v>
      </c>
      <c r="E89" t="s">
        <v>218</v>
      </c>
      <c r="F89" t="s">
        <v>312</v>
      </c>
      <c r="G89">
        <v>2050</v>
      </c>
      <c r="H89" t="s">
        <v>218</v>
      </c>
      <c r="I89" t="s">
        <v>218</v>
      </c>
      <c r="J89" t="s">
        <v>218</v>
      </c>
      <c r="K89" t="s">
        <v>218</v>
      </c>
      <c r="L89">
        <v>4.0935947712418166</v>
      </c>
      <c r="M89">
        <v>4.0935947712418166</v>
      </c>
    </row>
    <row r="90" spans="1:13">
      <c r="A90" t="s">
        <v>309</v>
      </c>
      <c r="B90" t="s">
        <v>307</v>
      </c>
      <c r="C90" t="s">
        <v>329</v>
      </c>
      <c r="D90" t="s">
        <v>146</v>
      </c>
      <c r="E90" t="s">
        <v>218</v>
      </c>
      <c r="F90" t="s">
        <v>312</v>
      </c>
      <c r="G90">
        <v>2018</v>
      </c>
      <c r="H90" t="s">
        <v>218</v>
      </c>
      <c r="I90" t="s">
        <v>218</v>
      </c>
      <c r="J90" t="s">
        <v>218</v>
      </c>
      <c r="K90" t="s">
        <v>218</v>
      </c>
      <c r="L90">
        <v>2.1491372549019587</v>
      </c>
      <c r="M90">
        <v>2.1491372549019587</v>
      </c>
    </row>
    <row r="91" spans="1:13">
      <c r="A91" t="s">
        <v>309</v>
      </c>
      <c r="B91" t="s">
        <v>307</v>
      </c>
      <c r="C91" t="s">
        <v>329</v>
      </c>
      <c r="D91" t="s">
        <v>146</v>
      </c>
      <c r="E91" t="s">
        <v>218</v>
      </c>
      <c r="F91" t="s">
        <v>312</v>
      </c>
      <c r="G91">
        <v>2030</v>
      </c>
      <c r="H91" t="s">
        <v>218</v>
      </c>
      <c r="I91" t="s">
        <v>218</v>
      </c>
      <c r="J91" t="s">
        <v>218</v>
      </c>
      <c r="K91" t="s">
        <v>218</v>
      </c>
      <c r="L91">
        <v>2.3640509803921548</v>
      </c>
      <c r="M91">
        <v>2.3640509803921548</v>
      </c>
    </row>
    <row r="92" spans="1:13">
      <c r="A92" t="s">
        <v>309</v>
      </c>
      <c r="B92" t="s">
        <v>307</v>
      </c>
      <c r="C92" t="s">
        <v>329</v>
      </c>
      <c r="D92" t="s">
        <v>146</v>
      </c>
      <c r="E92" t="s">
        <v>218</v>
      </c>
      <c r="F92" t="s">
        <v>312</v>
      </c>
      <c r="G92">
        <v>2040</v>
      </c>
      <c r="H92" t="s">
        <v>218</v>
      </c>
      <c r="I92" t="s">
        <v>218</v>
      </c>
      <c r="J92" t="s">
        <v>218</v>
      </c>
      <c r="K92" t="s">
        <v>218</v>
      </c>
      <c r="L92">
        <v>2.6506026143790815</v>
      </c>
      <c r="M92">
        <v>2.6506026143790815</v>
      </c>
    </row>
    <row r="93" spans="1:13">
      <c r="A93" t="s">
        <v>309</v>
      </c>
      <c r="B93" t="s">
        <v>307</v>
      </c>
      <c r="C93" t="s">
        <v>329</v>
      </c>
      <c r="D93" t="s">
        <v>146</v>
      </c>
      <c r="E93" t="s">
        <v>218</v>
      </c>
      <c r="F93" t="s">
        <v>312</v>
      </c>
      <c r="G93">
        <v>2050</v>
      </c>
      <c r="H93" t="s">
        <v>218</v>
      </c>
      <c r="I93" t="s">
        <v>218</v>
      </c>
      <c r="J93" t="s">
        <v>218</v>
      </c>
      <c r="K93" t="s">
        <v>218</v>
      </c>
      <c r="L93">
        <v>2.8655163398692776</v>
      </c>
      <c r="M93">
        <v>2.8655163398692776</v>
      </c>
    </row>
    <row r="94" spans="1:13">
      <c r="A94" t="s">
        <v>309</v>
      </c>
      <c r="B94" t="s">
        <v>307</v>
      </c>
      <c r="C94" t="s">
        <v>330</v>
      </c>
      <c r="D94" t="s">
        <v>137</v>
      </c>
      <c r="E94" t="s">
        <v>218</v>
      </c>
      <c r="F94" t="s">
        <v>312</v>
      </c>
      <c r="G94">
        <v>2018</v>
      </c>
      <c r="H94" t="s">
        <v>218</v>
      </c>
      <c r="I94" t="s">
        <v>218</v>
      </c>
      <c r="J94" t="s">
        <v>218</v>
      </c>
      <c r="K94" t="s">
        <v>218</v>
      </c>
      <c r="L94">
        <v>0.810268817204301</v>
      </c>
      <c r="M94">
        <v>0.810268817204301</v>
      </c>
    </row>
    <row r="95" spans="1:13">
      <c r="A95" t="s">
        <v>309</v>
      </c>
      <c r="B95" t="s">
        <v>307</v>
      </c>
      <c r="C95" t="s">
        <v>330</v>
      </c>
      <c r="D95" t="s">
        <v>137</v>
      </c>
      <c r="E95" t="s">
        <v>218</v>
      </c>
      <c r="F95" t="s">
        <v>312</v>
      </c>
      <c r="G95">
        <v>2030</v>
      </c>
      <c r="H95" t="s">
        <v>218</v>
      </c>
      <c r="I95" t="s">
        <v>218</v>
      </c>
      <c r="J95" t="s">
        <v>218</v>
      </c>
      <c r="K95" t="s">
        <v>218</v>
      </c>
      <c r="L95">
        <v>0.84916172043010751</v>
      </c>
      <c r="M95">
        <v>0.84916172043010751</v>
      </c>
    </row>
    <row r="96" spans="1:13">
      <c r="A96" t="s">
        <v>309</v>
      </c>
      <c r="B96" t="s">
        <v>307</v>
      </c>
      <c r="C96" t="s">
        <v>330</v>
      </c>
      <c r="D96" t="s">
        <v>137</v>
      </c>
      <c r="E96" t="s">
        <v>218</v>
      </c>
      <c r="F96" t="s">
        <v>312</v>
      </c>
      <c r="G96">
        <v>2040</v>
      </c>
      <c r="H96" t="s">
        <v>218</v>
      </c>
      <c r="I96" t="s">
        <v>218</v>
      </c>
      <c r="J96" t="s">
        <v>218</v>
      </c>
      <c r="K96" t="s">
        <v>218</v>
      </c>
      <c r="L96">
        <v>0.88886489247311817</v>
      </c>
      <c r="M96">
        <v>0.88886489247311817</v>
      </c>
    </row>
    <row r="97" spans="1:13">
      <c r="A97" t="s">
        <v>309</v>
      </c>
      <c r="B97" t="s">
        <v>307</v>
      </c>
      <c r="C97" t="s">
        <v>330</v>
      </c>
      <c r="D97" t="s">
        <v>137</v>
      </c>
      <c r="E97" t="s">
        <v>218</v>
      </c>
      <c r="F97" t="s">
        <v>312</v>
      </c>
      <c r="G97">
        <v>2050</v>
      </c>
      <c r="H97" t="s">
        <v>218</v>
      </c>
      <c r="I97" t="s">
        <v>218</v>
      </c>
      <c r="J97" t="s">
        <v>218</v>
      </c>
      <c r="K97" t="s">
        <v>218</v>
      </c>
      <c r="L97">
        <v>0.94072209677419349</v>
      </c>
      <c r="M97">
        <v>0.94072209677419349</v>
      </c>
    </row>
    <row r="98" spans="1:13">
      <c r="A98" t="s">
        <v>309</v>
      </c>
      <c r="B98" t="s">
        <v>307</v>
      </c>
      <c r="C98" t="s">
        <v>330</v>
      </c>
      <c r="D98" t="s">
        <v>146</v>
      </c>
      <c r="E98" t="s">
        <v>218</v>
      </c>
      <c r="F98" t="s">
        <v>312</v>
      </c>
      <c r="G98">
        <v>2018</v>
      </c>
      <c r="H98" t="s">
        <v>218</v>
      </c>
      <c r="I98" t="s">
        <v>218</v>
      </c>
      <c r="J98" t="s">
        <v>218</v>
      </c>
      <c r="K98" t="s">
        <v>218</v>
      </c>
      <c r="L98">
        <v>0.56718817204301064</v>
      </c>
      <c r="M98">
        <v>0.56718817204301064</v>
      </c>
    </row>
    <row r="99" spans="1:13">
      <c r="A99" t="s">
        <v>309</v>
      </c>
      <c r="B99" t="s">
        <v>307</v>
      </c>
      <c r="C99" t="s">
        <v>330</v>
      </c>
      <c r="D99" t="s">
        <v>146</v>
      </c>
      <c r="E99" t="s">
        <v>218</v>
      </c>
      <c r="F99" t="s">
        <v>312</v>
      </c>
      <c r="G99">
        <v>2030</v>
      </c>
      <c r="H99" t="s">
        <v>218</v>
      </c>
      <c r="I99" t="s">
        <v>218</v>
      </c>
      <c r="J99" t="s">
        <v>218</v>
      </c>
      <c r="K99" t="s">
        <v>218</v>
      </c>
      <c r="L99">
        <v>0.59441320430107525</v>
      </c>
      <c r="M99">
        <v>0.59441320430107525</v>
      </c>
    </row>
    <row r="100" spans="1:13">
      <c r="A100" t="s">
        <v>309</v>
      </c>
      <c r="B100" t="s">
        <v>307</v>
      </c>
      <c r="C100" t="s">
        <v>330</v>
      </c>
      <c r="D100" t="s">
        <v>146</v>
      </c>
      <c r="E100" t="s">
        <v>218</v>
      </c>
      <c r="F100" t="s">
        <v>312</v>
      </c>
      <c r="G100">
        <v>2040</v>
      </c>
      <c r="H100" t="s">
        <v>218</v>
      </c>
      <c r="I100" t="s">
        <v>218</v>
      </c>
      <c r="J100" t="s">
        <v>218</v>
      </c>
      <c r="K100" t="s">
        <v>218</v>
      </c>
      <c r="L100">
        <v>0.62220542473118279</v>
      </c>
      <c r="M100">
        <v>0.62220542473118279</v>
      </c>
    </row>
    <row r="101" spans="1:13">
      <c r="A101" t="s">
        <v>309</v>
      </c>
      <c r="B101" t="s">
        <v>307</v>
      </c>
      <c r="C101" t="s">
        <v>330</v>
      </c>
      <c r="D101" t="s">
        <v>146</v>
      </c>
      <c r="E101" t="s">
        <v>218</v>
      </c>
      <c r="F101" t="s">
        <v>312</v>
      </c>
      <c r="G101">
        <v>2050</v>
      </c>
      <c r="H101" t="s">
        <v>218</v>
      </c>
      <c r="I101" t="s">
        <v>218</v>
      </c>
      <c r="J101" t="s">
        <v>218</v>
      </c>
      <c r="K101" t="s">
        <v>218</v>
      </c>
      <c r="L101">
        <v>0.65850546774193541</v>
      </c>
      <c r="M101">
        <v>0.65850546774193541</v>
      </c>
    </row>
    <row r="102" spans="1:13">
      <c r="A102" t="s">
        <v>309</v>
      </c>
      <c r="B102" t="s">
        <v>307</v>
      </c>
      <c r="C102" t="s">
        <v>331</v>
      </c>
      <c r="D102" t="s">
        <v>137</v>
      </c>
      <c r="E102" t="s">
        <v>218</v>
      </c>
      <c r="F102" t="s">
        <v>312</v>
      </c>
      <c r="G102">
        <v>2018</v>
      </c>
      <c r="H102" t="s">
        <v>218</v>
      </c>
      <c r="I102" t="s">
        <v>218</v>
      </c>
      <c r="J102" t="s">
        <v>218</v>
      </c>
      <c r="K102" t="s">
        <v>218</v>
      </c>
      <c r="L102">
        <v>0.810268817204301</v>
      </c>
      <c r="M102">
        <v>0.810268817204301</v>
      </c>
    </row>
    <row r="103" spans="1:13">
      <c r="A103" t="s">
        <v>309</v>
      </c>
      <c r="B103" t="s">
        <v>307</v>
      </c>
      <c r="C103" t="s">
        <v>331</v>
      </c>
      <c r="D103" t="s">
        <v>137</v>
      </c>
      <c r="E103" t="s">
        <v>218</v>
      </c>
      <c r="F103" t="s">
        <v>312</v>
      </c>
      <c r="G103">
        <v>2030</v>
      </c>
      <c r="H103" t="s">
        <v>218</v>
      </c>
      <c r="I103" t="s">
        <v>218</v>
      </c>
      <c r="J103" t="s">
        <v>218</v>
      </c>
      <c r="K103" t="s">
        <v>218</v>
      </c>
      <c r="L103">
        <v>0.87028872958980141</v>
      </c>
      <c r="M103">
        <v>0.87028872958980141</v>
      </c>
    </row>
    <row r="104" spans="1:13">
      <c r="A104" t="s">
        <v>309</v>
      </c>
      <c r="B104" t="s">
        <v>307</v>
      </c>
      <c r="C104" t="s">
        <v>331</v>
      </c>
      <c r="D104" t="s">
        <v>137</v>
      </c>
      <c r="E104" t="s">
        <v>218</v>
      </c>
      <c r="F104" t="s">
        <v>312</v>
      </c>
      <c r="G104">
        <v>2040</v>
      </c>
      <c r="H104" t="s">
        <v>218</v>
      </c>
      <c r="I104" t="s">
        <v>218</v>
      </c>
      <c r="J104" t="s">
        <v>218</v>
      </c>
      <c r="K104" t="s">
        <v>218</v>
      </c>
      <c r="L104">
        <v>1.0203385105535647</v>
      </c>
      <c r="M104">
        <v>1.0203385105535647</v>
      </c>
    </row>
    <row r="105" spans="1:13">
      <c r="A105" t="s">
        <v>309</v>
      </c>
      <c r="B105" t="s">
        <v>307</v>
      </c>
      <c r="C105" t="s">
        <v>331</v>
      </c>
      <c r="D105" t="s">
        <v>137</v>
      </c>
      <c r="E105" t="s">
        <v>218</v>
      </c>
      <c r="F105" t="s">
        <v>312</v>
      </c>
      <c r="G105">
        <v>2050</v>
      </c>
      <c r="H105" t="s">
        <v>218</v>
      </c>
      <c r="I105" t="s">
        <v>218</v>
      </c>
      <c r="J105" t="s">
        <v>218</v>
      </c>
      <c r="K105" t="s">
        <v>218</v>
      </c>
      <c r="L105">
        <v>1.0203385105535647</v>
      </c>
      <c r="M105">
        <v>1.0203385105535647</v>
      </c>
    </row>
    <row r="106" spans="1:13">
      <c r="A106" t="s">
        <v>309</v>
      </c>
      <c r="B106" t="s">
        <v>307</v>
      </c>
      <c r="C106" t="s">
        <v>331</v>
      </c>
      <c r="D106" t="s">
        <v>146</v>
      </c>
      <c r="E106" t="s">
        <v>218</v>
      </c>
      <c r="F106" t="s">
        <v>312</v>
      </c>
      <c r="G106">
        <v>2018</v>
      </c>
      <c r="H106" t="s">
        <v>218</v>
      </c>
      <c r="I106" t="s">
        <v>218</v>
      </c>
      <c r="J106" t="s">
        <v>218</v>
      </c>
      <c r="K106" t="s">
        <v>218</v>
      </c>
      <c r="L106">
        <v>0.56718817204301064</v>
      </c>
      <c r="M106">
        <v>0.56718817204301064</v>
      </c>
    </row>
    <row r="107" spans="1:13">
      <c r="A107" t="s">
        <v>309</v>
      </c>
      <c r="B107" t="s">
        <v>307</v>
      </c>
      <c r="C107" t="s">
        <v>331</v>
      </c>
      <c r="D107" t="s">
        <v>146</v>
      </c>
      <c r="E107" t="s">
        <v>218</v>
      </c>
      <c r="F107" t="s">
        <v>312</v>
      </c>
      <c r="G107">
        <v>2030</v>
      </c>
      <c r="H107" t="s">
        <v>218</v>
      </c>
      <c r="I107" t="s">
        <v>218</v>
      </c>
      <c r="J107" t="s">
        <v>218</v>
      </c>
      <c r="K107" t="s">
        <v>218</v>
      </c>
      <c r="L107">
        <v>0.60920211071286345</v>
      </c>
      <c r="M107">
        <v>0.60920211071286345</v>
      </c>
    </row>
    <row r="108" spans="1:13">
      <c r="A108" t="s">
        <v>309</v>
      </c>
      <c r="B108" t="s">
        <v>307</v>
      </c>
      <c r="C108" t="s">
        <v>331</v>
      </c>
      <c r="D108" t="s">
        <v>146</v>
      </c>
      <c r="E108" t="s">
        <v>218</v>
      </c>
      <c r="F108" t="s">
        <v>312</v>
      </c>
      <c r="G108">
        <v>2040</v>
      </c>
      <c r="H108" t="s">
        <v>218</v>
      </c>
      <c r="I108" t="s">
        <v>218</v>
      </c>
      <c r="J108" t="s">
        <v>218</v>
      </c>
      <c r="K108" t="s">
        <v>218</v>
      </c>
      <c r="L108">
        <v>0.7142369573874946</v>
      </c>
      <c r="M108">
        <v>0.7142369573874946</v>
      </c>
    </row>
    <row r="109" spans="1:13">
      <c r="A109" t="s">
        <v>309</v>
      </c>
      <c r="B109" t="s">
        <v>307</v>
      </c>
      <c r="C109" t="s">
        <v>331</v>
      </c>
      <c r="D109" t="s">
        <v>146</v>
      </c>
      <c r="E109" t="s">
        <v>218</v>
      </c>
      <c r="F109" t="s">
        <v>312</v>
      </c>
      <c r="G109">
        <v>2050</v>
      </c>
      <c r="H109" t="s">
        <v>218</v>
      </c>
      <c r="I109" t="s">
        <v>218</v>
      </c>
      <c r="J109" t="s">
        <v>218</v>
      </c>
      <c r="K109" t="s">
        <v>218</v>
      </c>
      <c r="L109">
        <v>0.7142369573874946</v>
      </c>
      <c r="M109">
        <v>0.7142369573874946</v>
      </c>
    </row>
    <row r="110" spans="1:13">
      <c r="A110" t="s">
        <v>309</v>
      </c>
      <c r="B110" t="s">
        <v>307</v>
      </c>
      <c r="C110" t="s">
        <v>332</v>
      </c>
      <c r="D110" t="s">
        <v>137</v>
      </c>
      <c r="E110" t="s">
        <v>218</v>
      </c>
      <c r="F110" t="s">
        <v>312</v>
      </c>
      <c r="G110">
        <v>2018</v>
      </c>
      <c r="H110" t="s">
        <v>218</v>
      </c>
      <c r="I110" t="s">
        <v>218</v>
      </c>
      <c r="J110" t="s">
        <v>218</v>
      </c>
      <c r="K110" t="s">
        <v>218</v>
      </c>
      <c r="L110">
        <v>0.90029868578255579</v>
      </c>
      <c r="M110">
        <v>0.90029868578255579</v>
      </c>
    </row>
    <row r="111" spans="1:13">
      <c r="A111" t="s">
        <v>309</v>
      </c>
      <c r="B111" t="s">
        <v>307</v>
      </c>
      <c r="C111" t="s">
        <v>332</v>
      </c>
      <c r="D111" t="s">
        <v>137</v>
      </c>
      <c r="E111" t="s">
        <v>218</v>
      </c>
      <c r="F111" t="s">
        <v>312</v>
      </c>
      <c r="G111">
        <v>2030</v>
      </c>
      <c r="H111" t="s">
        <v>218</v>
      </c>
      <c r="I111" t="s">
        <v>218</v>
      </c>
      <c r="J111" t="s">
        <v>218</v>
      </c>
      <c r="K111" t="s">
        <v>218</v>
      </c>
      <c r="L111">
        <v>0.93030864197530994</v>
      </c>
      <c r="M111">
        <v>0.93030864197530994</v>
      </c>
    </row>
    <row r="112" spans="1:13">
      <c r="A112" t="s">
        <v>309</v>
      </c>
      <c r="B112" t="s">
        <v>307</v>
      </c>
      <c r="C112" t="s">
        <v>332</v>
      </c>
      <c r="D112" t="s">
        <v>137</v>
      </c>
      <c r="E112" t="s">
        <v>218</v>
      </c>
      <c r="F112" t="s">
        <v>312</v>
      </c>
      <c r="G112">
        <v>2040</v>
      </c>
      <c r="H112" t="s">
        <v>218</v>
      </c>
      <c r="I112" t="s">
        <v>218</v>
      </c>
      <c r="J112" t="s">
        <v>218</v>
      </c>
      <c r="K112" t="s">
        <v>218</v>
      </c>
      <c r="L112">
        <v>0.93030864197530994</v>
      </c>
      <c r="M112">
        <v>0.93030864197530994</v>
      </c>
    </row>
    <row r="113" spans="1:13">
      <c r="A113" t="s">
        <v>309</v>
      </c>
      <c r="B113" t="s">
        <v>307</v>
      </c>
      <c r="C113" t="s">
        <v>332</v>
      </c>
      <c r="D113" t="s">
        <v>137</v>
      </c>
      <c r="E113" t="s">
        <v>218</v>
      </c>
      <c r="F113" t="s">
        <v>312</v>
      </c>
      <c r="G113">
        <v>2050</v>
      </c>
      <c r="H113" t="s">
        <v>218</v>
      </c>
      <c r="I113" t="s">
        <v>218</v>
      </c>
      <c r="J113" t="s">
        <v>218</v>
      </c>
      <c r="K113" t="s">
        <v>218</v>
      </c>
      <c r="L113">
        <v>0.96031859816806431</v>
      </c>
      <c r="M113">
        <v>0.96031859816806431</v>
      </c>
    </row>
    <row r="114" spans="1:13">
      <c r="A114" t="s">
        <v>309</v>
      </c>
      <c r="B114" t="s">
        <v>307</v>
      </c>
      <c r="C114" t="s">
        <v>332</v>
      </c>
      <c r="D114" t="s">
        <v>146</v>
      </c>
      <c r="E114" t="s">
        <v>218</v>
      </c>
      <c r="F114" t="s">
        <v>312</v>
      </c>
      <c r="G114">
        <v>2018</v>
      </c>
      <c r="H114" t="s">
        <v>218</v>
      </c>
      <c r="I114" t="s">
        <v>218</v>
      </c>
      <c r="J114" t="s">
        <v>218</v>
      </c>
      <c r="K114" t="s">
        <v>218</v>
      </c>
      <c r="L114">
        <v>0.63020908004778986</v>
      </c>
      <c r="M114">
        <v>0.63020908004778986</v>
      </c>
    </row>
    <row r="115" spans="1:13">
      <c r="A115" t="s">
        <v>309</v>
      </c>
      <c r="B115" t="s">
        <v>307</v>
      </c>
      <c r="C115" t="s">
        <v>332</v>
      </c>
      <c r="D115" t="s">
        <v>146</v>
      </c>
      <c r="E115" t="s">
        <v>218</v>
      </c>
      <c r="F115" t="s">
        <v>312</v>
      </c>
      <c r="G115">
        <v>2030</v>
      </c>
      <c r="H115" t="s">
        <v>218</v>
      </c>
      <c r="I115" t="s">
        <v>218</v>
      </c>
      <c r="J115" t="s">
        <v>218</v>
      </c>
      <c r="K115" t="s">
        <v>218</v>
      </c>
      <c r="L115">
        <v>0.65121604938271627</v>
      </c>
      <c r="M115">
        <v>0.65121604938271627</v>
      </c>
    </row>
    <row r="116" spans="1:13">
      <c r="A116" t="s">
        <v>309</v>
      </c>
      <c r="B116" t="s">
        <v>307</v>
      </c>
      <c r="C116" t="s">
        <v>332</v>
      </c>
      <c r="D116" t="s">
        <v>146</v>
      </c>
      <c r="E116" t="s">
        <v>218</v>
      </c>
      <c r="F116" t="s">
        <v>312</v>
      </c>
      <c r="G116">
        <v>2040</v>
      </c>
      <c r="H116" t="s">
        <v>218</v>
      </c>
      <c r="I116" t="s">
        <v>218</v>
      </c>
      <c r="J116" t="s">
        <v>218</v>
      </c>
      <c r="K116" t="s">
        <v>218</v>
      </c>
      <c r="L116">
        <v>0.65121604938271627</v>
      </c>
      <c r="M116">
        <v>0.65121604938271627</v>
      </c>
    </row>
    <row r="117" spans="1:13">
      <c r="A117" t="s">
        <v>309</v>
      </c>
      <c r="B117" t="s">
        <v>307</v>
      </c>
      <c r="C117" t="s">
        <v>332</v>
      </c>
      <c r="D117" t="s">
        <v>146</v>
      </c>
      <c r="E117" t="s">
        <v>218</v>
      </c>
      <c r="F117" t="s">
        <v>312</v>
      </c>
      <c r="G117">
        <v>2050</v>
      </c>
      <c r="H117" t="s">
        <v>218</v>
      </c>
      <c r="I117" t="s">
        <v>218</v>
      </c>
      <c r="J117" t="s">
        <v>218</v>
      </c>
      <c r="K117" t="s">
        <v>218</v>
      </c>
      <c r="L117">
        <v>0.67222301871764178</v>
      </c>
      <c r="M117">
        <v>0.67222301871764178</v>
      </c>
    </row>
    <row r="118" spans="1:13">
      <c r="A118" t="s">
        <v>309</v>
      </c>
      <c r="B118" t="s">
        <v>307</v>
      </c>
      <c r="C118" t="s">
        <v>333</v>
      </c>
      <c r="D118" t="s">
        <v>223</v>
      </c>
      <c r="E118" t="s">
        <v>218</v>
      </c>
      <c r="F118" t="s">
        <v>312</v>
      </c>
      <c r="G118">
        <v>2018</v>
      </c>
      <c r="H118" t="s">
        <v>218</v>
      </c>
      <c r="I118" t="s">
        <v>218</v>
      </c>
      <c r="J118" t="s">
        <v>218</v>
      </c>
      <c r="K118" t="s">
        <v>218</v>
      </c>
      <c r="L118">
        <v>3.1157627118644098</v>
      </c>
      <c r="M118">
        <v>3.1157627118644098</v>
      </c>
    </row>
    <row r="119" spans="1:13">
      <c r="A119" t="s">
        <v>309</v>
      </c>
      <c r="B119" t="s">
        <v>307</v>
      </c>
      <c r="C119" t="s">
        <v>333</v>
      </c>
      <c r="D119" t="s">
        <v>223</v>
      </c>
      <c r="E119" t="s">
        <v>218</v>
      </c>
      <c r="F119" t="s">
        <v>312</v>
      </c>
      <c r="G119">
        <v>2030</v>
      </c>
      <c r="H119" t="s">
        <v>218</v>
      </c>
      <c r="I119" t="s">
        <v>218</v>
      </c>
      <c r="J119" t="s">
        <v>218</v>
      </c>
      <c r="K119" t="s">
        <v>218</v>
      </c>
      <c r="L119">
        <v>3.4273389830508512</v>
      </c>
      <c r="M119">
        <v>3.4273389830508512</v>
      </c>
    </row>
    <row r="120" spans="1:13">
      <c r="A120" t="s">
        <v>309</v>
      </c>
      <c r="B120" t="s">
        <v>307</v>
      </c>
      <c r="C120" t="s">
        <v>333</v>
      </c>
      <c r="D120" t="s">
        <v>223</v>
      </c>
      <c r="E120" t="s">
        <v>218</v>
      </c>
      <c r="F120" t="s">
        <v>312</v>
      </c>
      <c r="G120">
        <v>2040</v>
      </c>
      <c r="H120" t="s">
        <v>218</v>
      </c>
      <c r="I120" t="s">
        <v>218</v>
      </c>
      <c r="J120" t="s">
        <v>218</v>
      </c>
      <c r="K120" t="s">
        <v>218</v>
      </c>
      <c r="L120">
        <v>3.8427740112994284</v>
      </c>
      <c r="M120">
        <v>3.8427740112994284</v>
      </c>
    </row>
    <row r="121" spans="1:13">
      <c r="A121" t="s">
        <v>309</v>
      </c>
      <c r="B121" t="s">
        <v>307</v>
      </c>
      <c r="C121" t="s">
        <v>333</v>
      </c>
      <c r="D121" t="s">
        <v>223</v>
      </c>
      <c r="E121" t="s">
        <v>218</v>
      </c>
      <c r="F121" t="s">
        <v>312</v>
      </c>
      <c r="G121">
        <v>2050</v>
      </c>
      <c r="H121" t="s">
        <v>218</v>
      </c>
      <c r="I121" t="s">
        <v>218</v>
      </c>
      <c r="J121" t="s">
        <v>218</v>
      </c>
      <c r="K121" t="s">
        <v>218</v>
      </c>
      <c r="L121">
        <v>4.1543502824858694</v>
      </c>
      <c r="M121">
        <v>4.1543502824858694</v>
      </c>
    </row>
    <row r="122" spans="1:13">
      <c r="A122" t="s">
        <v>309</v>
      </c>
      <c r="B122" t="s">
        <v>307</v>
      </c>
      <c r="C122" t="s">
        <v>333</v>
      </c>
      <c r="D122" t="s">
        <v>224</v>
      </c>
      <c r="E122" t="s">
        <v>218</v>
      </c>
      <c r="F122" t="s">
        <v>312</v>
      </c>
      <c r="G122">
        <v>2018</v>
      </c>
      <c r="H122" t="s">
        <v>218</v>
      </c>
      <c r="I122" t="s">
        <v>218</v>
      </c>
      <c r="J122" t="s">
        <v>218</v>
      </c>
      <c r="K122" t="s">
        <v>218</v>
      </c>
      <c r="L122">
        <v>2.1810338983050865</v>
      </c>
      <c r="M122">
        <v>2.1810338983050865</v>
      </c>
    </row>
    <row r="123" spans="1:13">
      <c r="A123" t="s">
        <v>309</v>
      </c>
      <c r="B123" t="s">
        <v>307</v>
      </c>
      <c r="C123" t="s">
        <v>333</v>
      </c>
      <c r="D123" t="s">
        <v>224</v>
      </c>
      <c r="E123" t="s">
        <v>218</v>
      </c>
      <c r="F123" t="s">
        <v>312</v>
      </c>
      <c r="G123">
        <v>2030</v>
      </c>
      <c r="H123" t="s">
        <v>218</v>
      </c>
      <c r="I123" t="s">
        <v>218</v>
      </c>
      <c r="J123" t="s">
        <v>218</v>
      </c>
      <c r="K123" t="s">
        <v>218</v>
      </c>
      <c r="L123">
        <v>2.3991372881355955</v>
      </c>
      <c r="M123">
        <v>2.3991372881355955</v>
      </c>
    </row>
    <row r="124" spans="1:13">
      <c r="A124" t="s">
        <v>309</v>
      </c>
      <c r="B124" t="s">
        <v>307</v>
      </c>
      <c r="C124" t="s">
        <v>333</v>
      </c>
      <c r="D124" t="s">
        <v>224</v>
      </c>
      <c r="E124" t="s">
        <v>218</v>
      </c>
      <c r="F124" t="s">
        <v>312</v>
      </c>
      <c r="G124">
        <v>2040</v>
      </c>
      <c r="H124" t="s">
        <v>218</v>
      </c>
      <c r="I124" t="s">
        <v>218</v>
      </c>
      <c r="J124" t="s">
        <v>218</v>
      </c>
      <c r="K124" t="s">
        <v>218</v>
      </c>
      <c r="L124">
        <v>2.689941807909606</v>
      </c>
      <c r="M124">
        <v>2.689941807909606</v>
      </c>
    </row>
    <row r="125" spans="1:13">
      <c r="A125" t="s">
        <v>309</v>
      </c>
      <c r="B125" t="s">
        <v>307</v>
      </c>
      <c r="C125" t="s">
        <v>333</v>
      </c>
      <c r="D125" t="s">
        <v>224</v>
      </c>
      <c r="E125" t="s">
        <v>218</v>
      </c>
      <c r="F125" t="s">
        <v>312</v>
      </c>
      <c r="G125">
        <v>2050</v>
      </c>
      <c r="H125" t="s">
        <v>218</v>
      </c>
      <c r="I125" t="s">
        <v>218</v>
      </c>
      <c r="J125" t="s">
        <v>218</v>
      </c>
      <c r="K125" t="s">
        <v>218</v>
      </c>
      <c r="L125">
        <v>2.9080451977401149</v>
      </c>
      <c r="M125">
        <v>2.9080451977401149</v>
      </c>
    </row>
    <row r="126" spans="1:13">
      <c r="A126" t="s">
        <v>309</v>
      </c>
      <c r="B126" t="s">
        <v>307</v>
      </c>
      <c r="C126" t="s">
        <v>334</v>
      </c>
      <c r="D126" t="s">
        <v>223</v>
      </c>
      <c r="E126" t="s">
        <v>218</v>
      </c>
      <c r="F126" t="s">
        <v>312</v>
      </c>
      <c r="G126">
        <v>2018</v>
      </c>
      <c r="H126" t="s">
        <v>218</v>
      </c>
      <c r="I126" t="s">
        <v>218</v>
      </c>
      <c r="J126" t="s">
        <v>218</v>
      </c>
      <c r="K126" t="s">
        <v>218</v>
      </c>
      <c r="L126">
        <v>3.1157627118644098</v>
      </c>
      <c r="M126">
        <v>3.1157627118644098</v>
      </c>
    </row>
    <row r="127" spans="1:13">
      <c r="A127" t="s">
        <v>309</v>
      </c>
      <c r="B127" t="s">
        <v>307</v>
      </c>
      <c r="C127" t="s">
        <v>334</v>
      </c>
      <c r="D127" t="s">
        <v>223</v>
      </c>
      <c r="E127" t="s">
        <v>218</v>
      </c>
      <c r="F127" t="s">
        <v>312</v>
      </c>
      <c r="G127">
        <v>2030</v>
      </c>
      <c r="H127" t="s">
        <v>218</v>
      </c>
      <c r="I127" t="s">
        <v>218</v>
      </c>
      <c r="J127" t="s">
        <v>218</v>
      </c>
      <c r="K127" t="s">
        <v>218</v>
      </c>
      <c r="L127">
        <v>3.4584966101694952</v>
      </c>
      <c r="M127">
        <v>3.4584966101694952</v>
      </c>
    </row>
    <row r="128" spans="1:13">
      <c r="A128" t="s">
        <v>309</v>
      </c>
      <c r="B128" t="s">
        <v>307</v>
      </c>
      <c r="C128" t="s">
        <v>334</v>
      </c>
      <c r="D128" t="s">
        <v>223</v>
      </c>
      <c r="E128" t="s">
        <v>218</v>
      </c>
      <c r="F128" t="s">
        <v>312</v>
      </c>
      <c r="G128">
        <v>2040</v>
      </c>
      <c r="H128" t="s">
        <v>218</v>
      </c>
      <c r="I128" t="s">
        <v>218</v>
      </c>
      <c r="J128" t="s">
        <v>218</v>
      </c>
      <c r="K128" t="s">
        <v>218</v>
      </c>
      <c r="L128">
        <v>3.7077576271186476</v>
      </c>
      <c r="M128">
        <v>3.7077576271186476</v>
      </c>
    </row>
    <row r="129" spans="1:13">
      <c r="A129" t="s">
        <v>309</v>
      </c>
      <c r="B129" t="s">
        <v>307</v>
      </c>
      <c r="C129" t="s">
        <v>334</v>
      </c>
      <c r="D129" t="s">
        <v>223</v>
      </c>
      <c r="E129" t="s">
        <v>218</v>
      </c>
      <c r="F129" t="s">
        <v>312</v>
      </c>
      <c r="G129">
        <v>2050</v>
      </c>
      <c r="H129" t="s">
        <v>218</v>
      </c>
      <c r="I129" t="s">
        <v>218</v>
      </c>
      <c r="J129" t="s">
        <v>218</v>
      </c>
      <c r="K129" t="s">
        <v>218</v>
      </c>
      <c r="L129">
        <v>3.7077576271186476</v>
      </c>
      <c r="M129">
        <v>3.7077576271186476</v>
      </c>
    </row>
    <row r="130" spans="1:13">
      <c r="A130" t="s">
        <v>309</v>
      </c>
      <c r="B130" t="s">
        <v>307</v>
      </c>
      <c r="C130" t="s">
        <v>334</v>
      </c>
      <c r="D130" t="s">
        <v>224</v>
      </c>
      <c r="E130" t="s">
        <v>218</v>
      </c>
      <c r="F130" t="s">
        <v>312</v>
      </c>
      <c r="G130">
        <v>2018</v>
      </c>
      <c r="H130" t="s">
        <v>218</v>
      </c>
      <c r="I130" t="s">
        <v>218</v>
      </c>
      <c r="J130" t="s">
        <v>218</v>
      </c>
      <c r="K130" t="s">
        <v>218</v>
      </c>
      <c r="L130">
        <v>2.1810338983050865</v>
      </c>
      <c r="M130">
        <v>2.1810338983050865</v>
      </c>
    </row>
    <row r="131" spans="1:13">
      <c r="A131" t="s">
        <v>309</v>
      </c>
      <c r="B131" t="s">
        <v>307</v>
      </c>
      <c r="C131" t="s">
        <v>334</v>
      </c>
      <c r="D131" t="s">
        <v>224</v>
      </c>
      <c r="E131" t="s">
        <v>218</v>
      </c>
      <c r="F131" t="s">
        <v>312</v>
      </c>
      <c r="G131">
        <v>2030</v>
      </c>
      <c r="H131" t="s">
        <v>218</v>
      </c>
      <c r="I131" t="s">
        <v>218</v>
      </c>
      <c r="J131" t="s">
        <v>218</v>
      </c>
      <c r="K131" t="s">
        <v>218</v>
      </c>
      <c r="L131">
        <v>2.4209476271186463</v>
      </c>
      <c r="M131">
        <v>2.4209476271186463</v>
      </c>
    </row>
    <row r="132" spans="1:13">
      <c r="A132" t="s">
        <v>309</v>
      </c>
      <c r="B132" t="s">
        <v>307</v>
      </c>
      <c r="C132" t="s">
        <v>334</v>
      </c>
      <c r="D132" t="s">
        <v>224</v>
      </c>
      <c r="E132" t="s">
        <v>218</v>
      </c>
      <c r="F132" t="s">
        <v>312</v>
      </c>
      <c r="G132">
        <v>2040</v>
      </c>
      <c r="H132" t="s">
        <v>218</v>
      </c>
      <c r="I132" t="s">
        <v>218</v>
      </c>
      <c r="J132" t="s">
        <v>218</v>
      </c>
      <c r="K132" t="s">
        <v>218</v>
      </c>
      <c r="L132">
        <v>2.5954303389830531</v>
      </c>
      <c r="M132">
        <v>2.5954303389830531</v>
      </c>
    </row>
    <row r="133" spans="1:13">
      <c r="A133" t="s">
        <v>309</v>
      </c>
      <c r="B133" t="s">
        <v>307</v>
      </c>
      <c r="C133" t="s">
        <v>334</v>
      </c>
      <c r="D133" t="s">
        <v>224</v>
      </c>
      <c r="E133" t="s">
        <v>218</v>
      </c>
      <c r="F133" t="s">
        <v>312</v>
      </c>
      <c r="G133">
        <v>2050</v>
      </c>
      <c r="H133" t="s">
        <v>218</v>
      </c>
      <c r="I133" t="s">
        <v>218</v>
      </c>
      <c r="J133" t="s">
        <v>218</v>
      </c>
      <c r="K133" t="s">
        <v>218</v>
      </c>
      <c r="L133">
        <v>2.5954303389830531</v>
      </c>
      <c r="M133">
        <v>2.5954303389830531</v>
      </c>
    </row>
    <row r="134" spans="1:13">
      <c r="A134" t="s">
        <v>309</v>
      </c>
      <c r="B134" t="s">
        <v>307</v>
      </c>
      <c r="C134" t="s">
        <v>335</v>
      </c>
      <c r="D134" t="s">
        <v>223</v>
      </c>
      <c r="E134" t="s">
        <v>218</v>
      </c>
      <c r="F134" t="s">
        <v>312</v>
      </c>
      <c r="G134">
        <v>2018</v>
      </c>
      <c r="H134" t="s">
        <v>218</v>
      </c>
      <c r="I134" t="s">
        <v>218</v>
      </c>
      <c r="J134" t="s">
        <v>218</v>
      </c>
      <c r="K134" t="s">
        <v>218</v>
      </c>
      <c r="L134">
        <v>0.81729411764705895</v>
      </c>
      <c r="M134">
        <v>0.81729411764705895</v>
      </c>
    </row>
    <row r="135" spans="1:13">
      <c r="A135" t="s">
        <v>309</v>
      </c>
      <c r="B135" t="s">
        <v>307</v>
      </c>
      <c r="C135" t="s">
        <v>335</v>
      </c>
      <c r="D135" t="s">
        <v>223</v>
      </c>
      <c r="E135" t="s">
        <v>218</v>
      </c>
      <c r="F135" t="s">
        <v>312</v>
      </c>
      <c r="G135">
        <v>2030</v>
      </c>
      <c r="H135" t="s">
        <v>218</v>
      </c>
      <c r="I135" t="s">
        <v>218</v>
      </c>
      <c r="J135" t="s">
        <v>218</v>
      </c>
      <c r="K135" t="s">
        <v>218</v>
      </c>
      <c r="L135">
        <v>0.85652423529411781</v>
      </c>
      <c r="M135">
        <v>0.85652423529411781</v>
      </c>
    </row>
    <row r="136" spans="1:13">
      <c r="A136" t="s">
        <v>309</v>
      </c>
      <c r="B136" t="s">
        <v>307</v>
      </c>
      <c r="C136" t="s">
        <v>335</v>
      </c>
      <c r="D136" t="s">
        <v>223</v>
      </c>
      <c r="E136" t="s">
        <v>218</v>
      </c>
      <c r="F136" t="s">
        <v>312</v>
      </c>
      <c r="G136">
        <v>2040</v>
      </c>
      <c r="H136" t="s">
        <v>218</v>
      </c>
      <c r="I136" t="s">
        <v>218</v>
      </c>
      <c r="J136" t="s">
        <v>218</v>
      </c>
      <c r="K136" t="s">
        <v>218</v>
      </c>
      <c r="L136">
        <v>0.89657164705882364</v>
      </c>
      <c r="M136">
        <v>0.89657164705882364</v>
      </c>
    </row>
    <row r="137" spans="1:13">
      <c r="A137" t="s">
        <v>309</v>
      </c>
      <c r="B137" t="s">
        <v>307</v>
      </c>
      <c r="C137" t="s">
        <v>335</v>
      </c>
      <c r="D137" t="s">
        <v>223</v>
      </c>
      <c r="E137" t="s">
        <v>218</v>
      </c>
      <c r="F137" t="s">
        <v>312</v>
      </c>
      <c r="G137">
        <v>2050</v>
      </c>
      <c r="H137" t="s">
        <v>218</v>
      </c>
      <c r="I137" t="s">
        <v>218</v>
      </c>
      <c r="J137" t="s">
        <v>218</v>
      </c>
      <c r="K137" t="s">
        <v>218</v>
      </c>
      <c r="L137">
        <v>0.94887847058823549</v>
      </c>
      <c r="M137">
        <v>0.94887847058823549</v>
      </c>
    </row>
    <row r="138" spans="1:13">
      <c r="A138" t="s">
        <v>309</v>
      </c>
      <c r="B138" t="s">
        <v>307</v>
      </c>
      <c r="C138" t="s">
        <v>335</v>
      </c>
      <c r="D138" t="s">
        <v>224</v>
      </c>
      <c r="E138" t="s">
        <v>218</v>
      </c>
      <c r="F138" t="s">
        <v>312</v>
      </c>
      <c r="G138">
        <v>2018</v>
      </c>
      <c r="H138" t="s">
        <v>218</v>
      </c>
      <c r="I138" t="s">
        <v>218</v>
      </c>
      <c r="J138" t="s">
        <v>218</v>
      </c>
      <c r="K138" t="s">
        <v>218</v>
      </c>
      <c r="L138">
        <v>0.57210588235294124</v>
      </c>
      <c r="M138">
        <v>0.57210588235294124</v>
      </c>
    </row>
    <row r="139" spans="1:13">
      <c r="A139" t="s">
        <v>309</v>
      </c>
      <c r="B139" t="s">
        <v>307</v>
      </c>
      <c r="C139" t="s">
        <v>335</v>
      </c>
      <c r="D139" t="s">
        <v>224</v>
      </c>
      <c r="E139" t="s">
        <v>218</v>
      </c>
      <c r="F139" t="s">
        <v>312</v>
      </c>
      <c r="G139">
        <v>2030</v>
      </c>
      <c r="H139" t="s">
        <v>218</v>
      </c>
      <c r="I139" t="s">
        <v>218</v>
      </c>
      <c r="J139" t="s">
        <v>218</v>
      </c>
      <c r="K139" t="s">
        <v>218</v>
      </c>
      <c r="L139">
        <v>0.59956696470588244</v>
      </c>
      <c r="M139">
        <v>0.59956696470588244</v>
      </c>
    </row>
    <row r="140" spans="1:13">
      <c r="A140" t="s">
        <v>309</v>
      </c>
      <c r="B140" t="s">
        <v>307</v>
      </c>
      <c r="C140" t="s">
        <v>335</v>
      </c>
      <c r="D140" t="s">
        <v>224</v>
      </c>
      <c r="E140" t="s">
        <v>218</v>
      </c>
      <c r="F140" t="s">
        <v>312</v>
      </c>
      <c r="G140">
        <v>2040</v>
      </c>
      <c r="H140" t="s">
        <v>218</v>
      </c>
      <c r="I140" t="s">
        <v>218</v>
      </c>
      <c r="J140" t="s">
        <v>218</v>
      </c>
      <c r="K140" t="s">
        <v>218</v>
      </c>
      <c r="L140">
        <v>0.62760015294117655</v>
      </c>
      <c r="M140">
        <v>0.62760015294117655</v>
      </c>
    </row>
    <row r="141" spans="1:13">
      <c r="A141" t="s">
        <v>309</v>
      </c>
      <c r="B141" t="s">
        <v>307</v>
      </c>
      <c r="C141" t="s">
        <v>335</v>
      </c>
      <c r="D141" t="s">
        <v>224</v>
      </c>
      <c r="E141" t="s">
        <v>218</v>
      </c>
      <c r="F141" t="s">
        <v>312</v>
      </c>
      <c r="G141">
        <v>2050</v>
      </c>
      <c r="H141" t="s">
        <v>218</v>
      </c>
      <c r="I141" t="s">
        <v>218</v>
      </c>
      <c r="J141" t="s">
        <v>218</v>
      </c>
      <c r="K141" t="s">
        <v>218</v>
      </c>
      <c r="L141">
        <v>0.66421492941176474</v>
      </c>
      <c r="M141">
        <v>0.66421492941176474</v>
      </c>
    </row>
    <row r="142" spans="1:13">
      <c r="A142" t="s">
        <v>309</v>
      </c>
      <c r="B142" t="s">
        <v>307</v>
      </c>
      <c r="C142" t="s">
        <v>336</v>
      </c>
      <c r="D142" t="s">
        <v>223</v>
      </c>
      <c r="E142" t="s">
        <v>218</v>
      </c>
      <c r="F142" t="s">
        <v>312</v>
      </c>
      <c r="G142">
        <v>2018</v>
      </c>
      <c r="H142" t="s">
        <v>218</v>
      </c>
      <c r="I142" t="s">
        <v>218</v>
      </c>
      <c r="J142" t="s">
        <v>218</v>
      </c>
      <c r="K142" t="s">
        <v>218</v>
      </c>
      <c r="L142">
        <v>0.81729411764705895</v>
      </c>
      <c r="M142">
        <v>0.81729411764705895</v>
      </c>
    </row>
    <row r="143" spans="1:13">
      <c r="A143" t="s">
        <v>309</v>
      </c>
      <c r="B143" t="s">
        <v>307</v>
      </c>
      <c r="C143" t="s">
        <v>336</v>
      </c>
      <c r="D143" t="s">
        <v>223</v>
      </c>
      <c r="E143" t="s">
        <v>218</v>
      </c>
      <c r="F143" t="s">
        <v>312</v>
      </c>
      <c r="G143">
        <v>2030</v>
      </c>
      <c r="H143" t="s">
        <v>218</v>
      </c>
      <c r="I143" t="s">
        <v>218</v>
      </c>
      <c r="J143" t="s">
        <v>218</v>
      </c>
      <c r="K143" t="s">
        <v>218</v>
      </c>
      <c r="L143">
        <v>0.87783442265794887</v>
      </c>
      <c r="M143">
        <v>0.87783442265794887</v>
      </c>
    </row>
    <row r="144" spans="1:13">
      <c r="A144" t="s">
        <v>309</v>
      </c>
      <c r="B144" t="s">
        <v>307</v>
      </c>
      <c r="C144" t="s">
        <v>336</v>
      </c>
      <c r="D144" t="s">
        <v>223</v>
      </c>
      <c r="E144" t="s">
        <v>218</v>
      </c>
      <c r="F144" t="s">
        <v>312</v>
      </c>
      <c r="G144">
        <v>2040</v>
      </c>
      <c r="H144" t="s">
        <v>218</v>
      </c>
      <c r="I144" t="s">
        <v>218</v>
      </c>
      <c r="J144" t="s">
        <v>218</v>
      </c>
      <c r="K144" t="s">
        <v>218</v>
      </c>
      <c r="L144">
        <v>1.0291851851851859</v>
      </c>
      <c r="M144">
        <v>1.0291851851851859</v>
      </c>
    </row>
    <row r="145" spans="1:13">
      <c r="A145" t="s">
        <v>309</v>
      </c>
      <c r="B145" t="s">
        <v>307</v>
      </c>
      <c r="C145" t="s">
        <v>336</v>
      </c>
      <c r="D145" t="s">
        <v>223</v>
      </c>
      <c r="E145" t="s">
        <v>218</v>
      </c>
      <c r="F145" t="s">
        <v>312</v>
      </c>
      <c r="G145">
        <v>2050</v>
      </c>
      <c r="H145" t="s">
        <v>218</v>
      </c>
      <c r="I145" t="s">
        <v>218</v>
      </c>
      <c r="J145" t="s">
        <v>218</v>
      </c>
      <c r="K145" t="s">
        <v>218</v>
      </c>
      <c r="L145">
        <v>1.0291851851851859</v>
      </c>
      <c r="M145">
        <v>1.0291851851851859</v>
      </c>
    </row>
    <row r="146" spans="1:13">
      <c r="A146" t="s">
        <v>309</v>
      </c>
      <c r="B146" t="s">
        <v>307</v>
      </c>
      <c r="C146" t="s">
        <v>336</v>
      </c>
      <c r="D146" t="s">
        <v>224</v>
      </c>
      <c r="E146" t="s">
        <v>218</v>
      </c>
      <c r="F146" t="s">
        <v>312</v>
      </c>
      <c r="G146">
        <v>2018</v>
      </c>
      <c r="H146" t="s">
        <v>218</v>
      </c>
      <c r="I146" t="s">
        <v>218</v>
      </c>
      <c r="J146" t="s">
        <v>218</v>
      </c>
      <c r="K146" t="s">
        <v>218</v>
      </c>
      <c r="L146">
        <v>0.57210588235294124</v>
      </c>
      <c r="M146">
        <v>0.57210588235294124</v>
      </c>
    </row>
    <row r="147" spans="1:13">
      <c r="A147" t="s">
        <v>309</v>
      </c>
      <c r="B147" t="s">
        <v>307</v>
      </c>
      <c r="C147" t="s">
        <v>336</v>
      </c>
      <c r="D147" t="s">
        <v>224</v>
      </c>
      <c r="E147" t="s">
        <v>218</v>
      </c>
      <c r="F147" t="s">
        <v>312</v>
      </c>
      <c r="G147">
        <v>2030</v>
      </c>
      <c r="H147" t="s">
        <v>218</v>
      </c>
      <c r="I147" t="s">
        <v>218</v>
      </c>
      <c r="J147" t="s">
        <v>218</v>
      </c>
      <c r="K147" t="s">
        <v>218</v>
      </c>
      <c r="L147">
        <v>0.61448409586056663</v>
      </c>
      <c r="M147">
        <v>0.61448409586056663</v>
      </c>
    </row>
    <row r="148" spans="1:13">
      <c r="A148" t="s">
        <v>309</v>
      </c>
      <c r="B148" t="s">
        <v>307</v>
      </c>
      <c r="C148" t="s">
        <v>336</v>
      </c>
      <c r="D148" t="s">
        <v>224</v>
      </c>
      <c r="E148" t="s">
        <v>218</v>
      </c>
      <c r="F148" t="s">
        <v>312</v>
      </c>
      <c r="G148">
        <v>2040</v>
      </c>
      <c r="H148" t="s">
        <v>218</v>
      </c>
      <c r="I148" t="s">
        <v>218</v>
      </c>
      <c r="J148" t="s">
        <v>218</v>
      </c>
      <c r="K148" t="s">
        <v>218</v>
      </c>
      <c r="L148">
        <v>0.72042962962962931</v>
      </c>
      <c r="M148">
        <v>0.72042962962962931</v>
      </c>
    </row>
    <row r="149" spans="1:13">
      <c r="A149" t="s">
        <v>309</v>
      </c>
      <c r="B149" t="s">
        <v>307</v>
      </c>
      <c r="C149" t="s">
        <v>336</v>
      </c>
      <c r="D149" t="s">
        <v>224</v>
      </c>
      <c r="E149" t="s">
        <v>218</v>
      </c>
      <c r="F149" t="s">
        <v>312</v>
      </c>
      <c r="G149">
        <v>2050</v>
      </c>
      <c r="H149" t="s">
        <v>218</v>
      </c>
      <c r="I149" t="s">
        <v>218</v>
      </c>
      <c r="J149" t="s">
        <v>218</v>
      </c>
      <c r="K149" t="s">
        <v>218</v>
      </c>
      <c r="L149">
        <v>0.72042962962962931</v>
      </c>
      <c r="M149">
        <v>0.72042962962962931</v>
      </c>
    </row>
    <row r="150" spans="1:13">
      <c r="A150" t="s">
        <v>309</v>
      </c>
      <c r="B150" t="s">
        <v>307</v>
      </c>
      <c r="C150" t="s">
        <v>337</v>
      </c>
      <c r="D150" t="s">
        <v>223</v>
      </c>
      <c r="E150" t="s">
        <v>218</v>
      </c>
      <c r="F150" t="s">
        <v>312</v>
      </c>
      <c r="G150">
        <v>2018</v>
      </c>
      <c r="H150" t="s">
        <v>218</v>
      </c>
      <c r="I150" t="s">
        <v>218</v>
      </c>
      <c r="J150" t="s">
        <v>218</v>
      </c>
      <c r="K150" t="s">
        <v>218</v>
      </c>
      <c r="L150">
        <v>0.90810457516339793</v>
      </c>
      <c r="M150">
        <v>0.90810457516339793</v>
      </c>
    </row>
    <row r="151" spans="1:13">
      <c r="A151" t="s">
        <v>309</v>
      </c>
      <c r="B151" t="s">
        <v>307</v>
      </c>
      <c r="C151" t="s">
        <v>337</v>
      </c>
      <c r="D151" t="s">
        <v>223</v>
      </c>
      <c r="E151" t="s">
        <v>218</v>
      </c>
      <c r="F151" t="s">
        <v>312</v>
      </c>
      <c r="G151">
        <v>2030</v>
      </c>
      <c r="H151" t="s">
        <v>218</v>
      </c>
      <c r="I151" t="s">
        <v>218</v>
      </c>
      <c r="J151" t="s">
        <v>218</v>
      </c>
      <c r="K151" t="s">
        <v>218</v>
      </c>
      <c r="L151">
        <v>0.93837472766884689</v>
      </c>
      <c r="M151">
        <v>0.93837472766884689</v>
      </c>
    </row>
    <row r="152" spans="1:13">
      <c r="A152" t="s">
        <v>309</v>
      </c>
      <c r="B152" t="s">
        <v>307</v>
      </c>
      <c r="C152" t="s">
        <v>337</v>
      </c>
      <c r="D152" t="s">
        <v>223</v>
      </c>
      <c r="E152" t="s">
        <v>218</v>
      </c>
      <c r="F152" t="s">
        <v>312</v>
      </c>
      <c r="G152">
        <v>2040</v>
      </c>
      <c r="H152" t="s">
        <v>218</v>
      </c>
      <c r="I152" t="s">
        <v>218</v>
      </c>
      <c r="J152" t="s">
        <v>218</v>
      </c>
      <c r="K152" t="s">
        <v>218</v>
      </c>
      <c r="L152">
        <v>0.93837472766884689</v>
      </c>
      <c r="M152">
        <v>0.93837472766884689</v>
      </c>
    </row>
    <row r="153" spans="1:13">
      <c r="A153" t="s">
        <v>309</v>
      </c>
      <c r="B153" t="s">
        <v>307</v>
      </c>
      <c r="C153" t="s">
        <v>337</v>
      </c>
      <c r="D153" t="s">
        <v>223</v>
      </c>
      <c r="E153" t="s">
        <v>218</v>
      </c>
      <c r="F153" t="s">
        <v>312</v>
      </c>
      <c r="G153">
        <v>2050</v>
      </c>
      <c r="H153" t="s">
        <v>218</v>
      </c>
      <c r="I153" t="s">
        <v>218</v>
      </c>
      <c r="J153" t="s">
        <v>218</v>
      </c>
      <c r="K153" t="s">
        <v>218</v>
      </c>
      <c r="L153">
        <v>0.96864488017429606</v>
      </c>
      <c r="M153">
        <v>0.96864488017429606</v>
      </c>
    </row>
    <row r="154" spans="1:13">
      <c r="A154" t="s">
        <v>309</v>
      </c>
      <c r="B154" t="s">
        <v>307</v>
      </c>
      <c r="C154" t="s">
        <v>337</v>
      </c>
      <c r="D154" t="s">
        <v>224</v>
      </c>
      <c r="E154" t="s">
        <v>218</v>
      </c>
      <c r="F154" t="s">
        <v>312</v>
      </c>
      <c r="G154">
        <v>2018</v>
      </c>
      <c r="H154" t="s">
        <v>218</v>
      </c>
      <c r="I154" t="s">
        <v>218</v>
      </c>
      <c r="J154" t="s">
        <v>218</v>
      </c>
      <c r="K154" t="s">
        <v>218</v>
      </c>
      <c r="L154">
        <v>0.63567320261437943</v>
      </c>
      <c r="M154">
        <v>0.63567320261437943</v>
      </c>
    </row>
    <row r="155" spans="1:13">
      <c r="A155" t="s">
        <v>309</v>
      </c>
      <c r="B155" t="s">
        <v>307</v>
      </c>
      <c r="C155" t="s">
        <v>337</v>
      </c>
      <c r="D155" t="s">
        <v>224</v>
      </c>
      <c r="E155" t="s">
        <v>218</v>
      </c>
      <c r="F155" t="s">
        <v>312</v>
      </c>
      <c r="G155">
        <v>2030</v>
      </c>
      <c r="H155" t="s">
        <v>218</v>
      </c>
      <c r="I155" t="s">
        <v>218</v>
      </c>
      <c r="J155" t="s">
        <v>218</v>
      </c>
      <c r="K155" t="s">
        <v>218</v>
      </c>
      <c r="L155">
        <v>0.65686230936819212</v>
      </c>
      <c r="M155">
        <v>0.65686230936819212</v>
      </c>
    </row>
    <row r="156" spans="1:13">
      <c r="A156" t="s">
        <v>309</v>
      </c>
      <c r="B156" t="s">
        <v>307</v>
      </c>
      <c r="C156" t="s">
        <v>337</v>
      </c>
      <c r="D156" t="s">
        <v>224</v>
      </c>
      <c r="E156" t="s">
        <v>218</v>
      </c>
      <c r="F156" t="s">
        <v>312</v>
      </c>
      <c r="G156">
        <v>2040</v>
      </c>
      <c r="H156" t="s">
        <v>218</v>
      </c>
      <c r="I156" t="s">
        <v>218</v>
      </c>
      <c r="J156" t="s">
        <v>218</v>
      </c>
      <c r="K156" t="s">
        <v>218</v>
      </c>
      <c r="L156">
        <v>0.65686230936819212</v>
      </c>
      <c r="M156">
        <v>0.65686230936819212</v>
      </c>
    </row>
    <row r="157" spans="1:13">
      <c r="A157" t="s">
        <v>309</v>
      </c>
      <c r="B157" t="s">
        <v>307</v>
      </c>
      <c r="C157" t="s">
        <v>337</v>
      </c>
      <c r="D157" t="s">
        <v>224</v>
      </c>
      <c r="E157" t="s">
        <v>218</v>
      </c>
      <c r="F157" t="s">
        <v>312</v>
      </c>
      <c r="G157">
        <v>2050</v>
      </c>
      <c r="H157" t="s">
        <v>218</v>
      </c>
      <c r="I157" t="s">
        <v>218</v>
      </c>
      <c r="J157" t="s">
        <v>218</v>
      </c>
      <c r="K157" t="s">
        <v>218</v>
      </c>
      <c r="L157">
        <v>0.67805141612200404</v>
      </c>
      <c r="M157">
        <v>0.67805141612200404</v>
      </c>
    </row>
    <row r="158" spans="1:13">
      <c r="A158" t="s">
        <v>309</v>
      </c>
      <c r="B158" t="s">
        <v>307</v>
      </c>
      <c r="C158" t="s">
        <v>338</v>
      </c>
      <c r="D158" t="s">
        <v>277</v>
      </c>
      <c r="E158" t="s">
        <v>218</v>
      </c>
      <c r="F158" t="s">
        <v>312</v>
      </c>
      <c r="G158">
        <v>2018</v>
      </c>
      <c r="H158" t="s">
        <v>218</v>
      </c>
      <c r="I158" t="s">
        <v>218</v>
      </c>
      <c r="J158" t="s">
        <v>218</v>
      </c>
      <c r="K158" t="s">
        <v>218</v>
      </c>
      <c r="L158">
        <v>3.0897837837837798</v>
      </c>
      <c r="M158">
        <v>3.0897837837837798</v>
      </c>
    </row>
    <row r="159" spans="1:13">
      <c r="A159" t="s">
        <v>309</v>
      </c>
      <c r="B159" t="s">
        <v>307</v>
      </c>
      <c r="C159" t="s">
        <v>338</v>
      </c>
      <c r="D159" t="s">
        <v>277</v>
      </c>
      <c r="E159" t="s">
        <v>218</v>
      </c>
      <c r="F159" t="s">
        <v>312</v>
      </c>
      <c r="G159">
        <v>2030</v>
      </c>
      <c r="H159" t="s">
        <v>218</v>
      </c>
      <c r="I159" t="s">
        <v>218</v>
      </c>
      <c r="J159" t="s">
        <v>218</v>
      </c>
      <c r="K159" t="s">
        <v>218</v>
      </c>
      <c r="L159">
        <v>3.398762162162158</v>
      </c>
      <c r="M159">
        <v>3.398762162162158</v>
      </c>
    </row>
    <row r="160" spans="1:13">
      <c r="A160" t="s">
        <v>309</v>
      </c>
      <c r="B160" t="s">
        <v>307</v>
      </c>
      <c r="C160" t="s">
        <v>338</v>
      </c>
      <c r="D160" t="s">
        <v>277</v>
      </c>
      <c r="E160" t="s">
        <v>218</v>
      </c>
      <c r="F160" t="s">
        <v>312</v>
      </c>
      <c r="G160">
        <v>2040</v>
      </c>
      <c r="H160" t="s">
        <v>218</v>
      </c>
      <c r="I160" t="s">
        <v>218</v>
      </c>
      <c r="J160" t="s">
        <v>218</v>
      </c>
      <c r="K160" t="s">
        <v>218</v>
      </c>
      <c r="L160">
        <v>3.8107333333333182</v>
      </c>
      <c r="M160">
        <v>3.8107333333333182</v>
      </c>
    </row>
    <row r="161" spans="1:13">
      <c r="A161" t="s">
        <v>309</v>
      </c>
      <c r="B161" t="s">
        <v>307</v>
      </c>
      <c r="C161" t="s">
        <v>338</v>
      </c>
      <c r="D161" t="s">
        <v>277</v>
      </c>
      <c r="E161" t="s">
        <v>218</v>
      </c>
      <c r="F161" t="s">
        <v>312</v>
      </c>
      <c r="G161">
        <v>2050</v>
      </c>
      <c r="H161" t="s">
        <v>218</v>
      </c>
      <c r="I161" t="s">
        <v>218</v>
      </c>
      <c r="J161" t="s">
        <v>218</v>
      </c>
      <c r="K161" t="s">
        <v>218</v>
      </c>
      <c r="L161">
        <v>4.1197117117116955</v>
      </c>
      <c r="M161">
        <v>4.1197117117116955</v>
      </c>
    </row>
    <row r="162" spans="1:13">
      <c r="A162" t="s">
        <v>309</v>
      </c>
      <c r="B162" t="s">
        <v>307</v>
      </c>
      <c r="C162" t="s">
        <v>338</v>
      </c>
      <c r="D162" t="s">
        <v>278</v>
      </c>
      <c r="E162" t="s">
        <v>218</v>
      </c>
      <c r="F162" t="s">
        <v>312</v>
      </c>
      <c r="G162">
        <v>2018</v>
      </c>
      <c r="H162" t="s">
        <v>218</v>
      </c>
      <c r="I162" t="s">
        <v>218</v>
      </c>
      <c r="J162" t="s">
        <v>218</v>
      </c>
      <c r="K162" t="s">
        <v>218</v>
      </c>
      <c r="L162">
        <v>2.1628486486486458</v>
      </c>
      <c r="M162">
        <v>2.1628486486486458</v>
      </c>
    </row>
    <row r="163" spans="1:13">
      <c r="A163" t="s">
        <v>309</v>
      </c>
      <c r="B163" t="s">
        <v>307</v>
      </c>
      <c r="C163" t="s">
        <v>338</v>
      </c>
      <c r="D163" t="s">
        <v>278</v>
      </c>
      <c r="E163" t="s">
        <v>218</v>
      </c>
      <c r="F163" t="s">
        <v>312</v>
      </c>
      <c r="G163">
        <v>2030</v>
      </c>
      <c r="H163" t="s">
        <v>218</v>
      </c>
      <c r="I163" t="s">
        <v>218</v>
      </c>
      <c r="J163" t="s">
        <v>218</v>
      </c>
      <c r="K163" t="s">
        <v>218</v>
      </c>
      <c r="L163">
        <v>2.3791335135135103</v>
      </c>
      <c r="M163">
        <v>2.3791335135135103</v>
      </c>
    </row>
    <row r="164" spans="1:13">
      <c r="A164" t="s">
        <v>309</v>
      </c>
      <c r="B164" t="s">
        <v>307</v>
      </c>
      <c r="C164" t="s">
        <v>338</v>
      </c>
      <c r="D164" t="s">
        <v>278</v>
      </c>
      <c r="E164" t="s">
        <v>218</v>
      </c>
      <c r="F164" t="s">
        <v>312</v>
      </c>
      <c r="G164">
        <v>2040</v>
      </c>
      <c r="H164" t="s">
        <v>218</v>
      </c>
      <c r="I164" t="s">
        <v>218</v>
      </c>
      <c r="J164" t="s">
        <v>218</v>
      </c>
      <c r="K164" t="s">
        <v>218</v>
      </c>
      <c r="L164">
        <v>2.6675133333333285</v>
      </c>
      <c r="M164">
        <v>2.6675133333333285</v>
      </c>
    </row>
    <row r="165" spans="1:13">
      <c r="A165" t="s">
        <v>309</v>
      </c>
      <c r="B165" t="s">
        <v>307</v>
      </c>
      <c r="C165" t="s">
        <v>338</v>
      </c>
      <c r="D165" t="s">
        <v>278</v>
      </c>
      <c r="E165" t="s">
        <v>218</v>
      </c>
      <c r="F165" t="s">
        <v>312</v>
      </c>
      <c r="G165">
        <v>2050</v>
      </c>
      <c r="H165" t="s">
        <v>218</v>
      </c>
      <c r="I165" t="s">
        <v>218</v>
      </c>
      <c r="J165" t="s">
        <v>218</v>
      </c>
      <c r="K165" t="s">
        <v>218</v>
      </c>
      <c r="L165">
        <v>2.8837981981981935</v>
      </c>
      <c r="M165">
        <v>2.8837981981981935</v>
      </c>
    </row>
    <row r="166" spans="1:13">
      <c r="A166" t="s">
        <v>309</v>
      </c>
      <c r="B166" t="s">
        <v>307</v>
      </c>
      <c r="C166" t="s">
        <v>339</v>
      </c>
      <c r="D166" t="s">
        <v>277</v>
      </c>
      <c r="E166" t="s">
        <v>218</v>
      </c>
      <c r="F166" t="s">
        <v>312</v>
      </c>
      <c r="G166">
        <v>2018</v>
      </c>
      <c r="H166" t="s">
        <v>218</v>
      </c>
      <c r="I166" t="s">
        <v>218</v>
      </c>
      <c r="J166" t="s">
        <v>218</v>
      </c>
      <c r="K166" t="s">
        <v>218</v>
      </c>
      <c r="L166">
        <v>3.0897837837837798</v>
      </c>
      <c r="M166">
        <v>3.0897837837837798</v>
      </c>
    </row>
    <row r="167" spans="1:13">
      <c r="A167" t="s">
        <v>309</v>
      </c>
      <c r="B167" t="s">
        <v>307</v>
      </c>
      <c r="C167" t="s">
        <v>339</v>
      </c>
      <c r="D167" t="s">
        <v>277</v>
      </c>
      <c r="E167" t="s">
        <v>218</v>
      </c>
      <c r="F167" t="s">
        <v>312</v>
      </c>
      <c r="G167">
        <v>2030</v>
      </c>
      <c r="H167" t="s">
        <v>218</v>
      </c>
      <c r="I167" t="s">
        <v>218</v>
      </c>
      <c r="J167" t="s">
        <v>218</v>
      </c>
      <c r="K167" t="s">
        <v>218</v>
      </c>
      <c r="L167">
        <v>3.4296599999999957</v>
      </c>
      <c r="M167">
        <v>3.4296599999999957</v>
      </c>
    </row>
    <row r="168" spans="1:13">
      <c r="A168" t="s">
        <v>309</v>
      </c>
      <c r="B168" t="s">
        <v>307</v>
      </c>
      <c r="C168" t="s">
        <v>339</v>
      </c>
      <c r="D168" t="s">
        <v>277</v>
      </c>
      <c r="E168" t="s">
        <v>218</v>
      </c>
      <c r="F168" t="s">
        <v>312</v>
      </c>
      <c r="G168">
        <v>2040</v>
      </c>
      <c r="H168" t="s">
        <v>218</v>
      </c>
      <c r="I168" t="s">
        <v>218</v>
      </c>
      <c r="J168" t="s">
        <v>218</v>
      </c>
      <c r="K168" t="s">
        <v>218</v>
      </c>
      <c r="L168">
        <v>3.676842702702698</v>
      </c>
      <c r="M168">
        <v>3.676842702702698</v>
      </c>
    </row>
    <row r="169" spans="1:13">
      <c r="A169" t="s">
        <v>309</v>
      </c>
      <c r="B169" t="s">
        <v>307</v>
      </c>
      <c r="C169" t="s">
        <v>339</v>
      </c>
      <c r="D169" t="s">
        <v>277</v>
      </c>
      <c r="E169" t="s">
        <v>218</v>
      </c>
      <c r="F169" t="s">
        <v>312</v>
      </c>
      <c r="G169">
        <v>2050</v>
      </c>
      <c r="H169" t="s">
        <v>218</v>
      </c>
      <c r="I169" t="s">
        <v>218</v>
      </c>
      <c r="J169" t="s">
        <v>218</v>
      </c>
      <c r="K169" t="s">
        <v>218</v>
      </c>
      <c r="L169">
        <v>3.676842702702698</v>
      </c>
      <c r="M169">
        <v>3.676842702702698</v>
      </c>
    </row>
    <row r="170" spans="1:13">
      <c r="A170" t="s">
        <v>309</v>
      </c>
      <c r="B170" t="s">
        <v>307</v>
      </c>
      <c r="C170" t="s">
        <v>339</v>
      </c>
      <c r="D170" t="s">
        <v>278</v>
      </c>
      <c r="E170" t="s">
        <v>218</v>
      </c>
      <c r="F170" t="s">
        <v>312</v>
      </c>
      <c r="G170">
        <v>2018</v>
      </c>
      <c r="H170" t="s">
        <v>218</v>
      </c>
      <c r="I170" t="s">
        <v>218</v>
      </c>
      <c r="J170" t="s">
        <v>218</v>
      </c>
      <c r="K170" t="s">
        <v>218</v>
      </c>
      <c r="L170">
        <v>2.1628486486486458</v>
      </c>
      <c r="M170">
        <v>2.1628486486486458</v>
      </c>
    </row>
    <row r="171" spans="1:13">
      <c r="A171" t="s">
        <v>309</v>
      </c>
      <c r="B171" t="s">
        <v>307</v>
      </c>
      <c r="C171" t="s">
        <v>339</v>
      </c>
      <c r="D171" t="s">
        <v>278</v>
      </c>
      <c r="E171" t="s">
        <v>218</v>
      </c>
      <c r="F171" t="s">
        <v>312</v>
      </c>
      <c r="G171">
        <v>2030</v>
      </c>
      <c r="H171" t="s">
        <v>218</v>
      </c>
      <c r="I171" t="s">
        <v>218</v>
      </c>
      <c r="J171" t="s">
        <v>218</v>
      </c>
      <c r="K171" t="s">
        <v>218</v>
      </c>
      <c r="L171">
        <v>2.4007619999999972</v>
      </c>
      <c r="M171">
        <v>2.4007619999999972</v>
      </c>
    </row>
    <row r="172" spans="1:13">
      <c r="A172" t="s">
        <v>309</v>
      </c>
      <c r="B172" t="s">
        <v>307</v>
      </c>
      <c r="C172" t="s">
        <v>339</v>
      </c>
      <c r="D172" t="s">
        <v>278</v>
      </c>
      <c r="E172" t="s">
        <v>218</v>
      </c>
      <c r="F172" t="s">
        <v>312</v>
      </c>
      <c r="G172">
        <v>2040</v>
      </c>
      <c r="H172" t="s">
        <v>218</v>
      </c>
      <c r="I172" t="s">
        <v>218</v>
      </c>
      <c r="J172" t="s">
        <v>218</v>
      </c>
      <c r="K172" t="s">
        <v>218</v>
      </c>
      <c r="L172">
        <v>2.5737898918918884</v>
      </c>
      <c r="M172">
        <v>2.5737898918918884</v>
      </c>
    </row>
    <row r="173" spans="1:13">
      <c r="A173" t="s">
        <v>309</v>
      </c>
      <c r="B173" t="s">
        <v>307</v>
      </c>
      <c r="C173" t="s">
        <v>339</v>
      </c>
      <c r="D173" t="s">
        <v>278</v>
      </c>
      <c r="E173" t="s">
        <v>218</v>
      </c>
      <c r="F173" t="s">
        <v>312</v>
      </c>
      <c r="G173">
        <v>2050</v>
      </c>
      <c r="H173" t="s">
        <v>218</v>
      </c>
      <c r="I173" t="s">
        <v>218</v>
      </c>
      <c r="J173" t="s">
        <v>218</v>
      </c>
      <c r="K173" t="s">
        <v>218</v>
      </c>
      <c r="L173">
        <v>2.5737898918918884</v>
      </c>
      <c r="M173">
        <v>2.5737898918918884</v>
      </c>
    </row>
    <row r="174" spans="1:13">
      <c r="A174" t="s">
        <v>309</v>
      </c>
      <c r="B174" t="s">
        <v>307</v>
      </c>
      <c r="C174" t="s">
        <v>340</v>
      </c>
      <c r="D174" t="s">
        <v>277</v>
      </c>
      <c r="E174" t="s">
        <v>218</v>
      </c>
      <c r="F174" t="s">
        <v>312</v>
      </c>
      <c r="G174">
        <v>2018</v>
      </c>
      <c r="H174" t="s">
        <v>218</v>
      </c>
      <c r="I174" t="s">
        <v>218</v>
      </c>
      <c r="J174" t="s">
        <v>218</v>
      </c>
      <c r="K174" t="s">
        <v>218</v>
      </c>
      <c r="L174">
        <v>0.82728758169934602</v>
      </c>
      <c r="M174">
        <v>0.82728758169934602</v>
      </c>
    </row>
    <row r="175" spans="1:13">
      <c r="A175" t="s">
        <v>309</v>
      </c>
      <c r="B175" t="s">
        <v>307</v>
      </c>
      <c r="C175" t="s">
        <v>340</v>
      </c>
      <c r="D175" t="s">
        <v>277</v>
      </c>
      <c r="E175" t="s">
        <v>218</v>
      </c>
      <c r="F175" t="s">
        <v>312</v>
      </c>
      <c r="G175">
        <v>2030</v>
      </c>
      <c r="H175" t="s">
        <v>218</v>
      </c>
      <c r="I175" t="s">
        <v>218</v>
      </c>
      <c r="J175" t="s">
        <v>218</v>
      </c>
      <c r="K175" t="s">
        <v>218</v>
      </c>
      <c r="L175">
        <v>0.86699738562091466</v>
      </c>
      <c r="M175">
        <v>0.86699738562091466</v>
      </c>
    </row>
    <row r="176" spans="1:13">
      <c r="A176" t="s">
        <v>309</v>
      </c>
      <c r="B176" t="s">
        <v>307</v>
      </c>
      <c r="C176" t="s">
        <v>340</v>
      </c>
      <c r="D176" t="s">
        <v>277</v>
      </c>
      <c r="E176" t="s">
        <v>218</v>
      </c>
      <c r="F176" t="s">
        <v>312</v>
      </c>
      <c r="G176">
        <v>2040</v>
      </c>
      <c r="H176" t="s">
        <v>218</v>
      </c>
      <c r="I176" t="s">
        <v>218</v>
      </c>
      <c r="J176" t="s">
        <v>218</v>
      </c>
      <c r="K176" t="s">
        <v>218</v>
      </c>
      <c r="L176">
        <v>0.90753447712418256</v>
      </c>
      <c r="M176">
        <v>0.90753447712418256</v>
      </c>
    </row>
    <row r="177" spans="1:13">
      <c r="A177" t="s">
        <v>309</v>
      </c>
      <c r="B177" t="s">
        <v>307</v>
      </c>
      <c r="C177" t="s">
        <v>340</v>
      </c>
      <c r="D177" t="s">
        <v>277</v>
      </c>
      <c r="E177" t="s">
        <v>218</v>
      </c>
      <c r="F177" t="s">
        <v>312</v>
      </c>
      <c r="G177">
        <v>2050</v>
      </c>
      <c r="H177" t="s">
        <v>218</v>
      </c>
      <c r="I177" t="s">
        <v>218</v>
      </c>
      <c r="J177" t="s">
        <v>218</v>
      </c>
      <c r="K177" t="s">
        <v>218</v>
      </c>
      <c r="L177">
        <v>0.96048088235294071</v>
      </c>
      <c r="M177">
        <v>0.96048088235294071</v>
      </c>
    </row>
    <row r="178" spans="1:13">
      <c r="A178" t="s">
        <v>309</v>
      </c>
      <c r="B178" t="s">
        <v>307</v>
      </c>
      <c r="C178" t="s">
        <v>340</v>
      </c>
      <c r="D178" t="s">
        <v>278</v>
      </c>
      <c r="E178" t="s">
        <v>218</v>
      </c>
      <c r="F178" t="s">
        <v>312</v>
      </c>
      <c r="G178">
        <v>2018</v>
      </c>
      <c r="H178" t="s">
        <v>218</v>
      </c>
      <c r="I178" t="s">
        <v>218</v>
      </c>
      <c r="J178" t="s">
        <v>218</v>
      </c>
      <c r="K178" t="s">
        <v>218</v>
      </c>
      <c r="L178">
        <v>0.57910130718954222</v>
      </c>
      <c r="M178">
        <v>0.57910130718954222</v>
      </c>
    </row>
    <row r="179" spans="1:13">
      <c r="A179" t="s">
        <v>309</v>
      </c>
      <c r="B179" t="s">
        <v>307</v>
      </c>
      <c r="C179" t="s">
        <v>340</v>
      </c>
      <c r="D179" t="s">
        <v>278</v>
      </c>
      <c r="E179" t="s">
        <v>218</v>
      </c>
      <c r="F179" t="s">
        <v>312</v>
      </c>
      <c r="G179">
        <v>2030</v>
      </c>
      <c r="H179" t="s">
        <v>218</v>
      </c>
      <c r="I179" t="s">
        <v>218</v>
      </c>
      <c r="J179" t="s">
        <v>218</v>
      </c>
      <c r="K179" t="s">
        <v>218</v>
      </c>
      <c r="L179">
        <v>0.6068981699346403</v>
      </c>
      <c r="M179">
        <v>0.6068981699346403</v>
      </c>
    </row>
    <row r="180" spans="1:13">
      <c r="A180" t="s">
        <v>309</v>
      </c>
      <c r="B180" t="s">
        <v>307</v>
      </c>
      <c r="C180" t="s">
        <v>340</v>
      </c>
      <c r="D180" t="s">
        <v>278</v>
      </c>
      <c r="E180" t="s">
        <v>218</v>
      </c>
      <c r="F180" t="s">
        <v>312</v>
      </c>
      <c r="G180">
        <v>2040</v>
      </c>
      <c r="H180" t="s">
        <v>218</v>
      </c>
      <c r="I180" t="s">
        <v>218</v>
      </c>
      <c r="J180" t="s">
        <v>218</v>
      </c>
      <c r="K180" t="s">
        <v>218</v>
      </c>
      <c r="L180">
        <v>0.63527413398692778</v>
      </c>
      <c r="M180">
        <v>0.63527413398692778</v>
      </c>
    </row>
    <row r="181" spans="1:13">
      <c r="A181" t="s">
        <v>309</v>
      </c>
      <c r="B181" t="s">
        <v>307</v>
      </c>
      <c r="C181" t="s">
        <v>340</v>
      </c>
      <c r="D181" t="s">
        <v>278</v>
      </c>
      <c r="E181" t="s">
        <v>218</v>
      </c>
      <c r="F181" t="s">
        <v>312</v>
      </c>
      <c r="G181">
        <v>2050</v>
      </c>
      <c r="H181" t="s">
        <v>218</v>
      </c>
      <c r="I181" t="s">
        <v>218</v>
      </c>
      <c r="J181" t="s">
        <v>218</v>
      </c>
      <c r="K181" t="s">
        <v>218</v>
      </c>
      <c r="L181">
        <v>0.67233661764705854</v>
      </c>
      <c r="M181">
        <v>0.67233661764705854</v>
      </c>
    </row>
    <row r="182" spans="1:13">
      <c r="A182" t="s">
        <v>309</v>
      </c>
      <c r="B182" t="s">
        <v>307</v>
      </c>
      <c r="C182" t="s">
        <v>341</v>
      </c>
      <c r="D182" t="s">
        <v>277</v>
      </c>
      <c r="E182" t="s">
        <v>218</v>
      </c>
      <c r="F182" t="s">
        <v>312</v>
      </c>
      <c r="G182">
        <v>2018</v>
      </c>
      <c r="H182" t="s">
        <v>218</v>
      </c>
      <c r="I182" t="s">
        <v>218</v>
      </c>
      <c r="J182" t="s">
        <v>218</v>
      </c>
      <c r="K182" t="s">
        <v>218</v>
      </c>
      <c r="L182">
        <v>0.82728758169934602</v>
      </c>
      <c r="M182">
        <v>0.82728758169934602</v>
      </c>
    </row>
    <row r="183" spans="1:13">
      <c r="A183" t="s">
        <v>309</v>
      </c>
      <c r="B183" t="s">
        <v>307</v>
      </c>
      <c r="C183" t="s">
        <v>341</v>
      </c>
      <c r="D183" t="s">
        <v>277</v>
      </c>
      <c r="E183" t="s">
        <v>218</v>
      </c>
      <c r="F183" t="s">
        <v>312</v>
      </c>
      <c r="G183">
        <v>2030</v>
      </c>
      <c r="H183" t="s">
        <v>218</v>
      </c>
      <c r="I183" t="s">
        <v>218</v>
      </c>
      <c r="J183" t="s">
        <v>218</v>
      </c>
      <c r="K183" t="s">
        <v>218</v>
      </c>
      <c r="L183">
        <v>0.88856814330670153</v>
      </c>
      <c r="M183">
        <v>0.88856814330670153</v>
      </c>
    </row>
    <row r="184" spans="1:13">
      <c r="A184" t="s">
        <v>309</v>
      </c>
      <c r="B184" t="s">
        <v>307</v>
      </c>
      <c r="C184" t="s">
        <v>341</v>
      </c>
      <c r="D184" t="s">
        <v>277</v>
      </c>
      <c r="E184" t="s">
        <v>218</v>
      </c>
      <c r="F184" t="s">
        <v>312</v>
      </c>
      <c r="G184">
        <v>2040</v>
      </c>
      <c r="H184" t="s">
        <v>218</v>
      </c>
      <c r="I184" t="s">
        <v>218</v>
      </c>
      <c r="J184" t="s">
        <v>218</v>
      </c>
      <c r="K184" t="s">
        <v>218</v>
      </c>
      <c r="L184">
        <v>1.041769547325103</v>
      </c>
      <c r="M184">
        <v>1.041769547325103</v>
      </c>
    </row>
    <row r="185" spans="1:13">
      <c r="A185" t="s">
        <v>309</v>
      </c>
      <c r="B185" t="s">
        <v>307</v>
      </c>
      <c r="C185" t="s">
        <v>341</v>
      </c>
      <c r="D185" t="s">
        <v>277</v>
      </c>
      <c r="E185" t="s">
        <v>218</v>
      </c>
      <c r="F185" t="s">
        <v>312</v>
      </c>
      <c r="G185">
        <v>2050</v>
      </c>
      <c r="H185" t="s">
        <v>218</v>
      </c>
      <c r="I185" t="s">
        <v>218</v>
      </c>
      <c r="J185" t="s">
        <v>218</v>
      </c>
      <c r="K185" t="s">
        <v>218</v>
      </c>
      <c r="L185">
        <v>1.041769547325103</v>
      </c>
      <c r="M185">
        <v>1.041769547325103</v>
      </c>
    </row>
    <row r="186" spans="1:13">
      <c r="A186" t="s">
        <v>309</v>
      </c>
      <c r="B186" t="s">
        <v>307</v>
      </c>
      <c r="C186" t="s">
        <v>341</v>
      </c>
      <c r="D186" t="s">
        <v>278</v>
      </c>
      <c r="E186" t="s">
        <v>218</v>
      </c>
      <c r="F186" t="s">
        <v>312</v>
      </c>
      <c r="G186">
        <v>2018</v>
      </c>
      <c r="H186" t="s">
        <v>218</v>
      </c>
      <c r="I186" t="s">
        <v>218</v>
      </c>
      <c r="J186" t="s">
        <v>218</v>
      </c>
      <c r="K186" t="s">
        <v>218</v>
      </c>
      <c r="L186">
        <v>0.57910130718954222</v>
      </c>
      <c r="M186">
        <v>0.57910130718954222</v>
      </c>
    </row>
    <row r="187" spans="1:13">
      <c r="A187" t="s">
        <v>309</v>
      </c>
      <c r="B187" t="s">
        <v>307</v>
      </c>
      <c r="C187" t="s">
        <v>341</v>
      </c>
      <c r="D187" t="s">
        <v>278</v>
      </c>
      <c r="E187" t="s">
        <v>218</v>
      </c>
      <c r="F187" t="s">
        <v>312</v>
      </c>
      <c r="G187">
        <v>2030</v>
      </c>
      <c r="H187" t="s">
        <v>218</v>
      </c>
      <c r="I187" t="s">
        <v>218</v>
      </c>
      <c r="J187" t="s">
        <v>218</v>
      </c>
      <c r="K187" t="s">
        <v>218</v>
      </c>
      <c r="L187">
        <v>0.62199770031469359</v>
      </c>
      <c r="M187">
        <v>0.62199770031469359</v>
      </c>
    </row>
    <row r="188" spans="1:13">
      <c r="A188" t="s">
        <v>309</v>
      </c>
      <c r="B188" t="s">
        <v>307</v>
      </c>
      <c r="C188" t="s">
        <v>341</v>
      </c>
      <c r="D188" t="s">
        <v>278</v>
      </c>
      <c r="E188" t="s">
        <v>218</v>
      </c>
      <c r="F188" t="s">
        <v>312</v>
      </c>
      <c r="G188">
        <v>2040</v>
      </c>
      <c r="H188" t="s">
        <v>218</v>
      </c>
      <c r="I188" t="s">
        <v>218</v>
      </c>
      <c r="J188" t="s">
        <v>218</v>
      </c>
      <c r="K188" t="s">
        <v>218</v>
      </c>
      <c r="L188">
        <v>0.72923868312757123</v>
      </c>
      <c r="M188">
        <v>0.72923868312757123</v>
      </c>
    </row>
    <row r="189" spans="1:13">
      <c r="A189" t="s">
        <v>309</v>
      </c>
      <c r="B189" t="s">
        <v>307</v>
      </c>
      <c r="C189" t="s">
        <v>341</v>
      </c>
      <c r="D189" t="s">
        <v>278</v>
      </c>
      <c r="E189" t="s">
        <v>218</v>
      </c>
      <c r="F189" t="s">
        <v>312</v>
      </c>
      <c r="G189">
        <v>2050</v>
      </c>
      <c r="H189" t="s">
        <v>218</v>
      </c>
      <c r="I189" t="s">
        <v>218</v>
      </c>
      <c r="J189" t="s">
        <v>218</v>
      </c>
      <c r="K189" t="s">
        <v>218</v>
      </c>
      <c r="L189">
        <v>0.72923868312757123</v>
      </c>
      <c r="M189">
        <v>0.72923868312757123</v>
      </c>
    </row>
    <row r="190" spans="1:13">
      <c r="A190" t="s">
        <v>309</v>
      </c>
      <c r="B190" t="s">
        <v>307</v>
      </c>
      <c r="C190" t="s">
        <v>342</v>
      </c>
      <c r="D190" t="s">
        <v>277</v>
      </c>
      <c r="E190" t="s">
        <v>218</v>
      </c>
      <c r="F190" t="s">
        <v>312</v>
      </c>
      <c r="G190">
        <v>2018</v>
      </c>
      <c r="H190" t="s">
        <v>218</v>
      </c>
      <c r="I190" t="s">
        <v>218</v>
      </c>
      <c r="J190" t="s">
        <v>218</v>
      </c>
      <c r="K190" t="s">
        <v>218</v>
      </c>
      <c r="L190">
        <v>0.91920842411038362</v>
      </c>
      <c r="M190">
        <v>0.91920842411038362</v>
      </c>
    </row>
    <row r="191" spans="1:13">
      <c r="A191" t="s">
        <v>309</v>
      </c>
      <c r="B191" t="s">
        <v>307</v>
      </c>
      <c r="C191" t="s">
        <v>342</v>
      </c>
      <c r="D191" t="s">
        <v>277</v>
      </c>
      <c r="E191" t="s">
        <v>218</v>
      </c>
      <c r="F191" t="s">
        <v>312</v>
      </c>
      <c r="G191">
        <v>2030</v>
      </c>
      <c r="H191" t="s">
        <v>218</v>
      </c>
      <c r="I191" t="s">
        <v>218</v>
      </c>
      <c r="J191" t="s">
        <v>218</v>
      </c>
      <c r="K191" t="s">
        <v>218</v>
      </c>
      <c r="L191">
        <v>0.94984870491406537</v>
      </c>
      <c r="M191">
        <v>0.94984870491406537</v>
      </c>
    </row>
    <row r="192" spans="1:13">
      <c r="A192" t="s">
        <v>309</v>
      </c>
      <c r="B192" t="s">
        <v>307</v>
      </c>
      <c r="C192" t="s">
        <v>342</v>
      </c>
      <c r="D192" t="s">
        <v>277</v>
      </c>
      <c r="E192" t="s">
        <v>218</v>
      </c>
      <c r="F192" t="s">
        <v>312</v>
      </c>
      <c r="G192">
        <v>2040</v>
      </c>
      <c r="H192" t="s">
        <v>218</v>
      </c>
      <c r="I192" t="s">
        <v>218</v>
      </c>
      <c r="J192" t="s">
        <v>218</v>
      </c>
      <c r="K192" t="s">
        <v>218</v>
      </c>
      <c r="L192">
        <v>0.94984870491406537</v>
      </c>
      <c r="M192">
        <v>0.94984870491406537</v>
      </c>
    </row>
    <row r="193" spans="1:13">
      <c r="A193" t="s">
        <v>309</v>
      </c>
      <c r="B193" t="s">
        <v>307</v>
      </c>
      <c r="C193" t="s">
        <v>342</v>
      </c>
      <c r="D193" t="s">
        <v>277</v>
      </c>
      <c r="E193" t="s">
        <v>218</v>
      </c>
      <c r="F193" t="s">
        <v>312</v>
      </c>
      <c r="G193">
        <v>2050</v>
      </c>
      <c r="H193" t="s">
        <v>218</v>
      </c>
      <c r="I193" t="s">
        <v>218</v>
      </c>
      <c r="J193" t="s">
        <v>218</v>
      </c>
      <c r="K193" t="s">
        <v>218</v>
      </c>
      <c r="L193">
        <v>0.98048898571774745</v>
      </c>
      <c r="M193">
        <v>0.98048898571774745</v>
      </c>
    </row>
    <row r="194" spans="1:13">
      <c r="A194" t="s">
        <v>309</v>
      </c>
      <c r="B194" t="s">
        <v>307</v>
      </c>
      <c r="C194" t="s">
        <v>342</v>
      </c>
      <c r="D194" t="s">
        <v>278</v>
      </c>
      <c r="E194" t="s">
        <v>218</v>
      </c>
      <c r="F194" t="s">
        <v>312</v>
      </c>
      <c r="G194">
        <v>2018</v>
      </c>
      <c r="H194" t="s">
        <v>218</v>
      </c>
      <c r="I194" t="s">
        <v>218</v>
      </c>
      <c r="J194" t="s">
        <v>218</v>
      </c>
      <c r="K194" t="s">
        <v>218</v>
      </c>
      <c r="L194">
        <v>0.64344589687726927</v>
      </c>
      <c r="M194">
        <v>0.64344589687726927</v>
      </c>
    </row>
    <row r="195" spans="1:13">
      <c r="A195" t="s">
        <v>309</v>
      </c>
      <c r="B195" t="s">
        <v>307</v>
      </c>
      <c r="C195" t="s">
        <v>342</v>
      </c>
      <c r="D195" t="s">
        <v>278</v>
      </c>
      <c r="E195" t="s">
        <v>218</v>
      </c>
      <c r="F195" t="s">
        <v>312</v>
      </c>
      <c r="G195">
        <v>2030</v>
      </c>
      <c r="H195" t="s">
        <v>218</v>
      </c>
      <c r="I195" t="s">
        <v>218</v>
      </c>
      <c r="J195" t="s">
        <v>218</v>
      </c>
      <c r="K195" t="s">
        <v>218</v>
      </c>
      <c r="L195">
        <v>0.66489409343984507</v>
      </c>
      <c r="M195">
        <v>0.66489409343984507</v>
      </c>
    </row>
    <row r="196" spans="1:13">
      <c r="A196" t="s">
        <v>309</v>
      </c>
      <c r="B196" t="s">
        <v>307</v>
      </c>
      <c r="C196" t="s">
        <v>342</v>
      </c>
      <c r="D196" t="s">
        <v>278</v>
      </c>
      <c r="E196" t="s">
        <v>218</v>
      </c>
      <c r="F196" t="s">
        <v>312</v>
      </c>
      <c r="G196">
        <v>2040</v>
      </c>
      <c r="H196" t="s">
        <v>218</v>
      </c>
      <c r="I196" t="s">
        <v>218</v>
      </c>
      <c r="J196" t="s">
        <v>218</v>
      </c>
      <c r="K196" t="s">
        <v>218</v>
      </c>
      <c r="L196">
        <v>0.66489409343984507</v>
      </c>
      <c r="M196">
        <v>0.66489409343984507</v>
      </c>
    </row>
    <row r="197" spans="1:13">
      <c r="A197" t="s">
        <v>309</v>
      </c>
      <c r="B197" t="s">
        <v>307</v>
      </c>
      <c r="C197" t="s">
        <v>342</v>
      </c>
      <c r="D197" t="s">
        <v>278</v>
      </c>
      <c r="E197" t="s">
        <v>218</v>
      </c>
      <c r="F197" t="s">
        <v>312</v>
      </c>
      <c r="G197">
        <v>2050</v>
      </c>
      <c r="H197" t="s">
        <v>218</v>
      </c>
      <c r="I197" t="s">
        <v>218</v>
      </c>
      <c r="J197" t="s">
        <v>218</v>
      </c>
      <c r="K197" t="s">
        <v>218</v>
      </c>
      <c r="L197">
        <v>0.68634229000241997</v>
      </c>
      <c r="M197">
        <v>0.68634229000241997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5"/>
  <sheetViews>
    <sheetView topLeftCell="A55" workbookViewId="0">
      <selection activeCell="C67" sqref="C67"/>
    </sheetView>
  </sheetViews>
  <sheetFormatPr defaultRowHeight="15"/>
  <cols>
    <col min="1" max="1" width="19.5703125" style="24" customWidth="1"/>
    <col min="2" max="2" width="22.42578125" style="24" customWidth="1"/>
    <col min="3" max="3" width="21.28515625" style="24" customWidth="1"/>
    <col min="4" max="16384" width="9.140625" style="24"/>
  </cols>
  <sheetData>
    <row r="1" spans="1:5" ht="15.75" thickBot="1">
      <c r="A1" s="8">
        <v>2018</v>
      </c>
      <c r="B1" s="8"/>
      <c r="C1" s="8" t="str">
        <f>'Stock-AF-Cap2Act'!C1</f>
        <v>IE</v>
      </c>
    </row>
    <row r="2" spans="1:5">
      <c r="A2" s="62" t="str">
        <f>LEFT(B2,8)&amp;"*"</f>
        <v>R-SH_Apt*</v>
      </c>
      <c r="B2" s="69" t="s">
        <v>49</v>
      </c>
      <c r="C2" s="64">
        <f>SUMIFS('Stock-AF-Cap2Act'!C$2:C$76,'Stock-AF-Cap2Act'!$A$2:$A$76,SharesElab!$B2,'Stock-AF-Cap2Act'!$B$2:$B$76,SharesElab!$A$1)/SUMIFS('Stock-AF-Cap2Act'!C$2:C$76,'Stock-AF-Cap2Act'!$A$2:$A$76,SharesElab!$A2,'Stock-AF-Cap2Act'!$B$2:$B$76,SharesElab!$A$1)</f>
        <v>6.6547326946506062E-6</v>
      </c>
      <c r="E2" s="61"/>
    </row>
    <row r="3" spans="1:5">
      <c r="A3" s="63" t="str">
        <f>LEFT(B3,8)&amp;"*"</f>
        <v>R-SH_Apt*</v>
      </c>
      <c r="B3" s="71" t="s">
        <v>48</v>
      </c>
      <c r="C3" s="65">
        <f>SUMIFS('Stock-AF-Cap2Act'!C$2:C$76,'Stock-AF-Cap2Act'!$A$2:$A$76,SharesElab!$B3,'Stock-AF-Cap2Act'!$B$2:$B$76,SharesElab!$A$1)/SUMIFS('Stock-AF-Cap2Act'!C$2:C$76,'Stock-AF-Cap2Act'!$A$2:$A$76,SharesElab!$A3,'Stock-AF-Cap2Act'!$B$2:$B$76,SharesElab!$A$1)</f>
        <v>2.8587606586957814E-2</v>
      </c>
    </row>
    <row r="4" spans="1:5">
      <c r="A4" s="63" t="str">
        <f t="shared" ref="A4:A14" si="0">LEFT(B4,8)&amp;"*"</f>
        <v>R-SH_Apt*</v>
      </c>
      <c r="B4" s="71" t="s">
        <v>52</v>
      </c>
      <c r="C4" s="65">
        <f>SUMIFS('Stock-AF-Cap2Act'!C$2:C$76,'Stock-AF-Cap2Act'!$A$2:$A$76,SharesElab!$B4,'Stock-AF-Cap2Act'!$B$2:$B$76,SharesElab!$A$1)/SUMIFS('Stock-AF-Cap2Act'!C$2:C$76,'Stock-AF-Cap2Act'!$A$2:$A$76,SharesElab!$A4,'Stock-AF-Cap2Act'!$B$2:$B$76,SharesElab!$A$1)</f>
        <v>0.25393876016079275</v>
      </c>
    </row>
    <row r="5" spans="1:5">
      <c r="A5" s="63" t="str">
        <f t="shared" si="0"/>
        <v>R-SH_Apt*</v>
      </c>
      <c r="B5" s="71" t="s">
        <v>53</v>
      </c>
      <c r="C5" s="65">
        <f>SUMIFS('Stock-AF-Cap2Act'!C$2:C$76,'Stock-AF-Cap2Act'!$A$2:$A$76,SharesElab!$B5,'Stock-AF-Cap2Act'!$B$2:$B$76,SharesElab!$A$1)/SUMIFS('Stock-AF-Cap2Act'!C$2:C$76,'Stock-AF-Cap2Act'!$A$2:$A$76,SharesElab!$A5,'Stock-AF-Cap2Act'!$B$2:$B$76,SharesElab!$A$1)</f>
        <v>0.27797321514560652</v>
      </c>
    </row>
    <row r="6" spans="1:5">
      <c r="A6" s="63" t="str">
        <f t="shared" si="0"/>
        <v>R-SH_Apt*</v>
      </c>
      <c r="B6" s="71" t="s">
        <v>50</v>
      </c>
      <c r="C6" s="65">
        <f>SUMIFS('Stock-AF-Cap2Act'!C$2:C$76,'Stock-AF-Cap2Act'!$A$2:$A$76,SharesElab!$B6,'Stock-AF-Cap2Act'!$B$2:$B$76,SharesElab!$A$1)/SUMIFS('Stock-AF-Cap2Act'!C$2:C$76,'Stock-AF-Cap2Act'!$A$2:$A$76,SharesElab!$A6,'Stock-AF-Cap2Act'!$B$2:$B$76,SharesElab!$A$1)</f>
        <v>4.773839809648944E-9</v>
      </c>
    </row>
    <row r="7" spans="1:5">
      <c r="A7" s="63" t="str">
        <f t="shared" si="0"/>
        <v>R-SH_Apt*</v>
      </c>
      <c r="B7" s="71" t="s">
        <v>55</v>
      </c>
      <c r="C7" s="65">
        <f>SUMIFS('Stock-AF-Cap2Act'!C$2:C$76,'Stock-AF-Cap2Act'!$A$2:$A$76,SharesElab!$B7,'Stock-AF-Cap2Act'!$B$2:$B$76,SharesElab!$A$1)/SUMIFS('Stock-AF-Cap2Act'!C$2:C$76,'Stock-AF-Cap2Act'!$A$2:$A$76,SharesElab!$A7,'Stock-AF-Cap2Act'!$B$2:$B$76,SharesElab!$A$1)</f>
        <v>0.32292144088894542</v>
      </c>
    </row>
    <row r="8" spans="1:5">
      <c r="A8" s="63" t="str">
        <f t="shared" si="0"/>
        <v>R-SH_Apt*</v>
      </c>
      <c r="B8" s="71" t="s">
        <v>60</v>
      </c>
      <c r="C8" s="65">
        <f>SUMIFS('Stock-AF-Cap2Act'!C$2:C$76,'Stock-AF-Cap2Act'!$A$2:$A$76,SharesElab!$B8,'Stock-AF-Cap2Act'!$B$2:$B$76,SharesElab!$A$1)/SUMIFS('Stock-AF-Cap2Act'!C$2:C$76,'Stock-AF-Cap2Act'!$A$2:$A$76,SharesElab!$A8,'Stock-AF-Cap2Act'!$B$2:$B$76,SharesElab!$A$1)</f>
        <v>0</v>
      </c>
    </row>
    <row r="9" spans="1:5">
      <c r="A9" s="63" t="str">
        <f t="shared" si="0"/>
        <v>R-SH_Apt*</v>
      </c>
      <c r="B9" s="71" t="s">
        <v>59</v>
      </c>
      <c r="C9" s="65">
        <f>SUMIFS('Stock-AF-Cap2Act'!C$2:C$76,'Stock-AF-Cap2Act'!$A$2:$A$76,SharesElab!$B9,'Stock-AF-Cap2Act'!$B$2:$B$76,SharesElab!$A$1)/SUMIFS('Stock-AF-Cap2Act'!C$2:C$76,'Stock-AF-Cap2Act'!$A$2:$A$76,SharesElab!$A9,'Stock-AF-Cap2Act'!$B$2:$B$76,SharesElab!$A$1)</f>
        <v>4.8302138548862615E-3</v>
      </c>
    </row>
    <row r="10" spans="1:5">
      <c r="A10" s="63" t="str">
        <f t="shared" si="0"/>
        <v>R-SH_Apt*</v>
      </c>
      <c r="B10" s="71" t="s">
        <v>54</v>
      </c>
      <c r="C10" s="65">
        <f>SUMIFS('Stock-AF-Cap2Act'!C$2:C$76,'Stock-AF-Cap2Act'!$A$2:$A$76,SharesElab!$B10,'Stock-AF-Cap2Act'!$B$2:$B$76,SharesElab!$A$1)/SUMIFS('Stock-AF-Cap2Act'!C$2:C$76,'Stock-AF-Cap2Act'!$A$2:$A$76,SharesElab!$A10,'Stock-AF-Cap2Act'!$B$2:$B$76,SharesElab!$A$1)</f>
        <v>7.2673788437558146E-2</v>
      </c>
    </row>
    <row r="11" spans="1:5">
      <c r="A11" s="63" t="str">
        <f t="shared" si="0"/>
        <v>R-SH_Apt*</v>
      </c>
      <c r="B11" s="71" t="s">
        <v>51</v>
      </c>
      <c r="C11" s="65">
        <f>SUMIFS('Stock-AF-Cap2Act'!C$2:C$76,'Stock-AF-Cap2Act'!$A$2:$A$76,SharesElab!$B11,'Stock-AF-Cap2Act'!$B$2:$B$76,SharesElab!$A$1)/SUMIFS('Stock-AF-Cap2Act'!C$2:C$76,'Stock-AF-Cap2Act'!$A$2:$A$76,SharesElab!$A11,'Stock-AF-Cap2Act'!$B$2:$B$76,SharesElab!$A$1)</f>
        <v>2.18115672605361E-2</v>
      </c>
    </row>
    <row r="12" spans="1:5">
      <c r="A12" s="63" t="str">
        <f t="shared" si="0"/>
        <v>R-SH_Apt*</v>
      </c>
      <c r="B12" s="71" t="s">
        <v>56</v>
      </c>
      <c r="C12" s="65">
        <f>SUMIFS('Stock-AF-Cap2Act'!C$2:C$76,'Stock-AF-Cap2Act'!$A$2:$A$76,SharesElab!$B12,'Stock-AF-Cap2Act'!$B$2:$B$76,SharesElab!$A$1)/SUMIFS('Stock-AF-Cap2Act'!C$2:C$76,'Stock-AF-Cap2Act'!$A$2:$A$76,SharesElab!$A12,'Stock-AF-Cap2Act'!$B$2:$B$76,SharesElab!$A$1)</f>
        <v>5.1976613079495533E-4</v>
      </c>
    </row>
    <row r="13" spans="1:5">
      <c r="A13" s="63" t="str">
        <f t="shared" si="0"/>
        <v>R-SH_Apt*</v>
      </c>
      <c r="B13" s="71" t="s">
        <v>57</v>
      </c>
      <c r="C13" s="65">
        <f>SUMIFS('Stock-AF-Cap2Act'!C$2:C$76,'Stock-AF-Cap2Act'!$A$2:$A$76,SharesElab!$B13,'Stock-AF-Cap2Act'!$B$2:$B$76,SharesElab!$A$1)/SUMIFS('Stock-AF-Cap2Act'!C$2:C$76,'Stock-AF-Cap2Act'!$A$2:$A$76,SharesElab!$A13,'Stock-AF-Cap2Act'!$B$2:$B$76,SharesElab!$A$1)</f>
        <v>1.5100582280709266E-2</v>
      </c>
    </row>
    <row r="14" spans="1:5" ht="15.75" thickBot="1">
      <c r="A14" s="54" t="str">
        <f t="shared" si="0"/>
        <v>R-SH_Apt*</v>
      </c>
      <c r="B14" s="73" t="s">
        <v>58</v>
      </c>
      <c r="C14" s="66">
        <f>SUMIFS('Stock-AF-Cap2Act'!C$2:C$76,'Stock-AF-Cap2Act'!$A$2:$A$76,SharesElab!$B14,'Stock-AF-Cap2Act'!$B$2:$B$76,SharesElab!$A$1)/SUMIFS('Stock-AF-Cap2Act'!C$2:C$76,'Stock-AF-Cap2Act'!$A$2:$A$76,SharesElab!$A14,'Stock-AF-Cap2Act'!$B$2:$B$76,SharesElab!$A$1)</f>
        <v>1.636399746678358E-3</v>
      </c>
      <c r="D14" s="67">
        <f>SUM(C2:C14)</f>
        <v>1</v>
      </c>
    </row>
    <row r="15" spans="1:5">
      <c r="A15" s="24" t="str">
        <f>LEFT(B15,8)&amp;"*"</f>
        <v>R-SH_Att*</v>
      </c>
      <c r="B15" t="s">
        <v>74</v>
      </c>
      <c r="C15" s="68">
        <f>SUMIFS('Stock-AF-Cap2Act'!C$2:C$76,'Stock-AF-Cap2Act'!$A$2:$A$76,SharesElab!$B15,'Stock-AF-Cap2Act'!$B$2:$B$76,SharesElab!$A$1)/SUMIFS('Stock-AF-Cap2Act'!C$2:C$76,'Stock-AF-Cap2Act'!$A$2:$A$76,SharesElab!$A15,'Stock-AF-Cap2Act'!$B$2:$B$76,SharesElab!$A$1)</f>
        <v>1.332027257140584E-6</v>
      </c>
    </row>
    <row r="16" spans="1:5">
      <c r="A16" s="24" t="str">
        <f>LEFT(B16,8)&amp;"*"</f>
        <v>R-SH_Att*</v>
      </c>
      <c r="B16" t="s">
        <v>73</v>
      </c>
      <c r="C16" s="68">
        <f>SUMIFS('Stock-AF-Cap2Act'!C$2:C$76,'Stock-AF-Cap2Act'!$A$2:$A$76,SharesElab!$B16,'Stock-AF-Cap2Act'!$B$2:$B$76,SharesElab!$A$1)/SUMIFS('Stock-AF-Cap2Act'!C$2:C$76,'Stock-AF-Cap2Act'!$A$2:$A$76,SharesElab!$A16,'Stock-AF-Cap2Act'!$B$2:$B$76,SharesElab!$A$1)</f>
        <v>0.11802325239231307</v>
      </c>
    </row>
    <row r="17" spans="1:4">
      <c r="A17" s="24" t="str">
        <f t="shared" ref="A17:A27" si="1">LEFT(B17,8)&amp;"*"</f>
        <v>R-SH_Att*</v>
      </c>
      <c r="B17" t="s">
        <v>77</v>
      </c>
      <c r="C17" s="68">
        <f>SUMIFS('Stock-AF-Cap2Act'!C$2:C$76,'Stock-AF-Cap2Act'!$A$2:$A$76,SharesElab!$B17,'Stock-AF-Cap2Act'!$B$2:$B$76,SharesElab!$A$1)/SUMIFS('Stock-AF-Cap2Act'!C$2:C$76,'Stock-AF-Cap2Act'!$A$2:$A$76,SharesElab!$A17,'Stock-AF-Cap2Act'!$B$2:$B$76,SharesElab!$A$1)</f>
        <v>3.4861745602097829E-2</v>
      </c>
    </row>
    <row r="18" spans="1:4">
      <c r="A18" s="24" t="str">
        <f t="shared" si="1"/>
        <v>R-SH_Att*</v>
      </c>
      <c r="B18" t="s">
        <v>78</v>
      </c>
      <c r="C18" s="68">
        <f>SUMIFS('Stock-AF-Cap2Act'!C$2:C$76,'Stock-AF-Cap2Act'!$A$2:$A$76,SharesElab!$B18,'Stock-AF-Cap2Act'!$B$2:$B$76,SharesElab!$A$1)/SUMIFS('Stock-AF-Cap2Act'!C$2:C$76,'Stock-AF-Cap2Act'!$A$2:$A$76,SharesElab!$A18,'Stock-AF-Cap2Act'!$B$2:$B$76,SharesElab!$A$1)</f>
        <v>3.2378427172999602E-2</v>
      </c>
    </row>
    <row r="19" spans="1:4">
      <c r="A19" s="24" t="str">
        <f t="shared" si="1"/>
        <v>R-SH_Att*</v>
      </c>
      <c r="B19" t="s">
        <v>75</v>
      </c>
      <c r="C19" s="68">
        <f>SUMIFS('Stock-AF-Cap2Act'!C$2:C$76,'Stock-AF-Cap2Act'!$A$2:$A$76,SharesElab!$B19,'Stock-AF-Cap2Act'!$B$2:$B$76,SharesElab!$A$1)/SUMIFS('Stock-AF-Cap2Act'!C$2:C$76,'Stock-AF-Cap2Act'!$A$2:$A$76,SharesElab!$A19,'Stock-AF-Cap2Act'!$B$2:$B$76,SharesElab!$A$1)</f>
        <v>0</v>
      </c>
    </row>
    <row r="20" spans="1:4">
      <c r="A20" s="24" t="str">
        <f t="shared" si="1"/>
        <v>R-SH_Att*</v>
      </c>
      <c r="B20" t="s">
        <v>80</v>
      </c>
      <c r="C20" s="68">
        <f>SUMIFS('Stock-AF-Cap2Act'!C$2:C$76,'Stock-AF-Cap2Act'!$A$2:$A$76,SharesElab!$B20,'Stock-AF-Cap2Act'!$B$2:$B$76,SharesElab!$A$1)/SUMIFS('Stock-AF-Cap2Act'!C$2:C$76,'Stock-AF-Cap2Act'!$A$2:$A$76,SharesElab!$A20,'Stock-AF-Cap2Act'!$B$2:$B$76,SharesElab!$A$1)</f>
        <v>0.42649862196890903</v>
      </c>
    </row>
    <row r="21" spans="1:4">
      <c r="A21" s="24" t="str">
        <f t="shared" si="1"/>
        <v>R-SH_Att*</v>
      </c>
      <c r="B21" t="s">
        <v>85</v>
      </c>
      <c r="C21" s="68">
        <f>SUMIFS('Stock-AF-Cap2Act'!C$2:C$76,'Stock-AF-Cap2Act'!$A$2:$A$76,SharesElab!$B21,'Stock-AF-Cap2Act'!$B$2:$B$76,SharesElab!$A$1)/SUMIFS('Stock-AF-Cap2Act'!C$2:C$76,'Stock-AF-Cap2Act'!$A$2:$A$76,SharesElab!$A21,'Stock-AF-Cap2Act'!$B$2:$B$76,SharesElab!$A$1)</f>
        <v>0</v>
      </c>
    </row>
    <row r="22" spans="1:4">
      <c r="A22" s="24" t="str">
        <f t="shared" si="1"/>
        <v>R-SH_Att*</v>
      </c>
      <c r="B22" t="s">
        <v>84</v>
      </c>
      <c r="C22" s="68">
        <f>SUMIFS('Stock-AF-Cap2Act'!C$2:C$76,'Stock-AF-Cap2Act'!$A$2:$A$76,SharesElab!$B22,'Stock-AF-Cap2Act'!$B$2:$B$76,SharesElab!$A$1)/SUMIFS('Stock-AF-Cap2Act'!C$2:C$76,'Stock-AF-Cap2Act'!$A$2:$A$76,SharesElab!$A22,'Stock-AF-Cap2Act'!$B$2:$B$76,SharesElab!$A$1)</f>
        <v>1.2565534072997864E-3</v>
      </c>
    </row>
    <row r="23" spans="1:4">
      <c r="A23" s="24" t="str">
        <f t="shared" si="1"/>
        <v>R-SH_Att*</v>
      </c>
      <c r="B23" t="s">
        <v>79</v>
      </c>
      <c r="C23" s="68">
        <f>SUMIFS('Stock-AF-Cap2Act'!C$2:C$76,'Stock-AF-Cap2Act'!$A$2:$A$76,SharesElab!$B23,'Stock-AF-Cap2Act'!$B$2:$B$76,SharesElab!$A$1)/SUMIFS('Stock-AF-Cap2Act'!C$2:C$76,'Stock-AF-Cap2Act'!$A$2:$A$76,SharesElab!$A23,'Stock-AF-Cap2Act'!$B$2:$B$76,SharesElab!$A$1)</f>
        <v>0.30204607081342649</v>
      </c>
    </row>
    <row r="24" spans="1:4">
      <c r="A24" s="24" t="str">
        <f t="shared" si="1"/>
        <v>R-SH_Att*</v>
      </c>
      <c r="B24" t="s">
        <v>76</v>
      </c>
      <c r="C24" s="68">
        <f>SUMIFS('Stock-AF-Cap2Act'!C$2:C$76,'Stock-AF-Cap2Act'!$A$2:$A$76,SharesElab!$B24,'Stock-AF-Cap2Act'!$B$2:$B$76,SharesElab!$A$1)/SUMIFS('Stock-AF-Cap2Act'!C$2:C$76,'Stock-AF-Cap2Act'!$A$2:$A$76,SharesElab!$A24,'Stock-AF-Cap2Act'!$B$2:$B$76,SharesElab!$A$1)</f>
        <v>1.227555135326174E-2</v>
      </c>
    </row>
    <row r="25" spans="1:4">
      <c r="A25" s="24" t="str">
        <f t="shared" si="1"/>
        <v>R-SH_Att*</v>
      </c>
      <c r="B25" t="s">
        <v>81</v>
      </c>
      <c r="C25" s="68">
        <f>SUMIFS('Stock-AF-Cap2Act'!C$2:C$76,'Stock-AF-Cap2Act'!$A$2:$A$76,SharesElab!$B25,'Stock-AF-Cap2Act'!$B$2:$B$76,SharesElab!$A$1)/SUMIFS('Stock-AF-Cap2Act'!C$2:C$76,'Stock-AF-Cap2Act'!$A$2:$A$76,SharesElab!$A25,'Stock-AF-Cap2Act'!$B$2:$B$76,SharesElab!$A$1)</f>
        <v>2.3704800224346712E-3</v>
      </c>
    </row>
    <row r="26" spans="1:4">
      <c r="A26" s="24" t="str">
        <f t="shared" si="1"/>
        <v>R-SH_Att*</v>
      </c>
      <c r="B26" t="s">
        <v>82</v>
      </c>
      <c r="C26" s="68">
        <f>SUMIFS('Stock-AF-Cap2Act'!C$2:C$76,'Stock-AF-Cap2Act'!$A$2:$A$76,SharesElab!$B26,'Stock-AF-Cap2Act'!$B$2:$B$76,SharesElab!$A$1)/SUMIFS('Stock-AF-Cap2Act'!C$2:C$76,'Stock-AF-Cap2Act'!$A$2:$A$76,SharesElab!$A26,'Stock-AF-Cap2Act'!$B$2:$B$76,SharesElab!$A$1)</f>
        <v>6.7182707075827922E-2</v>
      </c>
    </row>
    <row r="27" spans="1:4" ht="15.75" thickBot="1">
      <c r="A27" s="54" t="str">
        <f t="shared" si="1"/>
        <v>R-SH_Att*</v>
      </c>
      <c r="B27" s="73" t="s">
        <v>83</v>
      </c>
      <c r="C27" s="66">
        <f>SUMIFS('Stock-AF-Cap2Act'!C$2:C$76,'Stock-AF-Cap2Act'!$A$2:$A$76,SharesElab!$B27,'Stock-AF-Cap2Act'!$B$2:$B$76,SharesElab!$A$1)/SUMIFS('Stock-AF-Cap2Act'!C$2:C$76,'Stock-AF-Cap2Act'!$A$2:$A$76,SharesElab!$A27,'Stock-AF-Cap2Act'!$B$2:$B$76,SharesElab!$A$1)</f>
        <v>3.1052581641729032E-3</v>
      </c>
      <c r="D27" s="67">
        <f>SUM(C15:C27)</f>
        <v>1.0000000000000002</v>
      </c>
    </row>
    <row r="28" spans="1:4">
      <c r="A28" s="24" t="str">
        <f>LEFT(B28,8)&amp;"*"</f>
        <v>R-SH_Det*</v>
      </c>
      <c r="B28" t="s">
        <v>99</v>
      </c>
      <c r="C28" s="68">
        <f>SUMIFS('Stock-AF-Cap2Act'!C$2:C$76,'Stock-AF-Cap2Act'!$A$2:$A$76,SharesElab!$B28,'Stock-AF-Cap2Act'!$B$2:$B$76,SharesElab!$A$1)/SUMIFS('Stock-AF-Cap2Act'!C$2:C$76,'Stock-AF-Cap2Act'!$A$2:$A$76,SharesElab!$A28,'Stock-AF-Cap2Act'!$B$2:$B$76,SharesElab!$A$1)</f>
        <v>0</v>
      </c>
    </row>
    <row r="29" spans="1:4">
      <c r="A29" s="24" t="str">
        <f>LEFT(B29,8)&amp;"*"</f>
        <v>R-SH_Det*</v>
      </c>
      <c r="B29" t="s">
        <v>98</v>
      </c>
      <c r="C29" s="68">
        <f>SUMIFS('Stock-AF-Cap2Act'!C$2:C$76,'Stock-AF-Cap2Act'!$A$2:$A$76,SharesElab!$B29,'Stock-AF-Cap2Act'!$B$2:$B$76,SharesElab!$A$1)/SUMIFS('Stock-AF-Cap2Act'!C$2:C$76,'Stock-AF-Cap2Act'!$A$2:$A$76,SharesElab!$A29,'Stock-AF-Cap2Act'!$B$2:$B$76,SharesElab!$A$1)</f>
        <v>5.213858438888043E-2</v>
      </c>
    </row>
    <row r="30" spans="1:4">
      <c r="A30" s="24" t="str">
        <f t="shared" ref="A30:A40" si="2">LEFT(B30,8)&amp;"*"</f>
        <v>R-SH_Det*</v>
      </c>
      <c r="B30" t="s">
        <v>102</v>
      </c>
      <c r="C30" s="68">
        <f>SUMIFS('Stock-AF-Cap2Act'!C$2:C$76,'Stock-AF-Cap2Act'!$A$2:$A$76,SharesElab!$B30,'Stock-AF-Cap2Act'!$B$2:$B$76,SharesElab!$A$1)/SUMIFS('Stock-AF-Cap2Act'!C$2:C$76,'Stock-AF-Cap2Act'!$A$2:$A$76,SharesElab!$A30,'Stock-AF-Cap2Act'!$B$2:$B$76,SharesElab!$A$1)</f>
        <v>2.3680758777882331E-2</v>
      </c>
    </row>
    <row r="31" spans="1:4">
      <c r="A31" s="24" t="str">
        <f t="shared" si="2"/>
        <v>R-SH_Det*</v>
      </c>
      <c r="B31" t="s">
        <v>103</v>
      </c>
      <c r="C31" s="68">
        <f>SUMIFS('Stock-AF-Cap2Act'!C$2:C$76,'Stock-AF-Cap2Act'!$A$2:$A$76,SharesElab!$B31,'Stock-AF-Cap2Act'!$B$2:$B$76,SharesElab!$A$1)/SUMIFS('Stock-AF-Cap2Act'!C$2:C$76,'Stock-AF-Cap2Act'!$A$2:$A$76,SharesElab!$A31,'Stock-AF-Cap2Act'!$B$2:$B$76,SharesElab!$A$1)</f>
        <v>2.6742714372936485E-2</v>
      </c>
    </row>
    <row r="32" spans="1:4">
      <c r="A32" s="24" t="str">
        <f t="shared" si="2"/>
        <v>R-SH_Det*</v>
      </c>
      <c r="B32" t="s">
        <v>100</v>
      </c>
      <c r="C32" s="68">
        <f>SUMIFS('Stock-AF-Cap2Act'!C$2:C$76,'Stock-AF-Cap2Act'!$A$2:$A$76,SharesElab!$B32,'Stock-AF-Cap2Act'!$B$2:$B$76,SharesElab!$A$1)/SUMIFS('Stock-AF-Cap2Act'!C$2:C$76,'Stock-AF-Cap2Act'!$A$2:$A$76,SharesElab!$A32,'Stock-AF-Cap2Act'!$B$2:$B$76,SharesElab!$A$1)</f>
        <v>0</v>
      </c>
    </row>
    <row r="33" spans="1:4">
      <c r="A33" s="24" t="str">
        <f t="shared" si="2"/>
        <v>R-SH_Det*</v>
      </c>
      <c r="B33" t="s">
        <v>105</v>
      </c>
      <c r="C33" s="68">
        <f>SUMIFS('Stock-AF-Cap2Act'!C$2:C$76,'Stock-AF-Cap2Act'!$A$2:$A$76,SharesElab!$B33,'Stock-AF-Cap2Act'!$B$2:$B$76,SharesElab!$A$1)/SUMIFS('Stock-AF-Cap2Act'!C$2:C$76,'Stock-AF-Cap2Act'!$A$2:$A$76,SharesElab!$A33,'Stock-AF-Cap2Act'!$B$2:$B$76,SharesElab!$A$1)</f>
        <v>0.11274871947220427</v>
      </c>
    </row>
    <row r="34" spans="1:4">
      <c r="A34" s="24" t="str">
        <f t="shared" si="2"/>
        <v>R-SH_Det*</v>
      </c>
      <c r="B34" t="s">
        <v>110</v>
      </c>
      <c r="C34" s="68">
        <f>SUMIFS('Stock-AF-Cap2Act'!C$2:C$76,'Stock-AF-Cap2Act'!$A$2:$A$76,SharesElab!$B34,'Stock-AF-Cap2Act'!$B$2:$B$76,SharesElab!$A$1)/SUMIFS('Stock-AF-Cap2Act'!C$2:C$76,'Stock-AF-Cap2Act'!$A$2:$A$76,SharesElab!$A34,'Stock-AF-Cap2Act'!$B$2:$B$76,SharesElab!$A$1)</f>
        <v>0</v>
      </c>
    </row>
    <row r="35" spans="1:4">
      <c r="A35" s="24" t="str">
        <f t="shared" si="2"/>
        <v>R-SH_Det*</v>
      </c>
      <c r="B35" t="s">
        <v>109</v>
      </c>
      <c r="C35" s="68">
        <f>SUMIFS('Stock-AF-Cap2Act'!C$2:C$76,'Stock-AF-Cap2Act'!$A$2:$A$76,SharesElab!$B35,'Stock-AF-Cap2Act'!$B$2:$B$76,SharesElab!$A$1)/SUMIFS('Stock-AF-Cap2Act'!C$2:C$76,'Stock-AF-Cap2Act'!$A$2:$A$76,SharesElab!$A35,'Stock-AF-Cap2Act'!$B$2:$B$76,SharesElab!$A$1)</f>
        <v>2.6381971302911564E-3</v>
      </c>
    </row>
    <row r="36" spans="1:4">
      <c r="A36" s="24" t="str">
        <f t="shared" si="2"/>
        <v>R-SH_Det*</v>
      </c>
      <c r="B36" t="s">
        <v>104</v>
      </c>
      <c r="C36" s="68">
        <f>SUMIFS('Stock-AF-Cap2Act'!C$2:C$76,'Stock-AF-Cap2Act'!$A$2:$A$76,SharesElab!$B36,'Stock-AF-Cap2Act'!$B$2:$B$76,SharesElab!$A$1)/SUMIFS('Stock-AF-Cap2Act'!C$2:C$76,'Stock-AF-Cap2Act'!$A$2:$A$76,SharesElab!$A36,'Stock-AF-Cap2Act'!$B$2:$B$76,SharesElab!$A$1)</f>
        <v>0.62885798417483896</v>
      </c>
    </row>
    <row r="37" spans="1:4">
      <c r="A37" s="24" t="str">
        <f t="shared" si="2"/>
        <v>R-SH_Det*</v>
      </c>
      <c r="B37" t="s">
        <v>101</v>
      </c>
      <c r="C37" s="68">
        <f>SUMIFS('Stock-AF-Cap2Act'!C$2:C$76,'Stock-AF-Cap2Act'!$A$2:$A$76,SharesElab!$B37,'Stock-AF-Cap2Act'!$B$2:$B$76,SharesElab!$A$1)/SUMIFS('Stock-AF-Cap2Act'!C$2:C$76,'Stock-AF-Cap2Act'!$A$2:$A$76,SharesElab!$A37,'Stock-AF-Cap2Act'!$B$2:$B$76,SharesElab!$A$1)</f>
        <v>2.868810819431369E-2</v>
      </c>
    </row>
    <row r="38" spans="1:4">
      <c r="A38" s="24" t="str">
        <f t="shared" si="2"/>
        <v>R-SH_Det*</v>
      </c>
      <c r="B38" t="s">
        <v>106</v>
      </c>
      <c r="C38" s="68">
        <f>SUMIFS('Stock-AF-Cap2Act'!C$2:C$76,'Stock-AF-Cap2Act'!$A$2:$A$76,SharesElab!$B38,'Stock-AF-Cap2Act'!$B$2:$B$76,SharesElab!$A$1)/SUMIFS('Stock-AF-Cap2Act'!C$2:C$76,'Stock-AF-Cap2Act'!$A$2:$A$76,SharesElab!$A38,'Stock-AF-Cap2Act'!$B$2:$B$76,SharesElab!$A$1)</f>
        <v>5.3531717053812494E-3</v>
      </c>
    </row>
    <row r="39" spans="1:4">
      <c r="A39" s="24" t="str">
        <f t="shared" si="2"/>
        <v>R-SH_Det*</v>
      </c>
      <c r="B39" t="s">
        <v>107</v>
      </c>
      <c r="C39" s="68">
        <f>SUMIFS('Stock-AF-Cap2Act'!C$2:C$76,'Stock-AF-Cap2Act'!$A$2:$A$76,SharesElab!$B39,'Stock-AF-Cap2Act'!$B$2:$B$76,SharesElab!$A$1)/SUMIFS('Stock-AF-Cap2Act'!C$2:C$76,'Stock-AF-Cap2Act'!$A$2:$A$76,SharesElab!$A39,'Stock-AF-Cap2Act'!$B$2:$B$76,SharesElab!$A$1)</f>
        <v>0.11037835015777261</v>
      </c>
    </row>
    <row r="40" spans="1:4" ht="15.75" thickBot="1">
      <c r="A40" s="54" t="str">
        <f t="shared" si="2"/>
        <v>R-SH_Det*</v>
      </c>
      <c r="B40" s="73" t="s">
        <v>108</v>
      </c>
      <c r="C40" s="66">
        <f>SUMIFS('Stock-AF-Cap2Act'!C$2:C$76,'Stock-AF-Cap2Act'!$A$2:$A$76,SharesElab!$B40,'Stock-AF-Cap2Act'!$B$2:$B$76,SharesElab!$A$1)/SUMIFS('Stock-AF-Cap2Act'!C$2:C$76,'Stock-AF-Cap2Act'!$A$2:$A$76,SharesElab!$A40,'Stock-AF-Cap2Act'!$B$2:$B$76,SharesElab!$A$1)</f>
        <v>8.7734116254986269E-3</v>
      </c>
      <c r="D40" s="67">
        <f>SUM(C28:C40)</f>
        <v>0.99999999999999989</v>
      </c>
    </row>
    <row r="41" spans="1:4">
      <c r="A41" s="24" t="str">
        <f>LEFT(B41,8)&amp;"*"</f>
        <v>R-WH_Apt*</v>
      </c>
      <c r="B41" t="s">
        <v>62</v>
      </c>
      <c r="C41" s="68">
        <f>SUMIFS('Stock-AF-Cap2Act'!C$2:C$76,'Stock-AF-Cap2Act'!$A$2:$A$76,SharesElab!$B41,'Stock-AF-Cap2Act'!$B$2:$B$76,SharesElab!$A$1)/SUMIFS('Stock-AF-Cap2Act'!C$2:C$76,'Stock-AF-Cap2Act'!$A$2:$A$76,SharesElab!$A41,'Stock-AF-Cap2Act'!$B$2:$B$76,SharesElab!$A$1)</f>
        <v>1.6126048586919984E-5</v>
      </c>
    </row>
    <row r="42" spans="1:4">
      <c r="A42" s="24" t="str">
        <f>LEFT(B42,8)&amp;"*"</f>
        <v>R-WH_Apt*</v>
      </c>
      <c r="B42" t="s">
        <v>61</v>
      </c>
      <c r="C42" s="68">
        <f>SUMIFS('Stock-AF-Cap2Act'!C$2:C$76,'Stock-AF-Cap2Act'!$A$2:$A$76,SharesElab!$B42,'Stock-AF-Cap2Act'!$B$2:$B$76,SharesElab!$A$1)/SUMIFS('Stock-AF-Cap2Act'!C$2:C$76,'Stock-AF-Cap2Act'!$A$2:$A$76,SharesElab!$A42,'Stock-AF-Cap2Act'!$B$2:$B$76,SharesElab!$A$1)</f>
        <v>1.1509706219885983E-3</v>
      </c>
    </row>
    <row r="43" spans="1:4">
      <c r="A43" s="24" t="str">
        <f t="shared" ref="A43:A53" si="3">LEFT(B43,8)&amp;"*"</f>
        <v>R-WH_Apt*</v>
      </c>
      <c r="B43" t="s">
        <v>65</v>
      </c>
      <c r="C43" s="68">
        <f>SUMIFS('Stock-AF-Cap2Act'!C$2:C$76,'Stock-AF-Cap2Act'!$A$2:$A$76,SharesElab!$B43,'Stock-AF-Cap2Act'!$B$2:$B$76,SharesElab!$A$1)/SUMIFS('Stock-AF-Cap2Act'!C$2:C$76,'Stock-AF-Cap2Act'!$A$2:$A$76,SharesElab!$A43,'Stock-AF-Cap2Act'!$B$2:$B$76,SharesElab!$A$1)</f>
        <v>0.18080501990386391</v>
      </c>
    </row>
    <row r="44" spans="1:4">
      <c r="A44" s="24" t="str">
        <f t="shared" si="3"/>
        <v>R-WH_Apt*</v>
      </c>
      <c r="B44" t="s">
        <v>66</v>
      </c>
      <c r="C44" s="68">
        <f>SUMIFS('Stock-AF-Cap2Act'!C$2:C$76,'Stock-AF-Cap2Act'!$A$2:$A$76,SharesElab!$B44,'Stock-AF-Cap2Act'!$B$2:$B$76,SharesElab!$A$1)/SUMIFS('Stock-AF-Cap2Act'!C$2:C$76,'Stock-AF-Cap2Act'!$A$2:$A$76,SharesElab!$A44,'Stock-AF-Cap2Act'!$B$2:$B$76,SharesElab!$A$1)</f>
        <v>0.55397429163227896</v>
      </c>
    </row>
    <row r="45" spans="1:4">
      <c r="A45" s="24" t="str">
        <f t="shared" si="3"/>
        <v>R-WH_Apt*</v>
      </c>
      <c r="B45" t="s">
        <v>63</v>
      </c>
      <c r="C45" s="68">
        <f>SUMIFS('Stock-AF-Cap2Act'!C$2:C$76,'Stock-AF-Cap2Act'!$A$2:$A$76,SharesElab!$B45,'Stock-AF-Cap2Act'!$B$2:$B$76,SharesElab!$A$1)/SUMIFS('Stock-AF-Cap2Act'!C$2:C$76,'Stock-AF-Cap2Act'!$A$2:$A$76,SharesElab!$A45,'Stock-AF-Cap2Act'!$B$2:$B$76,SharesElab!$A$1)</f>
        <v>1.4571575502737007E-5</v>
      </c>
    </row>
    <row r="46" spans="1:4">
      <c r="A46" s="24" t="str">
        <f t="shared" si="3"/>
        <v>R-WH_Apt*</v>
      </c>
      <c r="B46" t="s">
        <v>68</v>
      </c>
      <c r="C46" s="68">
        <f>SUMIFS('Stock-AF-Cap2Act'!C$2:C$76,'Stock-AF-Cap2Act'!$A$2:$A$76,SharesElab!$B46,'Stock-AF-Cap2Act'!$B$2:$B$76,SharesElab!$A$1)/SUMIFS('Stock-AF-Cap2Act'!C$2:C$76,'Stock-AF-Cap2Act'!$A$2:$A$76,SharesElab!$A46,'Stock-AF-Cap2Act'!$B$2:$B$76,SharesElab!$A$1)</f>
        <v>0.21892393676330643</v>
      </c>
    </row>
    <row r="47" spans="1:4">
      <c r="A47" s="24" t="str">
        <f t="shared" si="3"/>
        <v>R-WH_Apt*</v>
      </c>
      <c r="B47" t="s">
        <v>72</v>
      </c>
      <c r="C47" s="68">
        <f>SUMIFS('Stock-AF-Cap2Act'!C$2:C$76,'Stock-AF-Cap2Act'!$A$2:$A$76,SharesElab!$B47,'Stock-AF-Cap2Act'!$B$2:$B$76,SharesElab!$A$1)/SUMIFS('Stock-AF-Cap2Act'!C$2:C$76,'Stock-AF-Cap2Act'!$A$2:$A$76,SharesElab!$A47,'Stock-AF-Cap2Act'!$B$2:$B$76,SharesElab!$A$1)</f>
        <v>1.491236619541821E-3</v>
      </c>
    </row>
    <row r="48" spans="1:4">
      <c r="A48" s="24" t="str">
        <f t="shared" si="3"/>
        <v>R-WH_Apt*</v>
      </c>
      <c r="B48" t="s">
        <v>67</v>
      </c>
      <c r="C48" s="68">
        <f>SUMIFS('Stock-AF-Cap2Act'!C$2:C$76,'Stock-AF-Cap2Act'!$A$2:$A$76,SharesElab!$B48,'Stock-AF-Cap2Act'!$B$2:$B$76,SharesElab!$A$1)/SUMIFS('Stock-AF-Cap2Act'!C$2:C$76,'Stock-AF-Cap2Act'!$A$2:$A$76,SharesElab!$A48,'Stock-AF-Cap2Act'!$B$2:$B$76,SharesElab!$A$1)</f>
        <v>2.1777894492855641E-2</v>
      </c>
    </row>
    <row r="49" spans="1:4">
      <c r="A49" s="24" t="str">
        <f t="shared" si="3"/>
        <v>R-WH_Apt*</v>
      </c>
      <c r="B49" t="s">
        <v>64</v>
      </c>
      <c r="C49" s="68">
        <f>SUMIFS('Stock-AF-Cap2Act'!C$2:C$76,'Stock-AF-Cap2Act'!$A$2:$A$76,SharesElab!$B49,'Stock-AF-Cap2Act'!$B$2:$B$76,SharesElab!$A$1)/SUMIFS('Stock-AF-Cap2Act'!C$2:C$76,'Stock-AF-Cap2Act'!$A$2:$A$76,SharesElab!$A49,'Stock-AF-Cap2Act'!$B$2:$B$76,SharesElab!$A$1)</f>
        <v>1.2338667144327223E-2</v>
      </c>
    </row>
    <row r="50" spans="1:4">
      <c r="A50" s="24" t="str">
        <f t="shared" si="3"/>
        <v>R-WH_Apt*</v>
      </c>
      <c r="B50" t="s">
        <v>69</v>
      </c>
      <c r="C50" s="68">
        <f>SUMIFS('Stock-AF-Cap2Act'!C$2:C$76,'Stock-AF-Cap2Act'!$A$2:$A$76,SharesElab!$B50,'Stock-AF-Cap2Act'!$B$2:$B$76,SharesElab!$A$1)/SUMIFS('Stock-AF-Cap2Act'!C$2:C$76,'Stock-AF-Cap2Act'!$A$2:$A$76,SharesElab!$A50,'Stock-AF-Cap2Act'!$B$2:$B$76,SharesElab!$A$1)</f>
        <v>6.3286523765069852E-5</v>
      </c>
    </row>
    <row r="51" spans="1:4">
      <c r="A51" s="24" t="str">
        <f t="shared" si="3"/>
        <v>R-WH_Apt*</v>
      </c>
      <c r="B51" t="s">
        <v>70</v>
      </c>
      <c r="C51" s="68">
        <f>SUMIFS('Stock-AF-Cap2Act'!C$2:C$76,'Stock-AF-Cap2Act'!$A$2:$A$76,SharesElab!$B51,'Stock-AF-Cap2Act'!$B$2:$B$76,SharesElab!$A$1)/SUMIFS('Stock-AF-Cap2Act'!C$2:C$76,'Stock-AF-Cap2Act'!$A$2:$A$76,SharesElab!$A51,'Stock-AF-Cap2Act'!$B$2:$B$76,SharesElab!$A$1)</f>
        <v>1.8895689411368383E-3</v>
      </c>
    </row>
    <row r="52" spans="1:4">
      <c r="A52" s="24" t="str">
        <f t="shared" si="3"/>
        <v>R-WH_Apt*</v>
      </c>
      <c r="B52" t="s">
        <v>136</v>
      </c>
      <c r="C52" s="68">
        <f>SUMIFS('Stock-AF-Cap2Act'!C$2:C$76,'Stock-AF-Cap2Act'!$A$2:$A$76,SharesElab!$B52,'Stock-AF-Cap2Act'!$B$2:$B$76,SharesElab!$A$1)/SUMIFS('Stock-AF-Cap2Act'!C$2:C$76,'Stock-AF-Cap2Act'!$A$2:$A$76,SharesElab!$A52,'Stock-AF-Cap2Act'!$B$2:$B$76,SharesElab!$A$1)</f>
        <v>6.5735877891401583E-3</v>
      </c>
    </row>
    <row r="53" spans="1:4" ht="15.75" thickBot="1">
      <c r="A53" s="54" t="str">
        <f t="shared" si="3"/>
        <v>R-WH_Apt*</v>
      </c>
      <c r="B53" s="73" t="s">
        <v>71</v>
      </c>
      <c r="C53" s="66">
        <f>SUMIFS('Stock-AF-Cap2Act'!C$2:C$76,'Stock-AF-Cap2Act'!$A$2:$A$76,SharesElab!$B53,'Stock-AF-Cap2Act'!$B$2:$B$76,SharesElab!$A$1)/SUMIFS('Stock-AF-Cap2Act'!C$2:C$76,'Stock-AF-Cap2Act'!$A$2:$A$76,SharesElab!$A53,'Stock-AF-Cap2Act'!$B$2:$B$76,SharesElab!$A$1)</f>
        <v>9.8084194370578852E-4</v>
      </c>
      <c r="D53" s="67">
        <f>SUM(C41:C53)</f>
        <v>1.0000000000000002</v>
      </c>
    </row>
    <row r="54" spans="1:4">
      <c r="A54" s="24" t="str">
        <f>LEFT(B54,8)&amp;"*"</f>
        <v>R-WH_Att*</v>
      </c>
      <c r="B54" t="s">
        <v>87</v>
      </c>
      <c r="C54" s="68">
        <f>SUMIFS('Stock-AF-Cap2Act'!C$2:C$76,'Stock-AF-Cap2Act'!$A$2:$A$76,SharesElab!$B54,'Stock-AF-Cap2Act'!$B$2:$B$76,SharesElab!$A$1)/SUMIFS('Stock-AF-Cap2Act'!C$2:C$76,'Stock-AF-Cap2Act'!$A$2:$A$76,SharesElab!$A54,'Stock-AF-Cap2Act'!$B$2:$B$76,SharesElab!$A$1)</f>
        <v>9.2755925615950171E-6</v>
      </c>
    </row>
    <row r="55" spans="1:4">
      <c r="A55" s="24" t="str">
        <f>LEFT(B55,8)&amp;"*"</f>
        <v>R-WH_Att*</v>
      </c>
      <c r="B55" t="s">
        <v>86</v>
      </c>
      <c r="C55" s="68">
        <f>SUMIFS('Stock-AF-Cap2Act'!C$2:C$76,'Stock-AF-Cap2Act'!$A$2:$A$76,SharesElab!$B55,'Stock-AF-Cap2Act'!$B$2:$B$76,SharesElab!$A$1)/SUMIFS('Stock-AF-Cap2Act'!C$2:C$76,'Stock-AF-Cap2Act'!$A$2:$A$76,SharesElab!$A55,'Stock-AF-Cap2Act'!$B$2:$B$76,SharesElab!$A$1)</f>
        <v>2.0962522027018399E-2</v>
      </c>
    </row>
    <row r="56" spans="1:4">
      <c r="A56" s="24" t="str">
        <f t="shared" ref="A56:A66" si="4">LEFT(B56,8)&amp;"*"</f>
        <v>R-WH_Att*</v>
      </c>
      <c r="B56" t="s">
        <v>90</v>
      </c>
      <c r="C56" s="68">
        <f>SUMIFS('Stock-AF-Cap2Act'!C$2:C$76,'Stock-AF-Cap2Act'!$A$2:$A$76,SharesElab!$B56,'Stock-AF-Cap2Act'!$B$2:$B$76,SharesElab!$A$1)/SUMIFS('Stock-AF-Cap2Act'!C$2:C$76,'Stock-AF-Cap2Act'!$A$2:$A$76,SharesElab!$A56,'Stock-AF-Cap2Act'!$B$2:$B$76,SharesElab!$A$1)</f>
        <v>3.4653514986361954E-2</v>
      </c>
    </row>
    <row r="57" spans="1:4">
      <c r="A57" s="24" t="str">
        <f t="shared" si="4"/>
        <v>R-WH_Att*</v>
      </c>
      <c r="B57" t="s">
        <v>91</v>
      </c>
      <c r="C57" s="68">
        <f>SUMIFS('Stock-AF-Cap2Act'!C$2:C$76,'Stock-AF-Cap2Act'!$A$2:$A$76,SharesElab!$B57,'Stock-AF-Cap2Act'!$B$2:$B$76,SharesElab!$A$1)/SUMIFS('Stock-AF-Cap2Act'!C$2:C$76,'Stock-AF-Cap2Act'!$A$2:$A$76,SharesElab!$A57,'Stock-AF-Cap2Act'!$B$2:$B$76,SharesElab!$A$1)</f>
        <v>0.11003350426791135</v>
      </c>
    </row>
    <row r="58" spans="1:4">
      <c r="A58" s="24" t="str">
        <f t="shared" si="4"/>
        <v>R-WH_Att*</v>
      </c>
      <c r="B58" t="s">
        <v>88</v>
      </c>
      <c r="C58" s="68">
        <f>SUMIFS('Stock-AF-Cap2Act'!C$2:C$76,'Stock-AF-Cap2Act'!$A$2:$A$76,SharesElab!$B58,'Stock-AF-Cap2Act'!$B$2:$B$76,SharesElab!$A$1)/SUMIFS('Stock-AF-Cap2Act'!C$2:C$76,'Stock-AF-Cap2Act'!$A$2:$A$76,SharesElab!$A58,'Stock-AF-Cap2Act'!$B$2:$B$76,SharesElab!$A$1)</f>
        <v>2.3370777937418389E-6</v>
      </c>
    </row>
    <row r="59" spans="1:4">
      <c r="A59" s="24" t="str">
        <f t="shared" si="4"/>
        <v>R-WH_Att*</v>
      </c>
      <c r="B59" t="s">
        <v>93</v>
      </c>
      <c r="C59" s="68">
        <f>SUMIFS('Stock-AF-Cap2Act'!C$2:C$76,'Stock-AF-Cap2Act'!$A$2:$A$76,SharesElab!$B59,'Stock-AF-Cap2Act'!$B$2:$B$76,SharesElab!$A$1)/SUMIFS('Stock-AF-Cap2Act'!C$2:C$76,'Stock-AF-Cap2Act'!$A$2:$A$76,SharesElab!$A59,'Stock-AF-Cap2Act'!$B$2:$B$76,SharesElab!$A$1)</f>
        <v>0.45471120479062138</v>
      </c>
    </row>
    <row r="60" spans="1:4">
      <c r="A60" s="24" t="str">
        <f t="shared" si="4"/>
        <v>R-WH_Att*</v>
      </c>
      <c r="B60" t="s">
        <v>97</v>
      </c>
      <c r="C60" s="68">
        <f>SUMIFS('Stock-AF-Cap2Act'!C$2:C$76,'Stock-AF-Cap2Act'!$A$2:$A$76,SharesElab!$B60,'Stock-AF-Cap2Act'!$B$2:$B$76,SharesElab!$A$1)/SUMIFS('Stock-AF-Cap2Act'!C$2:C$76,'Stock-AF-Cap2Act'!$A$2:$A$76,SharesElab!$A60,'Stock-AF-Cap2Act'!$B$2:$B$76,SharesElab!$A$1)</f>
        <v>1.7255072994710785E-4</v>
      </c>
    </row>
    <row r="61" spans="1:4">
      <c r="A61" s="24" t="str">
        <f t="shared" si="4"/>
        <v>R-WH_Att*</v>
      </c>
      <c r="B61" t="s">
        <v>92</v>
      </c>
      <c r="C61" s="68">
        <f>SUMIFS('Stock-AF-Cap2Act'!C$2:C$76,'Stock-AF-Cap2Act'!$A$2:$A$76,SharesElab!$B61,'Stock-AF-Cap2Act'!$B$2:$B$76,SharesElab!$A$1)/SUMIFS('Stock-AF-Cap2Act'!C$2:C$76,'Stock-AF-Cap2Act'!$A$2:$A$76,SharesElab!$A61,'Stock-AF-Cap2Act'!$B$2:$B$76,SharesElab!$A$1)</f>
        <v>0.29809062643229739</v>
      </c>
    </row>
    <row r="62" spans="1:4">
      <c r="A62" s="24" t="str">
        <f t="shared" si="4"/>
        <v>R-WH_Att*</v>
      </c>
      <c r="B62" t="s">
        <v>89</v>
      </c>
      <c r="C62" s="68">
        <f>SUMIFS('Stock-AF-Cap2Act'!C$2:C$76,'Stock-AF-Cap2Act'!$A$2:$A$76,SharesElab!$B62,'Stock-AF-Cap2Act'!$B$2:$B$76,SharesElab!$A$1)/SUMIFS('Stock-AF-Cap2Act'!C$2:C$76,'Stock-AF-Cap2Act'!$A$2:$A$76,SharesElab!$A62,'Stock-AF-Cap2Act'!$B$2:$B$76,SharesElab!$A$1)</f>
        <v>1.4339961969328938E-2</v>
      </c>
    </row>
    <row r="63" spans="1:4">
      <c r="A63" s="24" t="str">
        <f t="shared" si="4"/>
        <v>R-WH_Att*</v>
      </c>
      <c r="B63" t="s">
        <v>94</v>
      </c>
      <c r="C63" s="68">
        <f>SUMIFS('Stock-AF-Cap2Act'!C$2:C$76,'Stock-AF-Cap2Act'!$A$2:$A$76,SharesElab!$B63,'Stock-AF-Cap2Act'!$B$2:$B$76,SharesElab!$A$1)/SUMIFS('Stock-AF-Cap2Act'!C$2:C$76,'Stock-AF-Cap2Act'!$A$2:$A$76,SharesElab!$A63,'Stock-AF-Cap2Act'!$B$2:$B$76,SharesElab!$A$1)</f>
        <v>1.5342729297371251E-3</v>
      </c>
    </row>
    <row r="64" spans="1:4">
      <c r="A64" s="24" t="str">
        <f t="shared" si="4"/>
        <v>R-WH_Att*</v>
      </c>
      <c r="B64" t="s">
        <v>95</v>
      </c>
      <c r="C64" s="68">
        <f>SUMIFS('Stock-AF-Cap2Act'!C$2:C$76,'Stock-AF-Cap2Act'!$A$2:$A$76,SharesElab!$B64,'Stock-AF-Cap2Act'!$B$2:$B$76,SharesElab!$A$1)/SUMIFS('Stock-AF-Cap2Act'!C$2:C$76,'Stock-AF-Cap2Act'!$A$2:$A$76,SharesElab!$A64,'Stock-AF-Cap2Act'!$B$2:$B$76,SharesElab!$A$1)</f>
        <v>3.303333108893771E-2</v>
      </c>
    </row>
    <row r="65" spans="1:4">
      <c r="A65" s="24" t="str">
        <f t="shared" si="4"/>
        <v>R-WH_Att*</v>
      </c>
      <c r="B65" t="s">
        <v>219</v>
      </c>
      <c r="C65" s="68">
        <f>SUMIFS('Stock-AF-Cap2Act'!C$2:C$76,'Stock-AF-Cap2Act'!$A$2:$A$76,SharesElab!$B65,'Stock-AF-Cap2Act'!$B$2:$B$76,SharesElab!$A$1)/SUMIFS('Stock-AF-Cap2Act'!C$2:C$76,'Stock-AF-Cap2Act'!$A$2:$A$76,SharesElab!$A65,'Stock-AF-Cap2Act'!$B$2:$B$76,SharesElab!$A$1)</f>
        <v>3.1297009216606247E-2</v>
      </c>
    </row>
    <row r="66" spans="1:4" ht="15.75" thickBot="1">
      <c r="A66" s="54" t="str">
        <f t="shared" si="4"/>
        <v>R-WH_Att*</v>
      </c>
      <c r="B66" s="73" t="s">
        <v>96</v>
      </c>
      <c r="C66" s="66">
        <f>SUMIFS('Stock-AF-Cap2Act'!C$2:C$76,'Stock-AF-Cap2Act'!$A$2:$A$76,SharesElab!$B66,'Stock-AF-Cap2Act'!$B$2:$B$76,SharesElab!$A$1)/SUMIFS('Stock-AF-Cap2Act'!C$2:C$76,'Stock-AF-Cap2Act'!$A$2:$A$76,SharesElab!$A66,'Stock-AF-Cap2Act'!$B$2:$B$76,SharesElab!$A$1)</f>
        <v>1.159888890877204E-3</v>
      </c>
      <c r="D66" s="67">
        <f>SUM(C54:C66)</f>
        <v>1.0000000000000004</v>
      </c>
    </row>
    <row r="67" spans="1:4">
      <c r="A67" s="24" t="str">
        <f>LEFT(B67,8)&amp;"*"</f>
        <v>R-WH_Det*</v>
      </c>
      <c r="B67" t="s">
        <v>112</v>
      </c>
      <c r="C67" s="68">
        <f>SUMIFS('Stock-AF-Cap2Act'!C$2:C$76,'Stock-AF-Cap2Act'!$A$2:$A$76,SharesElab!$B67,'Stock-AF-Cap2Act'!$B$2:$B$76,SharesElab!$A$1)/SUMIFS('Stock-AF-Cap2Act'!C$2:C$76,'Stock-AF-Cap2Act'!$A$2:$A$76,SharesElab!$A67,'Stock-AF-Cap2Act'!$B$2:$B$76,SharesElab!$A$1)</f>
        <v>5.853314432778321E-6</v>
      </c>
    </row>
    <row r="68" spans="1:4">
      <c r="A68" s="24" t="str">
        <f>LEFT(B68,8)&amp;"*"</f>
        <v>R-WH_Det*</v>
      </c>
      <c r="B68" t="s">
        <v>111</v>
      </c>
      <c r="C68" s="68">
        <f>SUMIFS('Stock-AF-Cap2Act'!C$2:C$76,'Stock-AF-Cap2Act'!$A$2:$A$76,SharesElab!$B68,'Stock-AF-Cap2Act'!$B$2:$B$76,SharesElab!$A$1)/SUMIFS('Stock-AF-Cap2Act'!C$2:C$76,'Stock-AF-Cap2Act'!$A$2:$A$76,SharesElab!$A68,'Stock-AF-Cap2Act'!$B$2:$B$76,SharesElab!$A$1)</f>
        <v>5.6334747083304762E-3</v>
      </c>
    </row>
    <row r="69" spans="1:4">
      <c r="A69" s="24" t="str">
        <f t="shared" ref="A69:A79" si="5">LEFT(B69,8)&amp;"*"</f>
        <v>R-WH_Det*</v>
      </c>
      <c r="B69" t="s">
        <v>115</v>
      </c>
      <c r="C69" s="68">
        <f>SUMIFS('Stock-AF-Cap2Act'!C$2:C$76,'Stock-AF-Cap2Act'!$A$2:$A$76,SharesElab!$B69,'Stock-AF-Cap2Act'!$B$2:$B$76,SharesElab!$A$1)/SUMIFS('Stock-AF-Cap2Act'!C$2:C$76,'Stock-AF-Cap2Act'!$A$2:$A$76,SharesElab!$A69,'Stock-AF-Cap2Act'!$B$2:$B$76,SharesElab!$A$1)</f>
        <v>2.1637274225222124E-2</v>
      </c>
    </row>
    <row r="70" spans="1:4">
      <c r="A70" s="24" t="str">
        <f t="shared" si="5"/>
        <v>R-WH_Det*</v>
      </c>
      <c r="B70" t="s">
        <v>116</v>
      </c>
      <c r="C70" s="68">
        <f>SUMIFS('Stock-AF-Cap2Act'!C$2:C$76,'Stock-AF-Cap2Act'!$A$2:$A$76,SharesElab!$B70,'Stock-AF-Cap2Act'!$B$2:$B$76,SharesElab!$A$1)/SUMIFS('Stock-AF-Cap2Act'!C$2:C$76,'Stock-AF-Cap2Act'!$A$2:$A$76,SharesElab!$A70,'Stock-AF-Cap2Act'!$B$2:$B$76,SharesElab!$A$1)</f>
        <v>6.8748571111261703E-2</v>
      </c>
    </row>
    <row r="71" spans="1:4">
      <c r="A71" s="24" t="str">
        <f t="shared" si="5"/>
        <v>R-WH_Det*</v>
      </c>
      <c r="B71" t="s">
        <v>113</v>
      </c>
      <c r="C71" s="68">
        <f>SUMIFS('Stock-AF-Cap2Act'!C$2:C$76,'Stock-AF-Cap2Act'!$A$2:$A$76,SharesElab!$B71,'Stock-AF-Cap2Act'!$B$2:$B$76,SharesElab!$A$1)/SUMIFS('Stock-AF-Cap2Act'!C$2:C$76,'Stock-AF-Cap2Act'!$A$2:$A$76,SharesElab!$A71,'Stock-AF-Cap2Act'!$B$2:$B$76,SharesElab!$A$1)</f>
        <v>6.6302637848233548E-6</v>
      </c>
    </row>
    <row r="72" spans="1:4">
      <c r="A72" s="24" t="str">
        <f t="shared" si="5"/>
        <v>R-WH_Det*</v>
      </c>
      <c r="B72" t="s">
        <v>118</v>
      </c>
      <c r="C72" s="68">
        <f>SUMIFS('Stock-AF-Cap2Act'!C$2:C$76,'Stock-AF-Cap2Act'!$A$2:$A$76,SharesElab!$B72,'Stock-AF-Cap2Act'!$B$2:$B$76,SharesElab!$A$1)/SUMIFS('Stock-AF-Cap2Act'!C$2:C$76,'Stock-AF-Cap2Act'!$A$2:$A$76,SharesElab!$A72,'Stock-AF-Cap2Act'!$B$2:$B$76,SharesElab!$A$1)</f>
        <v>0.13372757094899013</v>
      </c>
    </row>
    <row r="73" spans="1:4">
      <c r="A73" s="24" t="str">
        <f t="shared" si="5"/>
        <v>R-WH_Det*</v>
      </c>
      <c r="B73" t="s">
        <v>122</v>
      </c>
      <c r="C73" s="68">
        <f>SUMIFS('Stock-AF-Cap2Act'!C$2:C$76,'Stock-AF-Cap2Act'!$A$2:$A$76,SharesElab!$B73,'Stock-AF-Cap2Act'!$B$2:$B$76,SharesElab!$A$1)/SUMIFS('Stock-AF-Cap2Act'!C$2:C$76,'Stock-AF-Cap2Act'!$A$2:$A$76,SharesElab!$A73,'Stock-AF-Cap2Act'!$B$2:$B$76,SharesElab!$A$1)</f>
        <v>6.7040189401442482E-5</v>
      </c>
    </row>
    <row r="74" spans="1:4">
      <c r="A74" s="24" t="str">
        <f t="shared" si="5"/>
        <v>R-WH_Det*</v>
      </c>
      <c r="B74" t="s">
        <v>117</v>
      </c>
      <c r="C74" s="68">
        <f>SUMIFS('Stock-AF-Cap2Act'!C$2:C$76,'Stock-AF-Cap2Act'!$A$2:$A$76,SharesElab!$B74,'Stock-AF-Cap2Act'!$B$2:$B$76,SharesElab!$A$1)/SUMIFS('Stock-AF-Cap2Act'!C$2:C$76,'Stock-AF-Cap2Act'!$A$2:$A$76,SharesElab!$A74,'Stock-AF-Cap2Act'!$B$2:$B$76,SharesElab!$A$1)</f>
        <v>0.67812717502846676</v>
      </c>
    </row>
    <row r="75" spans="1:4">
      <c r="A75" s="24" t="str">
        <f t="shared" si="5"/>
        <v>R-WH_Det*</v>
      </c>
      <c r="B75" t="s">
        <v>114</v>
      </c>
      <c r="C75" s="68">
        <f>SUMIFS('Stock-AF-Cap2Act'!C$2:C$76,'Stock-AF-Cap2Act'!$A$2:$A$76,SharesElab!$B75,'Stock-AF-Cap2Act'!$B$2:$B$76,SharesElab!$A$1)/SUMIFS('Stock-AF-Cap2Act'!C$2:C$76,'Stock-AF-Cap2Act'!$A$2:$A$76,SharesElab!$A75,'Stock-AF-Cap2Act'!$B$2:$B$76,SharesElab!$A$1)</f>
        <v>2.5965857807936754E-2</v>
      </c>
    </row>
    <row r="76" spans="1:4">
      <c r="A76" s="24" t="str">
        <f t="shared" si="5"/>
        <v>R-WH_Det*</v>
      </c>
      <c r="B76" t="s">
        <v>119</v>
      </c>
      <c r="C76" s="68">
        <f>SUMIFS('Stock-AF-Cap2Act'!C$2:C$76,'Stock-AF-Cap2Act'!$A$2:$A$76,SharesElab!$B76,'Stock-AF-Cap2Act'!$B$2:$B$76,SharesElab!$A$1)/SUMIFS('Stock-AF-Cap2Act'!C$2:C$76,'Stock-AF-Cap2Act'!$A$2:$A$76,SharesElab!$A76,'Stock-AF-Cap2Act'!$B$2:$B$76,SharesElab!$A$1)</f>
        <v>2.7113289238403717E-3</v>
      </c>
    </row>
    <row r="77" spans="1:4">
      <c r="A77" s="24" t="str">
        <f t="shared" si="5"/>
        <v>R-WH_Det*</v>
      </c>
      <c r="B77" t="s">
        <v>120</v>
      </c>
      <c r="C77" s="68">
        <f>SUMIFS('Stock-AF-Cap2Act'!C$2:C$76,'Stock-AF-Cap2Act'!$A$2:$A$76,SharesElab!$B77,'Stock-AF-Cap2Act'!$B$2:$B$76,SharesElab!$A$1)/SUMIFS('Stock-AF-Cap2Act'!C$2:C$76,'Stock-AF-Cap2Act'!$A$2:$A$76,SharesElab!$A77,'Stock-AF-Cap2Act'!$B$2:$B$76,SharesElab!$A$1)</f>
        <v>3.192048303810404E-2</v>
      </c>
    </row>
    <row r="78" spans="1:4">
      <c r="A78" s="24" t="str">
        <f t="shared" si="5"/>
        <v>R-WH_Det*</v>
      </c>
      <c r="B78" t="s">
        <v>220</v>
      </c>
      <c r="C78" s="68">
        <f>SUMIFS('Stock-AF-Cap2Act'!C$2:C$76,'Stock-AF-Cap2Act'!$A$2:$A$76,SharesElab!$B78,'Stock-AF-Cap2Act'!$B$2:$B$76,SharesElab!$A$1)/SUMIFS('Stock-AF-Cap2Act'!C$2:C$76,'Stock-AF-Cap2Act'!$A$2:$A$76,SharesElab!$A78,'Stock-AF-Cap2Act'!$B$2:$B$76,SharesElab!$A$1)</f>
        <v>2.6353486432022934E-2</v>
      </c>
    </row>
    <row r="79" spans="1:4" ht="15.75" thickBot="1">
      <c r="A79" s="54" t="str">
        <f t="shared" si="5"/>
        <v>R-WH_Det*</v>
      </c>
      <c r="B79" s="73" t="s">
        <v>121</v>
      </c>
      <c r="C79" s="66">
        <f>SUMIFS('Stock-AF-Cap2Act'!C$2:C$76,'Stock-AF-Cap2Act'!$A$2:$A$76,SharesElab!$B79,'Stock-AF-Cap2Act'!$B$2:$B$76,SharesElab!$A$1)/SUMIFS('Stock-AF-Cap2Act'!C$2:C$76,'Stock-AF-Cap2Act'!$A$2:$A$76,SharesElab!$A79,'Stock-AF-Cap2Act'!$B$2:$B$76,SharesElab!$A$1)</f>
        <v>5.0952540082057586E-3</v>
      </c>
      <c r="D79" s="67">
        <f>SUM(C67:C79)</f>
        <v>1</v>
      </c>
    </row>
    <row r="80" spans="1:4">
      <c r="A80" s="24" t="s">
        <v>298</v>
      </c>
      <c r="B80" s="23" t="s">
        <v>297</v>
      </c>
      <c r="C80" s="91">
        <f>'Stock-AF-Cap2Act'!C77/SUM('Stock-AF-Cap2Act'!$C$77:$C$79)</f>
        <v>0.78595261099109504</v>
      </c>
    </row>
    <row r="81" spans="1:4">
      <c r="A81" s="24" t="s">
        <v>299</v>
      </c>
      <c r="B81" s="23" t="s">
        <v>297</v>
      </c>
      <c r="C81" s="91">
        <f>'Stock-AF-Cap2Act'!C78/SUM('Stock-AF-Cap2Act'!$C$77:$C$79)</f>
        <v>0.20213169663402655</v>
      </c>
    </row>
    <row r="82" spans="1:4">
      <c r="A82" s="24" t="s">
        <v>300</v>
      </c>
      <c r="B82" s="23" t="s">
        <v>297</v>
      </c>
      <c r="C82" s="91">
        <f>'Stock-AF-Cap2Act'!C79/SUM('Stock-AF-Cap2Act'!$C$77:$C$79)</f>
        <v>1.1915692374878295E-2</v>
      </c>
      <c r="D82" s="67">
        <f>SUM(C80:C82)</f>
        <v>0.99999999999999989</v>
      </c>
    </row>
    <row r="83" spans="1:4">
      <c r="C83" s="37"/>
    </row>
    <row r="84" spans="1:4">
      <c r="C84" s="37"/>
    </row>
    <row r="85" spans="1:4">
      <c r="C85" s="37"/>
    </row>
    <row r="86" spans="1:4">
      <c r="C86" s="37"/>
    </row>
    <row r="87" spans="1:4">
      <c r="C87" s="37"/>
    </row>
    <row r="88" spans="1:4">
      <c r="C88" s="37"/>
    </row>
    <row r="89" spans="1:4">
      <c r="C89" s="37"/>
    </row>
    <row r="90" spans="1:4">
      <c r="C90" s="37"/>
    </row>
    <row r="91" spans="1:4">
      <c r="C91" s="37"/>
    </row>
    <row r="92" spans="1:4">
      <c r="C92" s="37"/>
    </row>
    <row r="93" spans="1:4">
      <c r="C93" s="37"/>
    </row>
    <row r="94" spans="1:4">
      <c r="C94" s="37"/>
    </row>
    <row r="95" spans="1:4">
      <c r="C95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3:H30"/>
  <sheetViews>
    <sheetView workbookViewId="0">
      <selection activeCell="A24" sqref="A24"/>
    </sheetView>
  </sheetViews>
  <sheetFormatPr defaultRowHeight="15"/>
  <cols>
    <col min="1" max="1" width="38.42578125" style="24" customWidth="1"/>
    <col min="2" max="2" width="12.5703125" style="24" customWidth="1"/>
    <col min="3" max="3" width="13.42578125" style="24" bestFit="1" customWidth="1"/>
    <col min="4" max="4" width="8.5703125" style="24" customWidth="1"/>
    <col min="5" max="5" width="15.140625" style="24" customWidth="1"/>
    <col min="6" max="6" width="16.42578125" style="24" bestFit="1" customWidth="1"/>
    <col min="7" max="7" width="15.7109375" style="24" customWidth="1"/>
    <col min="8" max="8" width="11.7109375" style="24" bestFit="1" customWidth="1"/>
    <col min="9" max="9" width="9.42578125" style="24" bestFit="1" customWidth="1"/>
    <col min="10" max="10" width="8.5703125" style="24" bestFit="1" customWidth="1"/>
    <col min="11" max="11" width="16.42578125" style="24" bestFit="1" customWidth="1"/>
    <col min="12" max="13" width="8.42578125" style="24" bestFit="1" customWidth="1"/>
    <col min="14" max="18" width="9.140625" style="24"/>
    <col min="19" max="19" width="12.5703125" style="24" bestFit="1" customWidth="1"/>
    <col min="20" max="16384" width="9.140625" style="24"/>
  </cols>
  <sheetData>
    <row r="3" spans="1:8">
      <c r="A3" s="20" t="s">
        <v>4</v>
      </c>
    </row>
    <row r="4" spans="1:8" ht="15.75" thickBot="1">
      <c r="A4" s="8" t="s">
        <v>7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6</v>
      </c>
    </row>
    <row r="5" spans="1:8">
      <c r="A5" s="31" t="s">
        <v>43</v>
      </c>
      <c r="B5" s="31"/>
      <c r="C5" s="31" t="s">
        <v>5</v>
      </c>
      <c r="D5" s="31"/>
      <c r="E5" s="31">
        <v>1</v>
      </c>
      <c r="F5" s="31" t="s">
        <v>304</v>
      </c>
    </row>
    <row r="9" spans="1:8">
      <c r="A9" s="20" t="s">
        <v>13</v>
      </c>
    </row>
    <row r="10" spans="1:8" ht="15.75" thickBot="1">
      <c r="A10" s="8" t="s">
        <v>7</v>
      </c>
      <c r="B10" s="8" t="s">
        <v>0</v>
      </c>
      <c r="C10" s="8" t="s">
        <v>1</v>
      </c>
      <c r="D10" s="8" t="s">
        <v>2</v>
      </c>
      <c r="E10" s="8" t="s">
        <v>3</v>
      </c>
      <c r="F10" s="8" t="s">
        <v>6</v>
      </c>
      <c r="G10" s="8" t="s">
        <v>15</v>
      </c>
    </row>
    <row r="11" spans="1:8">
      <c r="A11" s="31" t="s">
        <v>43</v>
      </c>
      <c r="B11" s="31"/>
      <c r="C11" s="31" t="s">
        <v>14</v>
      </c>
      <c r="D11" s="31">
        <v>2018</v>
      </c>
      <c r="E11" s="31">
        <v>1</v>
      </c>
      <c r="F11" s="31" t="s">
        <v>304</v>
      </c>
      <c r="G11" s="31" t="s">
        <v>5</v>
      </c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 s="20" t="s">
        <v>306</v>
      </c>
      <c r="H15"/>
    </row>
    <row r="16" spans="1:8" ht="15.75" thickBot="1">
      <c r="A16" s="8" t="s">
        <v>7</v>
      </c>
      <c r="B16" s="8" t="s">
        <v>0</v>
      </c>
      <c r="C16" s="8" t="s">
        <v>1</v>
      </c>
      <c r="D16" s="8" t="s">
        <v>2</v>
      </c>
      <c r="E16" s="8" t="s">
        <v>3</v>
      </c>
      <c r="F16" s="8" t="s">
        <v>30</v>
      </c>
      <c r="G16"/>
      <c r="H16"/>
    </row>
    <row r="17" spans="1:8">
      <c r="A17" s="31"/>
      <c r="B17" s="31"/>
      <c r="C17" s="31" t="s">
        <v>307</v>
      </c>
      <c r="D17" s="31"/>
      <c r="E17" s="31">
        <v>1</v>
      </c>
      <c r="F17" s="31" t="s">
        <v>308</v>
      </c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/>
      <c r="B26"/>
      <c r="C26"/>
      <c r="D26"/>
      <c r="E26"/>
      <c r="F26"/>
      <c r="G26"/>
      <c r="H26"/>
    </row>
    <row r="27" spans="1:8">
      <c r="A27"/>
      <c r="B27"/>
      <c r="C27"/>
      <c r="D27"/>
      <c r="E27"/>
      <c r="F27"/>
      <c r="G27"/>
      <c r="H27"/>
    </row>
    <row r="28" spans="1:8">
      <c r="A28"/>
      <c r="B28"/>
      <c r="C28"/>
      <c r="D28"/>
      <c r="E28"/>
      <c r="F28"/>
      <c r="G28"/>
      <c r="H28"/>
    </row>
    <row r="29" spans="1:8">
      <c r="A29"/>
      <c r="B29"/>
      <c r="C29"/>
      <c r="D29"/>
      <c r="E29"/>
      <c r="F29"/>
      <c r="G29"/>
      <c r="H29"/>
    </row>
    <row r="30" spans="1:8">
      <c r="A30"/>
      <c r="B30"/>
      <c r="C30"/>
      <c r="D30"/>
      <c r="E30"/>
      <c r="F30"/>
      <c r="G30"/>
      <c r="H30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9"/>
  <sheetViews>
    <sheetView workbookViewId="0">
      <selection activeCell="J12" sqref="J12"/>
    </sheetView>
  </sheetViews>
  <sheetFormatPr defaultRowHeight="15"/>
  <cols>
    <col min="1" max="1" width="22.28515625" style="22" customWidth="1"/>
    <col min="2" max="2" width="5.140625" style="22" bestFit="1" customWidth="1"/>
    <col min="3" max="3" width="9.140625" style="22"/>
    <col min="4" max="4" width="3.5703125" style="22" customWidth="1"/>
    <col min="5" max="6" width="9.140625" style="22"/>
    <col min="7" max="7" width="13.42578125" style="22" bestFit="1" customWidth="1"/>
    <col min="8" max="16384" width="9.140625" style="22"/>
  </cols>
  <sheetData>
    <row r="1" spans="1:8" ht="15.75" thickBot="1">
      <c r="A1" s="8" t="s">
        <v>8</v>
      </c>
      <c r="B1" s="8" t="s">
        <v>2</v>
      </c>
      <c r="C1" s="8" t="str">
        <f>Stock!L1</f>
        <v>IE</v>
      </c>
      <c r="H1" s="36" t="s">
        <v>45</v>
      </c>
    </row>
    <row r="2" spans="1:8">
      <c r="A2" s="69" t="s">
        <v>49</v>
      </c>
      <c r="B2" s="70">
        <v>2018</v>
      </c>
      <c r="C2" s="60">
        <f>VLOOKUP($A2,AF!$C$1:$M$146,MATCH('Stock-AF-Cap2Act'!C$1,AF!$C$1:$M$1,0),FALSE)*VLOOKUP($A2,Stock!$C$1:$M$146,MATCH('Stock-AF-Cap2Act'!C$1,Stock!$C$1:$M$1,0),FALSE)</f>
        <v>2.6115632181357132E-5</v>
      </c>
      <c r="H2" s="35">
        <v>1</v>
      </c>
    </row>
    <row r="3" spans="1:8">
      <c r="A3" s="71" t="s">
        <v>48</v>
      </c>
      <c r="B3" s="72">
        <v>2018</v>
      </c>
      <c r="C3" s="60">
        <f>VLOOKUP($A3,AF!$C$1:$M$146,MATCH('Stock-AF-Cap2Act'!C$1,AF!$C$1:$M$1,0),FALSE)*VLOOKUP($A3,Stock!$C$1:$M$146,MATCH('Stock-AF-Cap2Act'!C$1,Stock!$C$1:$M$1,0),FALSE)</f>
        <v>0.11218834066325042</v>
      </c>
    </row>
    <row r="4" spans="1:8">
      <c r="A4" s="71" t="s">
        <v>52</v>
      </c>
      <c r="B4" s="72">
        <v>2018</v>
      </c>
      <c r="C4" s="60">
        <f>VLOOKUP($A4,AF!$C$1:$M$146,MATCH('Stock-AF-Cap2Act'!C$1,AF!$C$1:$M$1,0),FALSE)*VLOOKUP($A4,Stock!$C$1:$M$146,MATCH('Stock-AF-Cap2Act'!C$1,Stock!$C$1:$M$1,0),FALSE)</f>
        <v>0.99654960781220658</v>
      </c>
    </row>
    <row r="5" spans="1:8">
      <c r="A5" s="71" t="s">
        <v>53</v>
      </c>
      <c r="B5" s="72">
        <v>2018</v>
      </c>
      <c r="C5" s="60">
        <f>VLOOKUP($A5,AF!$C$1:$M$146,MATCH('Stock-AF-Cap2Act'!C$1,AF!$C$1:$M$1,0),FALSE)*VLOOKUP($A5,Stock!$C$1:$M$146,MATCH('Stock-AF-Cap2Act'!C$1,Stock!$C$1:$M$1,0),FALSE)</f>
        <v>1.0908696977186481</v>
      </c>
    </row>
    <row r="6" spans="1:8">
      <c r="A6" s="71" t="s">
        <v>50</v>
      </c>
      <c r="B6" s="72">
        <v>2018</v>
      </c>
      <c r="C6" s="60">
        <f>VLOOKUP($A6,AF!$C$1:$M$146,MATCH('Stock-AF-Cap2Act'!C$1,AF!$C$1:$M$1,0),FALSE)*VLOOKUP($A6,Stock!$C$1:$M$146,MATCH('Stock-AF-Cap2Act'!C$1,Stock!$C$1:$M$1,0),FALSE)</f>
        <v>1.8734312899108478E-8</v>
      </c>
    </row>
    <row r="7" spans="1:8">
      <c r="A7" s="71" t="s">
        <v>55</v>
      </c>
      <c r="B7" s="72">
        <v>2018</v>
      </c>
      <c r="C7" s="60">
        <f>VLOOKUP($A7,AF!$C$1:$M$146,MATCH('Stock-AF-Cap2Act'!C$1,AF!$C$1:$M$1,0),FALSE)*VLOOKUP($A7,Stock!$C$1:$M$146,MATCH('Stock-AF-Cap2Act'!C$1,Stock!$C$1:$M$1,0),FALSE)</f>
        <v>1.2672631585200482</v>
      </c>
    </row>
    <row r="8" spans="1:8">
      <c r="A8" s="71" t="s">
        <v>59</v>
      </c>
      <c r="B8" s="72">
        <v>2018</v>
      </c>
      <c r="C8" s="60">
        <f>VLOOKUP($A8,AF!$C$1:$M$146,MATCH('Stock-AF-Cap2Act'!C$1,AF!$C$1:$M$1,0),FALSE)*VLOOKUP($A8,Stock!$C$1:$M$146,MATCH('Stock-AF-Cap2Act'!C$1,Stock!$C$1:$M$1,0),FALSE)</f>
        <v>1.8955545501159712E-2</v>
      </c>
    </row>
    <row r="9" spans="1:8">
      <c r="A9" s="71" t="s">
        <v>54</v>
      </c>
      <c r="B9" s="72">
        <v>2018</v>
      </c>
      <c r="C9" s="60">
        <f>VLOOKUP($A9,AF!$C$1:$M$146,MATCH('Stock-AF-Cap2Act'!C$1,AF!$C$1:$M$1,0),FALSE)*VLOOKUP($A9,Stock!$C$1:$M$146,MATCH('Stock-AF-Cap2Act'!C$1,Stock!$C$1:$M$1,0),FALSE)</f>
        <v>0.28519882242402828</v>
      </c>
    </row>
    <row r="10" spans="1:8">
      <c r="A10" s="71" t="s">
        <v>51</v>
      </c>
      <c r="B10" s="72">
        <v>2018</v>
      </c>
      <c r="C10" s="60">
        <f>VLOOKUP($A10,AF!$C$1:$M$146,MATCH('Stock-AF-Cap2Act'!C$1,AF!$C$1:$M$1,0),FALSE)*VLOOKUP($A10,Stock!$C$1:$M$146,MATCH('Stock-AF-Cap2Act'!C$1,Stock!$C$1:$M$1,0),FALSE)</f>
        <v>8.5596656396579596E-2</v>
      </c>
    </row>
    <row r="11" spans="1:8">
      <c r="A11" s="71" t="s">
        <v>56</v>
      </c>
      <c r="B11" s="72">
        <v>2018</v>
      </c>
      <c r="C11" s="60">
        <f>VLOOKUP($A11,AF!$C$1:$M$146,MATCH('Stock-AF-Cap2Act'!C$1,AF!$C$1:$M$1,0),FALSE)*VLOOKUP($A11,Stock!$C$1:$M$146,MATCH('Stock-AF-Cap2Act'!C$1,Stock!$C$1:$M$1,0),FALSE)</f>
        <v>2.0397545198291233E-3</v>
      </c>
    </row>
    <row r="12" spans="1:8">
      <c r="A12" s="71" t="s">
        <v>57</v>
      </c>
      <c r="B12" s="72">
        <v>2018</v>
      </c>
      <c r="C12" s="60">
        <f>VLOOKUP($A12,AF!$C$1:$M$146,MATCH('Stock-AF-Cap2Act'!C$1,AF!$C$1:$M$1,0),FALSE)*VLOOKUP($A12,Stock!$C$1:$M$146,MATCH('Stock-AF-Cap2Act'!C$1,Stock!$C$1:$M$1,0),FALSE)</f>
        <v>5.9260269444680887E-2</v>
      </c>
    </row>
    <row r="13" spans="1:8" ht="15.75" thickBot="1">
      <c r="A13" s="73" t="s">
        <v>58</v>
      </c>
      <c r="B13" s="74">
        <v>2018</v>
      </c>
      <c r="C13" s="75">
        <f>VLOOKUP($A13,AF!$C$1:$M$146,MATCH('Stock-AF-Cap2Act'!C$1,AF!$C$1:$M$1,0),FALSE)*VLOOKUP($A13,Stock!$C$1:$M$146,MATCH('Stock-AF-Cap2Act'!C$1,Stock!$C$1:$M$1,0),FALSE)</f>
        <v>6.4218377877553103E-3</v>
      </c>
    </row>
    <row r="14" spans="1:8">
      <c r="A14" t="s">
        <v>74</v>
      </c>
      <c r="B14" s="22">
        <v>2018</v>
      </c>
      <c r="C14" s="60">
        <f>VLOOKUP($A14,AF!$C$1:$M$146,MATCH('Stock-AF-Cap2Act'!C$1,AF!$C$1:$M$1,0),FALSE)*VLOOKUP($A14,Stock!$C$1:$M$146,MATCH('Stock-AF-Cap2Act'!C$1,Stock!$C$1:$M$1,0),FALSE)</f>
        <v>3.6432698262611868E-5</v>
      </c>
    </row>
    <row r="15" spans="1:8">
      <c r="A15" t="s">
        <v>73</v>
      </c>
      <c r="B15" s="22">
        <v>2018</v>
      </c>
      <c r="C15" s="60">
        <f>VLOOKUP($A15,AF!$C$1:$M$146,MATCH('Stock-AF-Cap2Act'!C$1,AF!$C$1:$M$1,0),FALSE)*VLOOKUP($A15,Stock!$C$1:$M$146,MATCH('Stock-AF-Cap2Act'!C$1,Stock!$C$1:$M$1,0),FALSE)</f>
        <v>3.2280912566396589</v>
      </c>
    </row>
    <row r="16" spans="1:8">
      <c r="A16" t="s">
        <v>77</v>
      </c>
      <c r="B16" s="22">
        <v>2018</v>
      </c>
      <c r="C16" s="60">
        <f>VLOOKUP($A16,AF!$C$1:$M$146,MATCH('Stock-AF-Cap2Act'!C$1,AF!$C$1:$M$1,0),FALSE)*VLOOKUP($A16,Stock!$C$1:$M$146,MATCH('Stock-AF-Cap2Act'!C$1,Stock!$C$1:$M$1,0),FALSE)</f>
        <v>0.95351461587630082</v>
      </c>
    </row>
    <row r="17" spans="1:3">
      <c r="A17" t="s">
        <v>78</v>
      </c>
      <c r="B17" s="22">
        <v>2018</v>
      </c>
      <c r="C17" s="60">
        <f>VLOOKUP($A17,AF!$C$1:$M$146,MATCH('Stock-AF-Cap2Act'!C$1,AF!$C$1:$M$1,0),FALSE)*VLOOKUP($A17,Stock!$C$1:$M$146,MATCH('Stock-AF-Cap2Act'!C$1,Stock!$C$1:$M$1,0),FALSE)</f>
        <v>0.88559258910671623</v>
      </c>
    </row>
    <row r="18" spans="1:3">
      <c r="A18" t="s">
        <v>75</v>
      </c>
      <c r="B18" s="22">
        <v>2018</v>
      </c>
      <c r="C18" s="60">
        <f>VLOOKUP($A18,AF!$C$1:$M$146,MATCH('Stock-AF-Cap2Act'!C$1,AF!$C$1:$M$1,0),FALSE)*VLOOKUP($A18,Stock!$C$1:$M$146,MATCH('Stock-AF-Cap2Act'!C$1,Stock!$C$1:$M$1,0),FALSE)</f>
        <v>0</v>
      </c>
    </row>
    <row r="19" spans="1:3">
      <c r="A19" t="s">
        <v>80</v>
      </c>
      <c r="B19" s="22">
        <v>2018</v>
      </c>
      <c r="C19" s="60">
        <f>VLOOKUP($A19,AF!$C$1:$M$146,MATCH('Stock-AF-Cap2Act'!C$1,AF!$C$1:$M$1,0),FALSE)*VLOOKUP($A19,Stock!$C$1:$M$146,MATCH('Stock-AF-Cap2Act'!C$1,Stock!$C$1:$M$1,0),FALSE)</f>
        <v>11.665298529227524</v>
      </c>
    </row>
    <row r="20" spans="1:3">
      <c r="A20" t="s">
        <v>84</v>
      </c>
      <c r="B20" s="22">
        <v>2018</v>
      </c>
      <c r="C20" s="60">
        <f>VLOOKUP($A20,AF!$C$1:$M$146,MATCH('Stock-AF-Cap2Act'!C$1,AF!$C$1:$M$1,0),FALSE)*VLOOKUP($A20,Stock!$C$1:$M$146,MATCH('Stock-AF-Cap2Act'!C$1,Stock!$C$1:$M$1,0),FALSE)</f>
        <v>3.4368389155401725E-2</v>
      </c>
    </row>
    <row r="21" spans="1:3">
      <c r="A21" t="s">
        <v>79</v>
      </c>
      <c r="B21" s="22">
        <v>2018</v>
      </c>
      <c r="C21" s="60">
        <f>VLOOKUP($A21,AF!$C$1:$M$146,MATCH('Stock-AF-Cap2Act'!C$1,AF!$C$1:$M$1,0),FALSE)*VLOOKUP($A21,Stock!$C$1:$M$146,MATCH('Stock-AF-Cap2Act'!C$1,Stock!$C$1:$M$1,0),FALSE)</f>
        <v>8.2613574912691519</v>
      </c>
    </row>
    <row r="22" spans="1:3">
      <c r="A22" t="s">
        <v>76</v>
      </c>
      <c r="B22" s="22">
        <v>2018</v>
      </c>
      <c r="C22" s="60">
        <f>VLOOKUP($A22,AF!$C$1:$M$146,MATCH('Stock-AF-Cap2Act'!C$1,AF!$C$1:$M$1,0),FALSE)*VLOOKUP($A22,Stock!$C$1:$M$146,MATCH('Stock-AF-Cap2Act'!C$1,Stock!$C$1:$M$1,0),FALSE)</f>
        <v>0.33575248258856039</v>
      </c>
    </row>
    <row r="23" spans="1:3">
      <c r="A23" t="s">
        <v>81</v>
      </c>
      <c r="B23" s="22">
        <v>2018</v>
      </c>
      <c r="C23" s="60">
        <f>VLOOKUP($A23,AF!$C$1:$M$146,MATCH('Stock-AF-Cap2Act'!C$1,AF!$C$1:$M$1,0),FALSE)*VLOOKUP($A23,Stock!$C$1:$M$146,MATCH('Stock-AF-Cap2Act'!C$1,Stock!$C$1:$M$1,0),FALSE)</f>
        <v>6.4835747866229226E-2</v>
      </c>
    </row>
    <row r="24" spans="1:3">
      <c r="A24" t="s">
        <v>82</v>
      </c>
      <c r="B24" s="22">
        <v>2018</v>
      </c>
      <c r="C24" s="60">
        <f>VLOOKUP($A24,AF!$C$1:$M$146,MATCH('Stock-AF-Cap2Act'!C$1,AF!$C$1:$M$1,0),FALSE)*VLOOKUP($A24,Stock!$C$1:$M$146,MATCH('Stock-AF-Cap2Act'!C$1,Stock!$C$1:$M$1,0),FALSE)</f>
        <v>1.8375354424903856</v>
      </c>
    </row>
    <row r="25" spans="1:3" ht="15.75" thickBot="1">
      <c r="A25" s="73" t="s">
        <v>83</v>
      </c>
      <c r="B25" s="74">
        <v>2018</v>
      </c>
      <c r="C25" s="75">
        <f>VLOOKUP($A25,AF!$C$1:$M$146,MATCH('Stock-AF-Cap2Act'!C$1,AF!$C$1:$M$1,0),FALSE)*VLOOKUP($A25,Stock!$C$1:$M$146,MATCH('Stock-AF-Cap2Act'!C$1,Stock!$C$1:$M$1,0),FALSE)</f>
        <v>8.493289691810206E-2</v>
      </c>
    </row>
    <row r="26" spans="1:3">
      <c r="A26" t="s">
        <v>99</v>
      </c>
      <c r="B26" s="22">
        <v>2018</v>
      </c>
      <c r="C26" s="60">
        <f>VLOOKUP($A26,AF!$C$1:$M$146,MATCH('Stock-AF-Cap2Act'!C$1,AF!$C$1:$M$1,0),FALSE)*VLOOKUP($A26,Stock!$C$1:$M$146,MATCH('Stock-AF-Cap2Act'!C$1,Stock!$C$1:$M$1,0),FALSE)</f>
        <v>0</v>
      </c>
    </row>
    <row r="27" spans="1:3">
      <c r="A27" t="s">
        <v>98</v>
      </c>
      <c r="B27" s="22">
        <v>2018</v>
      </c>
      <c r="C27" s="60">
        <f>VLOOKUP($A27,AF!$C$1:$M$146,MATCH('Stock-AF-Cap2Act'!C$1,AF!$C$1:$M$1,0),FALSE)*VLOOKUP($A27,Stock!$C$1:$M$146,MATCH('Stock-AF-Cap2Act'!C$1,Stock!$C$1:$M$1,0),FALSE)</f>
        <v>2.4692925164415822</v>
      </c>
    </row>
    <row r="28" spans="1:3">
      <c r="A28" t="s">
        <v>102</v>
      </c>
      <c r="B28" s="22">
        <v>2018</v>
      </c>
      <c r="C28" s="60">
        <f>VLOOKUP($A28,AF!$C$1:$M$146,MATCH('Stock-AF-Cap2Act'!C$1,AF!$C$1:$M$1,0),FALSE)*VLOOKUP($A28,Stock!$C$1:$M$146,MATCH('Stock-AF-Cap2Act'!C$1,Stock!$C$1:$M$1,0),FALSE)</f>
        <v>1.1215248959914996</v>
      </c>
    </row>
    <row r="29" spans="1:3">
      <c r="A29" t="s">
        <v>103</v>
      </c>
      <c r="B29" s="22">
        <v>2018</v>
      </c>
      <c r="C29" s="60">
        <f>VLOOKUP($A29,AF!$C$1:$M$146,MATCH('Stock-AF-Cap2Act'!C$1,AF!$C$1:$M$1,0),FALSE)*VLOOKUP($A29,Stock!$C$1:$M$146,MATCH('Stock-AF-Cap2Act'!C$1,Stock!$C$1:$M$1,0),FALSE)</f>
        <v>1.2665396509021865</v>
      </c>
    </row>
    <row r="30" spans="1:3">
      <c r="A30" t="s">
        <v>100</v>
      </c>
      <c r="B30" s="22">
        <v>2018</v>
      </c>
      <c r="C30" s="60">
        <f>VLOOKUP($A30,AF!$C$1:$M$146,MATCH('Stock-AF-Cap2Act'!C$1,AF!$C$1:$M$1,0),FALSE)*VLOOKUP($A30,Stock!$C$1:$M$146,MATCH('Stock-AF-Cap2Act'!C$1,Stock!$C$1:$M$1,0),FALSE)</f>
        <v>0</v>
      </c>
    </row>
    <row r="31" spans="1:3">
      <c r="A31" t="s">
        <v>105</v>
      </c>
      <c r="B31" s="22">
        <v>2018</v>
      </c>
      <c r="C31" s="60">
        <f>VLOOKUP($A31,AF!$C$1:$M$146,MATCH('Stock-AF-Cap2Act'!C$1,AF!$C$1:$M$1,0),FALSE)*VLOOKUP($A31,Stock!$C$1:$M$146,MATCH('Stock-AF-Cap2Act'!C$1,Stock!$C$1:$M$1,0),FALSE)</f>
        <v>5.3397991620666554</v>
      </c>
    </row>
    <row r="32" spans="1:3">
      <c r="A32" t="s">
        <v>109</v>
      </c>
      <c r="B32" s="22">
        <v>2018</v>
      </c>
      <c r="C32" s="60">
        <f>VLOOKUP($A32,AF!$C$1:$M$146,MATCH('Stock-AF-Cap2Act'!C$1,AF!$C$1:$M$1,0),FALSE)*VLOOKUP($A32,Stock!$C$1:$M$146,MATCH('Stock-AF-Cap2Act'!C$1,Stock!$C$1:$M$1,0),FALSE)</f>
        <v>0.1249454795729926</v>
      </c>
    </row>
    <row r="33" spans="1:7">
      <c r="A33" t="s">
        <v>104</v>
      </c>
      <c r="B33" s="22">
        <v>2018</v>
      </c>
      <c r="C33" s="60">
        <f>VLOOKUP($A33,AF!$C$1:$M$146,MATCH('Stock-AF-Cap2Act'!C$1,AF!$C$1:$M$1,0),FALSE)*VLOOKUP($A33,Stock!$C$1:$M$146,MATCH('Stock-AF-Cap2Act'!C$1,Stock!$C$1:$M$1,0),FALSE)</f>
        <v>29.782824609228193</v>
      </c>
    </row>
    <row r="34" spans="1:7">
      <c r="A34" t="s">
        <v>101</v>
      </c>
      <c r="B34" s="22">
        <v>2018</v>
      </c>
      <c r="C34" s="60">
        <f>VLOOKUP($A34,AF!$C$1:$M$146,MATCH('Stock-AF-Cap2Act'!C$1,AF!$C$1:$M$1,0),FALSE)*VLOOKUP($A34,Stock!$C$1:$M$146,MATCH('Stock-AF-Cap2Act'!C$1,Stock!$C$1:$M$1,0),FALSE)</f>
        <v>1.3586738440522965</v>
      </c>
    </row>
    <row r="35" spans="1:7">
      <c r="A35" t="s">
        <v>106</v>
      </c>
      <c r="B35" s="22">
        <v>2018</v>
      </c>
      <c r="C35" s="60">
        <f>VLOOKUP($A35,AF!$C$1:$M$146,MATCH('Stock-AF-Cap2Act'!C$1,AF!$C$1:$M$1,0),FALSE)*VLOOKUP($A35,Stock!$C$1:$M$146,MATCH('Stock-AF-Cap2Act'!C$1,Stock!$C$1:$M$1,0),FALSE)</f>
        <v>0.25352715242003876</v>
      </c>
    </row>
    <row r="36" spans="1:7">
      <c r="A36" t="s">
        <v>107</v>
      </c>
      <c r="B36" s="22">
        <v>2018</v>
      </c>
      <c r="C36" s="60">
        <f>VLOOKUP($A36,AF!$C$1:$M$146,MATCH('Stock-AF-Cap2Act'!C$1,AF!$C$1:$M$1,0),FALSE)*VLOOKUP($A36,Stock!$C$1:$M$146,MATCH('Stock-AF-Cap2Act'!C$1,Stock!$C$1:$M$1,0),FALSE)</f>
        <v>5.2275380549051587</v>
      </c>
    </row>
    <row r="37" spans="1:7" ht="15.75" thickBot="1">
      <c r="A37" s="73" t="s">
        <v>108</v>
      </c>
      <c r="B37" s="74">
        <v>2018</v>
      </c>
      <c r="C37" s="75">
        <f>VLOOKUP($A37,AF!$C$1:$M$146,MATCH('Stock-AF-Cap2Act'!C$1,AF!$C$1:$M$1,0),FALSE)*VLOOKUP($A37,Stock!$C$1:$M$146,MATCH('Stock-AF-Cap2Act'!C$1,Stock!$C$1:$M$1,0),FALSE)</f>
        <v>0.41551031590964399</v>
      </c>
    </row>
    <row r="38" spans="1:7">
      <c r="A38" t="s">
        <v>62</v>
      </c>
      <c r="B38" s="22">
        <v>2018</v>
      </c>
      <c r="C38" s="60">
        <f>VLOOKUP($A38,AF!$C$1:$M$146,MATCH('Stock-AF-Cap2Act'!C$1,AF!$C$1:$M$1,0),FALSE)*VLOOKUP($A38,Stock!$C$1:$M$146,MATCH('Stock-AF-Cap2Act'!C$1,Stock!$C$1:$M$1,0),FALSE)</f>
        <v>5.5530486520289752E-5</v>
      </c>
    </row>
    <row r="39" spans="1:7">
      <c r="A39" t="s">
        <v>61</v>
      </c>
      <c r="B39" s="22">
        <v>2018</v>
      </c>
      <c r="C39" s="60">
        <f>VLOOKUP($A39,AF!$C$1:$M$146,MATCH('Stock-AF-Cap2Act'!C$1,AF!$C$1:$M$1,0),FALSE)*VLOOKUP($A39,Stock!$C$1:$M$146,MATCH('Stock-AF-Cap2Act'!C$1,Stock!$C$1:$M$1,0),FALSE)</f>
        <v>3.9633986134352019E-3</v>
      </c>
    </row>
    <row r="40" spans="1:7">
      <c r="A40" t="s">
        <v>65</v>
      </c>
      <c r="B40" s="22">
        <v>2018</v>
      </c>
      <c r="C40" s="60">
        <f>VLOOKUP($A40,AF!$C$1:$M$146,MATCH('Stock-AF-Cap2Act'!C$1,AF!$C$1:$M$1,0),FALSE)*VLOOKUP($A40,Stock!$C$1:$M$146,MATCH('Stock-AF-Cap2Act'!C$1,Stock!$C$1:$M$1,0),FALSE)</f>
        <v>0.62260699925683871</v>
      </c>
    </row>
    <row r="41" spans="1:7">
      <c r="A41" t="s">
        <v>66</v>
      </c>
      <c r="B41" s="22">
        <v>2018</v>
      </c>
      <c r="C41" s="60">
        <f>VLOOKUP($A41,AF!$C$1:$M$146,MATCH('Stock-AF-Cap2Act'!C$1,AF!$C$1:$M$1,0),FALSE)*VLOOKUP($A41,Stock!$C$1:$M$146,MATCH('Stock-AF-Cap2Act'!C$1,Stock!$C$1:$M$1,0),FALSE)</f>
        <v>1.9076255270013946</v>
      </c>
    </row>
    <row r="42" spans="1:7">
      <c r="A42" t="s">
        <v>63</v>
      </c>
      <c r="B42" s="22">
        <v>2018</v>
      </c>
      <c r="C42" s="60">
        <f>VLOOKUP($A42,AF!$C$1:$M$146,MATCH('Stock-AF-Cap2Act'!C$1,AF!$C$1:$M$1,0),FALSE)*VLOOKUP($A42,Stock!$C$1:$M$146,MATCH('Stock-AF-Cap2Act'!C$1,Stock!$C$1:$M$1,0),FALSE)</f>
        <v>5.0177616213462592E-5</v>
      </c>
    </row>
    <row r="43" spans="1:7">
      <c r="A43" t="s">
        <v>68</v>
      </c>
      <c r="B43" s="22">
        <v>2018</v>
      </c>
      <c r="C43" s="60">
        <f>VLOOKUP($A43,AF!$C$1:$M$146,MATCH('Stock-AF-Cap2Act'!C$1,AF!$C$1:$M$1,0),FALSE)*VLOOKUP($A43,Stock!$C$1:$M$146,MATCH('Stock-AF-Cap2Act'!C$1,Stock!$C$1:$M$1,0),FALSE)</f>
        <v>0.75387052531047138</v>
      </c>
      <c r="E43"/>
      <c r="F43"/>
      <c r="G43"/>
    </row>
    <row r="44" spans="1:7">
      <c r="A44" t="s">
        <v>72</v>
      </c>
      <c r="B44" s="22">
        <v>2018</v>
      </c>
      <c r="C44" s="60">
        <f>VLOOKUP($A44,AF!$C$1:$M$146,MATCH('Stock-AF-Cap2Act'!C$1,AF!$C$1:$M$1,0),FALSE)*VLOOKUP($A44,Stock!$C$1:$M$146,MATCH('Stock-AF-Cap2Act'!C$1,Stock!$C$1:$M$1,0),FALSE)</f>
        <v>5.1351138224398577E-3</v>
      </c>
      <c r="E44"/>
      <c r="F44"/>
      <c r="G44"/>
    </row>
    <row r="45" spans="1:7">
      <c r="A45" t="s">
        <v>67</v>
      </c>
      <c r="B45" s="22">
        <v>2018</v>
      </c>
      <c r="C45" s="60">
        <f>VLOOKUP($A45,AF!$C$1:$M$146,MATCH('Stock-AF-Cap2Act'!C$1,AF!$C$1:$M$1,0),FALSE)*VLOOKUP($A45,Stock!$C$1:$M$146,MATCH('Stock-AF-Cap2Act'!C$1,Stock!$C$1:$M$1,0),FALSE)</f>
        <v>7.4992771481336054E-2</v>
      </c>
      <c r="E45"/>
      <c r="F45"/>
      <c r="G45"/>
    </row>
    <row r="46" spans="1:7">
      <c r="A46" t="s">
        <v>64</v>
      </c>
      <c r="B46" s="22">
        <v>2018</v>
      </c>
      <c r="C46" s="60">
        <f>VLOOKUP($A46,AF!$C$1:$M$146,MATCH('Stock-AF-Cap2Act'!C$1,AF!$C$1:$M$1,0),FALSE)*VLOOKUP($A46,Stock!$C$1:$M$146,MATCH('Stock-AF-Cap2Act'!C$1,Stock!$C$1:$M$1,0),FALSE)</f>
        <v>4.2488535603951709E-2</v>
      </c>
      <c r="E46"/>
      <c r="F46"/>
      <c r="G46"/>
    </row>
    <row r="47" spans="1:7">
      <c r="A47" t="s">
        <v>69</v>
      </c>
      <c r="B47" s="22">
        <v>2018</v>
      </c>
      <c r="C47" s="60">
        <f>VLOOKUP($A47,AF!$C$1:$M$146,MATCH('Stock-AF-Cap2Act'!C$1,AF!$C$1:$M$1,0),FALSE)*VLOOKUP($A47,Stock!$C$1:$M$146,MATCH('Stock-AF-Cap2Act'!C$1,Stock!$C$1:$M$1,0),FALSE)</f>
        <v>2.1792886434081078E-4</v>
      </c>
      <c r="E47"/>
      <c r="F47"/>
      <c r="G47"/>
    </row>
    <row r="48" spans="1:7">
      <c r="A48" t="s">
        <v>70</v>
      </c>
      <c r="B48" s="22">
        <v>2018</v>
      </c>
      <c r="C48" s="60">
        <f>VLOOKUP($A48,AF!$C$1:$M$146,MATCH('Stock-AF-Cap2Act'!C$1,AF!$C$1:$M$1,0),FALSE)*VLOOKUP($A48,Stock!$C$1:$M$146,MATCH('Stock-AF-Cap2Act'!C$1,Stock!$C$1:$M$1,0),FALSE)</f>
        <v>6.5067819961838755E-3</v>
      </c>
      <c r="E48"/>
      <c r="F48"/>
      <c r="G48"/>
    </row>
    <row r="49" spans="1:7">
      <c r="A49" t="s">
        <v>136</v>
      </c>
      <c r="B49" s="22">
        <v>2018</v>
      </c>
      <c r="C49" s="60">
        <f>VLOOKUP($A49,AF!$C$1:$M$146,MATCH('Stock-AF-Cap2Act'!C$1,AF!$C$1:$M$1,0),FALSE)*VLOOKUP($A49,Stock!$C$1:$M$146,MATCH('Stock-AF-Cap2Act'!C$1,Stock!$C$1:$M$1,0),FALSE)</f>
        <v>2.2636328183388482E-2</v>
      </c>
      <c r="E49"/>
      <c r="F49"/>
      <c r="G49"/>
    </row>
    <row r="50" spans="1:7" ht="15.75" thickBot="1">
      <c r="A50" s="73" t="s">
        <v>71</v>
      </c>
      <c r="B50" s="74">
        <v>2018</v>
      </c>
      <c r="C50" s="75">
        <f>VLOOKUP($A50,AF!$C$1:$M$146,MATCH('Stock-AF-Cap2Act'!C$1,AF!$C$1:$M$1,0),FALSE)*VLOOKUP($A50,Stock!$C$1:$M$146,MATCH('Stock-AF-Cap2Act'!C$1,Stock!$C$1:$M$1,0),FALSE)</f>
        <v>3.3775558866706856E-3</v>
      </c>
      <c r="E50"/>
      <c r="F50"/>
      <c r="G50"/>
    </row>
    <row r="51" spans="1:7">
      <c r="A51" t="s">
        <v>87</v>
      </c>
      <c r="B51" s="22">
        <v>2018</v>
      </c>
      <c r="C51" s="60">
        <f>VLOOKUP($A51,AF!$C$1:$M$146,MATCH('Stock-AF-Cap2Act'!C$1,AF!$C$1:$M$1,0),FALSE)*VLOOKUP($A51,Stock!$C$1:$M$146,MATCH('Stock-AF-Cap2Act'!C$1,Stock!$C$1:$M$1,0),FALSE)</f>
        <v>9.9128846073439679E-5</v>
      </c>
      <c r="E51"/>
      <c r="F51"/>
      <c r="G51"/>
    </row>
    <row r="52" spans="1:7">
      <c r="A52" t="s">
        <v>86</v>
      </c>
      <c r="B52" s="22">
        <v>2018</v>
      </c>
      <c r="C52" s="60">
        <f>VLOOKUP($A52,AF!$C$1:$M$146,MATCH('Stock-AF-Cap2Act'!C$1,AF!$C$1:$M$1,0),FALSE)*VLOOKUP($A52,Stock!$C$1:$M$146,MATCH('Stock-AF-Cap2Act'!C$1,Stock!$C$1:$M$1,0),FALSE)</f>
        <v>0.22402780259357005</v>
      </c>
      <c r="E52"/>
      <c r="F52"/>
      <c r="G52"/>
    </row>
    <row r="53" spans="1:7">
      <c r="A53" t="s">
        <v>90</v>
      </c>
      <c r="B53" s="22">
        <v>2018</v>
      </c>
      <c r="C53" s="60">
        <f>VLOOKUP($A53,AF!$C$1:$M$146,MATCH('Stock-AF-Cap2Act'!C$1,AF!$C$1:$M$1,0),FALSE)*VLOOKUP($A53,Stock!$C$1:$M$146,MATCH('Stock-AF-Cap2Act'!C$1,Stock!$C$1:$M$1,0),FALSE)</f>
        <v>0.37034431279461066</v>
      </c>
      <c r="E53"/>
      <c r="F53"/>
      <c r="G53"/>
    </row>
    <row r="54" spans="1:7">
      <c r="A54" t="s">
        <v>91</v>
      </c>
      <c r="B54" s="22">
        <v>2018</v>
      </c>
      <c r="C54" s="60">
        <f>VLOOKUP($A54,AF!$C$1:$M$146,MATCH('Stock-AF-Cap2Act'!C$1,AF!$C$1:$M$1,0),FALSE)*VLOOKUP($A54,Stock!$C$1:$M$146,MATCH('Stock-AF-Cap2Act'!C$1,Stock!$C$1:$M$1,0),FALSE)</f>
        <v>1.1759350397360828</v>
      </c>
      <c r="E54"/>
      <c r="F54"/>
      <c r="G54"/>
    </row>
    <row r="55" spans="1:7">
      <c r="A55" t="s">
        <v>88</v>
      </c>
      <c r="B55" s="22">
        <v>2018</v>
      </c>
      <c r="C55" s="60">
        <f>VLOOKUP($A55,AF!$C$1:$M$146,MATCH('Stock-AF-Cap2Act'!C$1,AF!$C$1:$M$1,0),FALSE)*VLOOKUP($A55,Stock!$C$1:$M$146,MATCH('Stock-AF-Cap2Act'!C$1,Stock!$C$1:$M$1,0),FALSE)</f>
        <v>2.4976498626805877E-5</v>
      </c>
      <c r="E55"/>
      <c r="F55"/>
      <c r="G55"/>
    </row>
    <row r="56" spans="1:7">
      <c r="A56" t="s">
        <v>93</v>
      </c>
      <c r="B56" s="22">
        <v>2018</v>
      </c>
      <c r="C56" s="60">
        <f>VLOOKUP($A56,AF!$C$1:$M$146,MATCH('Stock-AF-Cap2Act'!C$1,AF!$C$1:$M$1,0),FALSE)*VLOOKUP($A56,Stock!$C$1:$M$146,MATCH('Stock-AF-Cap2Act'!C$1,Stock!$C$1:$M$1,0),FALSE)</f>
        <v>4.8595274887545061</v>
      </c>
      <c r="E56"/>
      <c r="F56"/>
      <c r="G56"/>
    </row>
    <row r="57" spans="1:7">
      <c r="A57" t="s">
        <v>97</v>
      </c>
      <c r="B57" s="22">
        <v>2018</v>
      </c>
      <c r="C57" s="60">
        <f>VLOOKUP($A57,AF!$C$1:$M$146,MATCH('Stock-AF-Cap2Act'!C$1,AF!$C$1:$M$1,0),FALSE)*VLOOKUP($A57,Stock!$C$1:$M$146,MATCH('Stock-AF-Cap2Act'!C$1,Stock!$C$1:$M$1,0),FALSE)</f>
        <v>1.8440605961507653E-3</v>
      </c>
      <c r="E57"/>
      <c r="F57"/>
      <c r="G57"/>
    </row>
    <row r="58" spans="1:7">
      <c r="A58" t="s">
        <v>92</v>
      </c>
      <c r="B58" s="22">
        <v>2018</v>
      </c>
      <c r="C58" s="60">
        <f>VLOOKUP($A58,AF!$C$1:$M$146,MATCH('Stock-AF-Cap2Act'!C$1,AF!$C$1:$M$1,0),FALSE)*VLOOKUP($A58,Stock!$C$1:$M$146,MATCH('Stock-AF-Cap2Act'!C$1,Stock!$C$1:$M$1,0),FALSE)</f>
        <v>3.1857134331115065</v>
      </c>
      <c r="E58"/>
      <c r="F58"/>
      <c r="G58"/>
    </row>
    <row r="59" spans="1:7">
      <c r="A59" t="s">
        <v>89</v>
      </c>
      <c r="B59" s="22">
        <v>2018</v>
      </c>
      <c r="C59" s="60">
        <f>VLOOKUP($A59,AF!$C$1:$M$146,MATCH('Stock-AF-Cap2Act'!C$1,AF!$C$1:$M$1,0),FALSE)*VLOOKUP($A59,Stock!$C$1:$M$146,MATCH('Stock-AF-Cap2Act'!C$1,Stock!$C$1:$M$1,0),FALSE)</f>
        <v>0.15325208317603672</v>
      </c>
      <c r="E59"/>
      <c r="F59"/>
      <c r="G59"/>
    </row>
    <row r="60" spans="1:7">
      <c r="A60" t="s">
        <v>94</v>
      </c>
      <c r="B60" s="22">
        <v>2018</v>
      </c>
      <c r="C60" s="60">
        <f>VLOOKUP($A60,AF!$C$1:$M$146,MATCH('Stock-AF-Cap2Act'!C$1,AF!$C$1:$M$1,0),FALSE)*VLOOKUP($A60,Stock!$C$1:$M$146,MATCH('Stock-AF-Cap2Act'!C$1,Stock!$C$1:$M$1,0),FALSE)</f>
        <v>1.6396872121817681E-2</v>
      </c>
      <c r="E60"/>
      <c r="F60"/>
      <c r="G60"/>
    </row>
    <row r="61" spans="1:7">
      <c r="A61" t="s">
        <v>95</v>
      </c>
      <c r="B61" s="22">
        <v>2018</v>
      </c>
      <c r="C61" s="60">
        <f>VLOOKUP($A61,AF!$C$1:$M$146,MATCH('Stock-AF-Cap2Act'!C$1,AF!$C$1:$M$1,0),FALSE)*VLOOKUP($A61,Stock!$C$1:$M$146,MATCH('Stock-AF-Cap2Act'!C$1,Stock!$C$1:$M$1,0),FALSE)</f>
        <v>0.35302930471163213</v>
      </c>
      <c r="E61"/>
      <c r="F61"/>
      <c r="G61"/>
    </row>
    <row r="62" spans="1:7">
      <c r="A62" t="s">
        <v>219</v>
      </c>
      <c r="B62" s="22">
        <v>2018</v>
      </c>
      <c r="C62" s="60">
        <f>VLOOKUP($A62,AF!$C$1:$M$146,MATCH('Stock-AF-Cap2Act'!C$1,AF!$C$1:$M$1,0),FALSE)*VLOOKUP($A62,Stock!$C$1:$M$146,MATCH('Stock-AF-Cap2Act'!C$1,Stock!$C$1:$M$1,0),FALSE)</f>
        <v>0.33447312272397756</v>
      </c>
      <c r="E62"/>
      <c r="F62"/>
      <c r="G62"/>
    </row>
    <row r="63" spans="1:7" ht="15.75" thickBot="1">
      <c r="A63" s="73" t="s">
        <v>96</v>
      </c>
      <c r="B63" s="74">
        <v>2018</v>
      </c>
      <c r="C63" s="75">
        <f>VLOOKUP($A63,AF!$C$1:$M$146,MATCH('Stock-AF-Cap2Act'!C$1,AF!$C$1:$M$1,0),FALSE)*VLOOKUP($A63,Stock!$C$1:$M$146,MATCH('Stock-AF-Cap2Act'!C$1,Stock!$C$1:$M$1,0),FALSE)</f>
        <v>1.2395806150662519E-2</v>
      </c>
    </row>
    <row r="64" spans="1:7">
      <c r="A64" t="s">
        <v>112</v>
      </c>
      <c r="B64" s="22">
        <v>2018</v>
      </c>
      <c r="C64" s="60">
        <f>VLOOKUP($A64,AF!$C$1:$M$146,MATCH('Stock-AF-Cap2Act'!C$1,AF!$C$1:$M$1,0),FALSE)*VLOOKUP($A64,Stock!$C$1:$M$146,MATCH('Stock-AF-Cap2Act'!C$1,Stock!$C$1:$M$1,0),FALSE)</f>
        <v>7.4672674959411E-5</v>
      </c>
    </row>
    <row r="65" spans="1:3">
      <c r="A65" t="s">
        <v>111</v>
      </c>
      <c r="B65" s="22">
        <v>2018</v>
      </c>
      <c r="C65" s="60">
        <f>VLOOKUP($A65,AF!$C$1:$M$146,MATCH('Stock-AF-Cap2Act'!C$1,AF!$C$1:$M$1,0),FALSE)*VLOOKUP($A65,Stock!$C$1:$M$146,MATCH('Stock-AF-Cap2Act'!C$1,Stock!$C$1:$M$1,0),FALSE)</f>
        <v>7.1868106628871414E-2</v>
      </c>
    </row>
    <row r="66" spans="1:3">
      <c r="A66" t="s">
        <v>115</v>
      </c>
      <c r="B66" s="22">
        <v>2018</v>
      </c>
      <c r="C66" s="60">
        <f>VLOOKUP($A66,AF!$C$1:$M$146,MATCH('Stock-AF-Cap2Act'!C$1,AF!$C$1:$M$1,0),FALSE)*VLOOKUP($A66,Stock!$C$1:$M$146,MATCH('Stock-AF-Cap2Act'!C$1,Stock!$C$1:$M$1,0),FALSE)</f>
        <v>0.27603388879635882</v>
      </c>
    </row>
    <row r="67" spans="1:3">
      <c r="A67" t="s">
        <v>116</v>
      </c>
      <c r="B67" s="22">
        <v>2018</v>
      </c>
      <c r="C67" s="60">
        <f>VLOOKUP($A67,AF!$C$1:$M$146,MATCH('Stock-AF-Cap2Act'!C$1,AF!$C$1:$M$1,0),FALSE)*VLOOKUP($A67,Stock!$C$1:$M$146,MATCH('Stock-AF-Cap2Act'!C$1,Stock!$C$1:$M$1,0),FALSE)</f>
        <v>0.87704833961541961</v>
      </c>
    </row>
    <row r="68" spans="1:3">
      <c r="A68" t="s">
        <v>113</v>
      </c>
      <c r="B68" s="22">
        <v>2018</v>
      </c>
      <c r="C68" s="60">
        <f>VLOOKUP($A68,AF!$C$1:$M$146,MATCH('Stock-AF-Cap2Act'!C$1,AF!$C$1:$M$1,0),FALSE)*VLOOKUP($A68,Stock!$C$1:$M$146,MATCH('Stock-AF-Cap2Act'!C$1,Stock!$C$1:$M$1,0),FALSE)</f>
        <v>8.4584475716310652E-5</v>
      </c>
    </row>
    <row r="69" spans="1:3">
      <c r="A69" t="s">
        <v>118</v>
      </c>
      <c r="B69" s="22">
        <v>2018</v>
      </c>
      <c r="C69" s="60">
        <f>VLOOKUP($A69,AF!$C$1:$M$146,MATCH('Stock-AF-Cap2Act'!C$1,AF!$C$1:$M$1,0),FALSE)*VLOOKUP($A69,Stock!$C$1:$M$146,MATCH('Stock-AF-Cap2Act'!C$1,Stock!$C$1:$M$1,0),FALSE)</f>
        <v>1.7060070073573135</v>
      </c>
    </row>
    <row r="70" spans="1:3">
      <c r="A70" t="s">
        <v>122</v>
      </c>
      <c r="B70" s="22">
        <v>2018</v>
      </c>
      <c r="C70" s="60">
        <f>VLOOKUP($A70,AF!$C$1:$M$146,MATCH('Stock-AF-Cap2Act'!C$1,AF!$C$1:$M$1,0),FALSE)*VLOOKUP($A70,Stock!$C$1:$M$146,MATCH('Stock-AF-Cap2Act'!C$1,Stock!$C$1:$M$1,0),FALSE)</f>
        <v>8.5525394712395375E-4</v>
      </c>
    </row>
    <row r="71" spans="1:3">
      <c r="A71" t="s">
        <v>117</v>
      </c>
      <c r="B71" s="22">
        <v>2018</v>
      </c>
      <c r="C71" s="60">
        <f>VLOOKUP($A71,AF!$C$1:$M$146,MATCH('Stock-AF-Cap2Act'!C$1,AF!$C$1:$M$1,0),FALSE)*VLOOKUP($A71,Stock!$C$1:$M$146,MATCH('Stock-AF-Cap2Act'!C$1,Stock!$C$1:$M$1,0),FALSE)</f>
        <v>8.651093445189959</v>
      </c>
    </row>
    <row r="72" spans="1:3">
      <c r="A72" t="s">
        <v>114</v>
      </c>
      <c r="B72" s="22">
        <v>2018</v>
      </c>
      <c r="C72" s="60">
        <f>VLOOKUP($A72,AF!$C$1:$M$146,MATCH('Stock-AF-Cap2Act'!C$1,AF!$C$1:$M$1,0),FALSE)*VLOOKUP($A72,Stock!$C$1:$M$146,MATCH('Stock-AF-Cap2Act'!C$1,Stock!$C$1:$M$1,0),FALSE)</f>
        <v>0.33125506623672235</v>
      </c>
    </row>
    <row r="73" spans="1:3">
      <c r="A73" t="s">
        <v>119</v>
      </c>
      <c r="B73" s="22">
        <v>2018</v>
      </c>
      <c r="C73" s="60">
        <f>VLOOKUP($A73,AF!$C$1:$M$146,MATCH('Stock-AF-Cap2Act'!C$1,AF!$C$1:$M$1,0),FALSE)*VLOOKUP($A73,Stock!$C$1:$M$146,MATCH('Stock-AF-Cap2Act'!C$1,Stock!$C$1:$M$1,0),FALSE)</f>
        <v>3.4589322983265988E-2</v>
      </c>
    </row>
    <row r="74" spans="1:3">
      <c r="A74" t="s">
        <v>120</v>
      </c>
      <c r="B74" s="22">
        <v>2018</v>
      </c>
      <c r="C74" s="60">
        <f>VLOOKUP($A74,AF!$C$1:$M$146,MATCH('Stock-AF-Cap2Act'!C$1,AF!$C$1:$M$1,0),FALSE)*VLOOKUP($A74,Stock!$C$1:$M$146,MATCH('Stock-AF-Cap2Act'!C$1,Stock!$C$1:$M$1,0),FALSE)</f>
        <v>0.40722019666391762</v>
      </c>
    </row>
    <row r="75" spans="1:3">
      <c r="A75" t="s">
        <v>220</v>
      </c>
      <c r="B75" s="22">
        <v>2018</v>
      </c>
      <c r="C75" s="60">
        <f>VLOOKUP($A75,AF!$C$1:$M$146,MATCH('Stock-AF-Cap2Act'!C$1,AF!$C$1:$M$1,0),FALSE)*VLOOKUP($A75,Stock!$C$1:$M$146,MATCH('Stock-AF-Cap2Act'!C$1,Stock!$C$1:$M$1,0),FALSE)</f>
        <v>0.336200173249812</v>
      </c>
    </row>
    <row r="76" spans="1:3" ht="15.75" thickBot="1">
      <c r="A76" s="73" t="s">
        <v>121</v>
      </c>
      <c r="B76" s="74">
        <v>2018</v>
      </c>
      <c r="C76" s="75">
        <f>VLOOKUP($A76,AF!$C$1:$M$146,MATCH('Stock-AF-Cap2Act'!C$1,AF!$C$1:$M$1,0),FALSE)*VLOOKUP($A76,Stock!$C$1:$M$146,MATCH('Stock-AF-Cap2Act'!C$1,Stock!$C$1:$M$1,0),FALSE)</f>
        <v>6.5001846519594661E-2</v>
      </c>
    </row>
    <row r="77" spans="1:3">
      <c r="A77" s="24" t="s">
        <v>292</v>
      </c>
      <c r="B77" s="22">
        <v>2018</v>
      </c>
      <c r="C77" s="60">
        <f>VLOOKUP($A77,AF!$C$1:$M$146,MATCH('Stock-AF-Cap2Act'!C$1,AF!$C$1:$M$1,0),FALSE)*VLOOKUP($A77,Stock!$C$1:$M$146,MATCH('Stock-AF-Cap2Act'!C$1,Stock!$C$1:$M$1,0),FALSE)</f>
        <v>16.048148588323468</v>
      </c>
    </row>
    <row r="78" spans="1:3">
      <c r="A78" s="24" t="s">
        <v>293</v>
      </c>
      <c r="B78" s="22">
        <v>2018</v>
      </c>
      <c r="C78" s="60">
        <f>VLOOKUP($A78,AF!$C$1:$M$146,MATCH('Stock-AF-Cap2Act'!C$1,AF!$C$1:$M$1,0),FALSE)*VLOOKUP($A78,Stock!$C$1:$M$146,MATCH('Stock-AF-Cap2Act'!C$1,Stock!$C$1:$M$1,0),FALSE)</f>
        <v>4.1272711059541649</v>
      </c>
    </row>
    <row r="79" spans="1:3">
      <c r="A79" s="24" t="s">
        <v>294</v>
      </c>
      <c r="B79" s="22">
        <v>2018</v>
      </c>
      <c r="C79" s="60">
        <f>VLOOKUP($A79,AF!$C$1:$M$146,MATCH('Stock-AF-Cap2Act'!C$1,AF!$C$1:$M$1,0),FALSE)*VLOOKUP($A79,Stock!$C$1:$M$146,MATCH('Stock-AF-Cap2Act'!C$1,Stock!$C$1:$M$1,0),FALSE)</f>
        <v>0.24330322094567913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48D0-619D-4A6B-94AD-A0951C9F9A0E}">
  <dimension ref="A1:M79"/>
  <sheetViews>
    <sheetView topLeftCell="A46" workbookViewId="0">
      <selection activeCell="L77" sqref="L77"/>
    </sheetView>
  </sheetViews>
  <sheetFormatPr defaultRowHeight="12.75"/>
  <cols>
    <col min="2" max="2" width="11.42578125" customWidth="1"/>
    <col min="3" max="3" width="18.42578125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217</v>
      </c>
      <c r="B2" t="s">
        <v>14</v>
      </c>
      <c r="C2" t="s">
        <v>292</v>
      </c>
      <c r="D2" t="s">
        <v>218</v>
      </c>
      <c r="E2" t="s">
        <v>221</v>
      </c>
      <c r="F2" t="s">
        <v>218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1.2457230310998201E-2</v>
      </c>
      <c r="M2">
        <v>1.2457230310998201E-2</v>
      </c>
    </row>
    <row r="3" spans="1:13">
      <c r="A3" t="s">
        <v>217</v>
      </c>
      <c r="B3" t="s">
        <v>14</v>
      </c>
      <c r="C3" t="s">
        <v>293</v>
      </c>
      <c r="D3" t="s">
        <v>218</v>
      </c>
      <c r="E3" t="s">
        <v>221</v>
      </c>
      <c r="F3" t="s">
        <v>218</v>
      </c>
      <c r="G3">
        <v>2018</v>
      </c>
      <c r="H3" t="s">
        <v>218</v>
      </c>
      <c r="I3" t="s">
        <v>218</v>
      </c>
      <c r="J3" t="s">
        <v>218</v>
      </c>
      <c r="K3" t="s">
        <v>218</v>
      </c>
      <c r="L3">
        <v>1.06776419273959E-2</v>
      </c>
      <c r="M3">
        <v>1.06776419273959E-2</v>
      </c>
    </row>
    <row r="4" spans="1:13">
      <c r="A4" t="s">
        <v>217</v>
      </c>
      <c r="B4" t="s">
        <v>14</v>
      </c>
      <c r="C4" t="s">
        <v>294</v>
      </c>
      <c r="D4" t="s">
        <v>218</v>
      </c>
      <c r="E4" t="s">
        <v>221</v>
      </c>
      <c r="F4" t="s">
        <v>218</v>
      </c>
      <c r="G4">
        <v>2018</v>
      </c>
      <c r="H4" t="s">
        <v>218</v>
      </c>
      <c r="I4" t="s">
        <v>218</v>
      </c>
      <c r="J4" t="s">
        <v>218</v>
      </c>
      <c r="K4" t="s">
        <v>218</v>
      </c>
      <c r="L4">
        <v>1.06776273367935E-2</v>
      </c>
      <c r="M4">
        <v>1.06776273367935E-2</v>
      </c>
    </row>
    <row r="5" spans="1:13">
      <c r="A5" t="s">
        <v>217</v>
      </c>
      <c r="B5" t="s">
        <v>14</v>
      </c>
      <c r="C5" t="s">
        <v>49</v>
      </c>
      <c r="D5" t="s">
        <v>218</v>
      </c>
      <c r="E5" t="s">
        <v>221</v>
      </c>
      <c r="F5" t="s">
        <v>218</v>
      </c>
      <c r="G5">
        <v>2018</v>
      </c>
      <c r="H5" t="s">
        <v>218</v>
      </c>
      <c r="I5" t="s">
        <v>218</v>
      </c>
      <c r="J5" t="s">
        <v>218</v>
      </c>
      <c r="K5" t="s">
        <v>218</v>
      </c>
      <c r="L5">
        <v>5.6742452222251502E-3</v>
      </c>
      <c r="M5">
        <v>5.6742452222251502E-3</v>
      </c>
    </row>
    <row r="6" spans="1:13">
      <c r="A6" t="s">
        <v>217</v>
      </c>
      <c r="B6" t="s">
        <v>14</v>
      </c>
      <c r="C6" t="s">
        <v>48</v>
      </c>
      <c r="D6" t="s">
        <v>218</v>
      </c>
      <c r="E6" t="s">
        <v>221</v>
      </c>
      <c r="F6" t="s">
        <v>218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0.251294826490714</v>
      </c>
      <c r="M6">
        <v>0.251294826490714</v>
      </c>
    </row>
    <row r="7" spans="1:13">
      <c r="A7" t="s">
        <v>217</v>
      </c>
      <c r="B7" t="s">
        <v>14</v>
      </c>
      <c r="C7" t="s">
        <v>52</v>
      </c>
      <c r="D7" t="s">
        <v>218</v>
      </c>
      <c r="E7" t="s">
        <v>221</v>
      </c>
      <c r="F7" t="s">
        <v>218</v>
      </c>
      <c r="G7">
        <v>2018</v>
      </c>
      <c r="H7" t="s">
        <v>218</v>
      </c>
      <c r="I7" t="s">
        <v>218</v>
      </c>
      <c r="J7" t="s">
        <v>218</v>
      </c>
      <c r="K7" t="s">
        <v>218</v>
      </c>
      <c r="L7">
        <v>1.71972004592153E-2</v>
      </c>
      <c r="M7">
        <v>1.71972004592153E-2</v>
      </c>
    </row>
    <row r="8" spans="1:13">
      <c r="A8" t="s">
        <v>217</v>
      </c>
      <c r="B8" t="s">
        <v>14</v>
      </c>
      <c r="C8" t="s">
        <v>53</v>
      </c>
      <c r="D8" t="s">
        <v>218</v>
      </c>
      <c r="E8" t="s">
        <v>221</v>
      </c>
      <c r="F8" t="s">
        <v>218</v>
      </c>
      <c r="G8">
        <v>2018</v>
      </c>
      <c r="H8" t="s">
        <v>218</v>
      </c>
      <c r="I8" t="s">
        <v>218</v>
      </c>
      <c r="J8" t="s">
        <v>218</v>
      </c>
      <c r="K8" t="s">
        <v>218</v>
      </c>
      <c r="L8">
        <v>2.6752418704136399E-2</v>
      </c>
      <c r="M8">
        <v>2.6752418704136399E-2</v>
      </c>
    </row>
    <row r="9" spans="1:13">
      <c r="A9" t="s">
        <v>217</v>
      </c>
      <c r="B9" t="s">
        <v>14</v>
      </c>
      <c r="C9" t="s">
        <v>50</v>
      </c>
      <c r="D9" t="s">
        <v>218</v>
      </c>
      <c r="E9" t="s">
        <v>221</v>
      </c>
      <c r="F9" t="s">
        <v>218</v>
      </c>
      <c r="G9">
        <v>2018</v>
      </c>
      <c r="H9" t="s">
        <v>218</v>
      </c>
      <c r="I9" t="s">
        <v>218</v>
      </c>
      <c r="J9" t="s">
        <v>218</v>
      </c>
      <c r="K9" t="s">
        <v>218</v>
      </c>
      <c r="L9">
        <v>1.22114316116754E-5</v>
      </c>
      <c r="M9">
        <v>1.22114316116754E-5</v>
      </c>
    </row>
    <row r="10" spans="1:13">
      <c r="A10" t="s">
        <v>217</v>
      </c>
      <c r="B10" t="s">
        <v>14</v>
      </c>
      <c r="C10" t="s">
        <v>55</v>
      </c>
      <c r="D10" t="s">
        <v>218</v>
      </c>
      <c r="E10" t="s">
        <v>221</v>
      </c>
      <c r="F10" t="s">
        <v>218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1.50419670684038E-2</v>
      </c>
      <c r="M10">
        <v>1.50419670684038E-2</v>
      </c>
    </row>
    <row r="11" spans="1:13">
      <c r="A11" t="s">
        <v>217</v>
      </c>
      <c r="B11" t="s">
        <v>14</v>
      </c>
      <c r="C11" t="s">
        <v>59</v>
      </c>
      <c r="D11" t="s">
        <v>218</v>
      </c>
      <c r="E11" t="s">
        <v>221</v>
      </c>
      <c r="F11" t="s">
        <v>218</v>
      </c>
      <c r="G11">
        <v>2018</v>
      </c>
      <c r="H11" t="s">
        <v>218</v>
      </c>
      <c r="I11" t="s">
        <v>218</v>
      </c>
      <c r="J11" t="s">
        <v>218</v>
      </c>
      <c r="K11" t="s">
        <v>218</v>
      </c>
      <c r="L11">
        <v>1.40933452966884E-3</v>
      </c>
      <c r="M11">
        <v>1.40933452966884E-3</v>
      </c>
    </row>
    <row r="12" spans="1:13">
      <c r="A12" t="s">
        <v>217</v>
      </c>
      <c r="B12" t="s">
        <v>14</v>
      </c>
      <c r="C12" t="s">
        <v>54</v>
      </c>
      <c r="D12" t="s">
        <v>218</v>
      </c>
      <c r="E12" t="s">
        <v>221</v>
      </c>
      <c r="F12" t="s">
        <v>218</v>
      </c>
      <c r="G12">
        <v>2018</v>
      </c>
      <c r="H12" t="s">
        <v>218</v>
      </c>
      <c r="I12" t="s">
        <v>218</v>
      </c>
      <c r="J12" t="s">
        <v>218</v>
      </c>
      <c r="K12" t="s">
        <v>218</v>
      </c>
      <c r="L12">
        <v>4.7386892734226298E-2</v>
      </c>
      <c r="M12">
        <v>4.7386892734226298E-2</v>
      </c>
    </row>
    <row r="13" spans="1:13">
      <c r="A13" t="s">
        <v>217</v>
      </c>
      <c r="B13" t="s">
        <v>14</v>
      </c>
      <c r="C13" t="s">
        <v>51</v>
      </c>
      <c r="D13" t="s">
        <v>218</v>
      </c>
      <c r="E13" t="s">
        <v>221</v>
      </c>
      <c r="F13" t="s">
        <v>218</v>
      </c>
      <c r="G13">
        <v>2018</v>
      </c>
      <c r="H13" t="s">
        <v>218</v>
      </c>
      <c r="I13" t="s">
        <v>218</v>
      </c>
      <c r="J13" t="s">
        <v>218</v>
      </c>
      <c r="K13" t="s">
        <v>218</v>
      </c>
      <c r="L13">
        <v>2.92726955741749E-2</v>
      </c>
      <c r="M13">
        <v>2.92726955741749E-2</v>
      </c>
    </row>
    <row r="14" spans="1:13">
      <c r="A14" t="s">
        <v>217</v>
      </c>
      <c r="B14" t="s">
        <v>14</v>
      </c>
      <c r="C14" t="s">
        <v>56</v>
      </c>
      <c r="D14" t="s">
        <v>218</v>
      </c>
      <c r="E14" t="s">
        <v>221</v>
      </c>
      <c r="F14" t="s">
        <v>218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9.4968303643999302E-2</v>
      </c>
      <c r="M14">
        <v>9.4968303643999302E-2</v>
      </c>
    </row>
    <row r="15" spans="1:13">
      <c r="A15" t="s">
        <v>217</v>
      </c>
      <c r="B15" t="s">
        <v>14</v>
      </c>
      <c r="C15" t="s">
        <v>57</v>
      </c>
      <c r="D15" t="s">
        <v>218</v>
      </c>
      <c r="E15" t="s">
        <v>221</v>
      </c>
      <c r="F15" t="s">
        <v>218</v>
      </c>
      <c r="G15">
        <v>2018</v>
      </c>
      <c r="H15" t="s">
        <v>218</v>
      </c>
      <c r="I15" t="s">
        <v>218</v>
      </c>
      <c r="J15" t="s">
        <v>218</v>
      </c>
      <c r="K15" t="s">
        <v>218</v>
      </c>
      <c r="L15">
        <v>8.8189793033597697E-2</v>
      </c>
      <c r="M15">
        <v>8.8189793033597697E-2</v>
      </c>
    </row>
    <row r="16" spans="1:13">
      <c r="A16" t="s">
        <v>217</v>
      </c>
      <c r="B16" t="s">
        <v>14</v>
      </c>
      <c r="C16" t="s">
        <v>58</v>
      </c>
      <c r="D16" t="s">
        <v>218</v>
      </c>
      <c r="E16" t="s">
        <v>221</v>
      </c>
      <c r="F16" t="s">
        <v>218</v>
      </c>
      <c r="G16">
        <v>2018</v>
      </c>
      <c r="H16" t="s">
        <v>218</v>
      </c>
      <c r="I16" t="s">
        <v>218</v>
      </c>
      <c r="J16" t="s">
        <v>218</v>
      </c>
      <c r="K16" t="s">
        <v>218</v>
      </c>
      <c r="L16">
        <v>2.2384455613659201E-2</v>
      </c>
      <c r="M16">
        <v>2.2384455613659201E-2</v>
      </c>
    </row>
    <row r="17" spans="1:13">
      <c r="A17" t="s">
        <v>217</v>
      </c>
      <c r="B17" t="s">
        <v>14</v>
      </c>
      <c r="C17" t="s">
        <v>74</v>
      </c>
      <c r="D17" t="s">
        <v>218</v>
      </c>
      <c r="E17" t="s">
        <v>221</v>
      </c>
      <c r="F17" t="s">
        <v>218</v>
      </c>
      <c r="G17">
        <v>2018</v>
      </c>
      <c r="H17" t="s">
        <v>218</v>
      </c>
      <c r="I17" t="s">
        <v>218</v>
      </c>
      <c r="J17" t="s">
        <v>218</v>
      </c>
      <c r="K17" t="s">
        <v>218</v>
      </c>
      <c r="L17">
        <v>1.9727143416387202E-2</v>
      </c>
      <c r="M17">
        <v>1.9727143416387202E-2</v>
      </c>
    </row>
    <row r="18" spans="1:13">
      <c r="A18" t="s">
        <v>217</v>
      </c>
      <c r="B18" t="s">
        <v>14</v>
      </c>
      <c r="C18" t="s">
        <v>73</v>
      </c>
      <c r="D18" t="s">
        <v>218</v>
      </c>
      <c r="E18" t="s">
        <v>221</v>
      </c>
      <c r="F18" t="s">
        <v>218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0.25427820715246202</v>
      </c>
      <c r="M18">
        <v>0.25427820715246202</v>
      </c>
    </row>
    <row r="19" spans="1:13">
      <c r="A19" t="s">
        <v>217</v>
      </c>
      <c r="B19" t="s">
        <v>14</v>
      </c>
      <c r="C19" t="s">
        <v>77</v>
      </c>
      <c r="D19" t="s">
        <v>218</v>
      </c>
      <c r="E19" t="s">
        <v>221</v>
      </c>
      <c r="F19" t="s">
        <v>218</v>
      </c>
      <c r="G19">
        <v>2018</v>
      </c>
      <c r="H19" t="s">
        <v>218</v>
      </c>
      <c r="I19" t="s">
        <v>218</v>
      </c>
      <c r="J19" t="s">
        <v>218</v>
      </c>
      <c r="K19" t="s">
        <v>218</v>
      </c>
      <c r="L19">
        <v>4.0509826172087302E-2</v>
      </c>
      <c r="M19">
        <v>4.0509826172087302E-2</v>
      </c>
    </row>
    <row r="20" spans="1:13">
      <c r="A20" t="s">
        <v>217</v>
      </c>
      <c r="B20" t="s">
        <v>14</v>
      </c>
      <c r="C20" t="s">
        <v>78</v>
      </c>
      <c r="D20" t="s">
        <v>218</v>
      </c>
      <c r="E20" t="s">
        <v>221</v>
      </c>
      <c r="F20" t="s">
        <v>218</v>
      </c>
      <c r="G20">
        <v>2018</v>
      </c>
      <c r="H20" t="s">
        <v>218</v>
      </c>
      <c r="I20" t="s">
        <v>218</v>
      </c>
      <c r="J20" t="s">
        <v>218</v>
      </c>
      <c r="K20" t="s">
        <v>218</v>
      </c>
      <c r="L20">
        <v>2.1795378605209401E-2</v>
      </c>
      <c r="M20">
        <v>2.1795378605209401E-2</v>
      </c>
    </row>
    <row r="21" spans="1:13">
      <c r="A21" t="s">
        <v>217</v>
      </c>
      <c r="B21" t="s">
        <v>14</v>
      </c>
      <c r="C21" t="s">
        <v>75</v>
      </c>
      <c r="D21" t="s">
        <v>218</v>
      </c>
      <c r="E21" t="s">
        <v>221</v>
      </c>
      <c r="F21" t="s">
        <v>218</v>
      </c>
      <c r="G21">
        <v>2018</v>
      </c>
      <c r="H21" t="s">
        <v>218</v>
      </c>
      <c r="I21" t="s">
        <v>218</v>
      </c>
      <c r="J21" t="s">
        <v>218</v>
      </c>
      <c r="K21" t="s">
        <v>218</v>
      </c>
      <c r="L21">
        <v>0</v>
      </c>
      <c r="M21">
        <v>0</v>
      </c>
    </row>
    <row r="22" spans="1:13">
      <c r="A22" t="s">
        <v>217</v>
      </c>
      <c r="B22" t="s">
        <v>14</v>
      </c>
      <c r="C22" t="s">
        <v>80</v>
      </c>
      <c r="D22" t="s">
        <v>218</v>
      </c>
      <c r="E22" t="s">
        <v>221</v>
      </c>
      <c r="F22" t="s">
        <v>218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2.8026244703222701E-2</v>
      </c>
      <c r="M22">
        <v>2.8026244703222701E-2</v>
      </c>
    </row>
    <row r="23" spans="1:13">
      <c r="A23" t="s">
        <v>217</v>
      </c>
      <c r="B23" t="s">
        <v>14</v>
      </c>
      <c r="C23" t="s">
        <v>84</v>
      </c>
      <c r="D23" t="s">
        <v>218</v>
      </c>
      <c r="E23" t="s">
        <v>221</v>
      </c>
      <c r="F23" t="s">
        <v>218</v>
      </c>
      <c r="G23">
        <v>2018</v>
      </c>
      <c r="H23" t="s">
        <v>218</v>
      </c>
      <c r="I23" t="s">
        <v>218</v>
      </c>
      <c r="J23" t="s">
        <v>218</v>
      </c>
      <c r="K23" t="s">
        <v>218</v>
      </c>
      <c r="L23">
        <v>1.82983145664136E-2</v>
      </c>
      <c r="M23">
        <v>1.82983145664136E-2</v>
      </c>
    </row>
    <row r="24" spans="1:13">
      <c r="A24" t="s">
        <v>217</v>
      </c>
      <c r="B24" t="s">
        <v>14</v>
      </c>
      <c r="C24" t="s">
        <v>79</v>
      </c>
      <c r="D24" t="s">
        <v>218</v>
      </c>
      <c r="E24" t="s">
        <v>221</v>
      </c>
      <c r="F24" t="s">
        <v>218</v>
      </c>
      <c r="G24">
        <v>2018</v>
      </c>
      <c r="H24" t="s">
        <v>218</v>
      </c>
      <c r="I24" t="s">
        <v>218</v>
      </c>
      <c r="J24" t="s">
        <v>218</v>
      </c>
      <c r="K24" t="s">
        <v>218</v>
      </c>
      <c r="L24">
        <v>3.5982700943281098E-2</v>
      </c>
      <c r="M24">
        <v>3.5982700943281098E-2</v>
      </c>
    </row>
    <row r="25" spans="1:13">
      <c r="A25" t="s">
        <v>217</v>
      </c>
      <c r="B25" t="s">
        <v>14</v>
      </c>
      <c r="C25" t="s">
        <v>76</v>
      </c>
      <c r="D25" t="s">
        <v>218</v>
      </c>
      <c r="E25" t="s">
        <v>221</v>
      </c>
      <c r="F25" t="s">
        <v>218</v>
      </c>
      <c r="G25">
        <v>2018</v>
      </c>
      <c r="H25" t="s">
        <v>218</v>
      </c>
      <c r="I25" t="s">
        <v>218</v>
      </c>
      <c r="J25" t="s">
        <v>218</v>
      </c>
      <c r="K25" t="s">
        <v>218</v>
      </c>
      <c r="L25">
        <v>3.92400721571756E-2</v>
      </c>
      <c r="M25">
        <v>3.92400721571756E-2</v>
      </c>
    </row>
    <row r="26" spans="1:13">
      <c r="A26" t="s">
        <v>217</v>
      </c>
      <c r="B26" t="s">
        <v>14</v>
      </c>
      <c r="C26" t="s">
        <v>81</v>
      </c>
      <c r="D26" t="s">
        <v>218</v>
      </c>
      <c r="E26" t="s">
        <v>221</v>
      </c>
      <c r="F26" t="s">
        <v>218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5.6714843841128501E-2</v>
      </c>
      <c r="M26">
        <v>5.6714843841128501E-2</v>
      </c>
    </row>
    <row r="27" spans="1:13">
      <c r="A27" t="s">
        <v>217</v>
      </c>
      <c r="B27" t="s">
        <v>14</v>
      </c>
      <c r="C27" t="s">
        <v>82</v>
      </c>
      <c r="D27" t="s">
        <v>218</v>
      </c>
      <c r="E27" t="s">
        <v>221</v>
      </c>
      <c r="F27" t="s">
        <v>218</v>
      </c>
      <c r="G27">
        <v>2018</v>
      </c>
      <c r="H27" t="s">
        <v>218</v>
      </c>
      <c r="I27" t="s">
        <v>218</v>
      </c>
      <c r="J27" t="s">
        <v>218</v>
      </c>
      <c r="K27" t="s">
        <v>218</v>
      </c>
      <c r="L27">
        <v>5.8905144753244799E-2</v>
      </c>
      <c r="M27">
        <v>5.8905144753244799E-2</v>
      </c>
    </row>
    <row r="28" spans="1:13">
      <c r="A28" t="s">
        <v>217</v>
      </c>
      <c r="B28" t="s">
        <v>14</v>
      </c>
      <c r="C28" t="s">
        <v>83</v>
      </c>
      <c r="D28" t="s">
        <v>218</v>
      </c>
      <c r="E28" t="s">
        <v>221</v>
      </c>
      <c r="F28" t="s">
        <v>218</v>
      </c>
      <c r="G28">
        <v>2018</v>
      </c>
      <c r="H28" t="s">
        <v>218</v>
      </c>
      <c r="I28" t="s">
        <v>218</v>
      </c>
      <c r="J28" t="s">
        <v>218</v>
      </c>
      <c r="K28" t="s">
        <v>218</v>
      </c>
      <c r="L28">
        <v>9.52141887785493E-2</v>
      </c>
      <c r="M28">
        <v>9.52141887785493E-2</v>
      </c>
    </row>
    <row r="29" spans="1:13">
      <c r="A29" t="s">
        <v>217</v>
      </c>
      <c r="B29" t="s">
        <v>14</v>
      </c>
      <c r="C29" t="s">
        <v>99</v>
      </c>
      <c r="D29" t="s">
        <v>218</v>
      </c>
      <c r="E29" t="s">
        <v>221</v>
      </c>
      <c r="F29" t="s">
        <v>218</v>
      </c>
      <c r="G29">
        <v>2018</v>
      </c>
      <c r="H29" t="s">
        <v>218</v>
      </c>
      <c r="I29" t="s">
        <v>218</v>
      </c>
      <c r="J29" t="s">
        <v>218</v>
      </c>
      <c r="K29" t="s">
        <v>218</v>
      </c>
      <c r="L29">
        <v>0</v>
      </c>
      <c r="M29">
        <v>0</v>
      </c>
    </row>
    <row r="30" spans="1:13">
      <c r="A30" t="s">
        <v>217</v>
      </c>
      <c r="B30" t="s">
        <v>14</v>
      </c>
      <c r="C30" t="s">
        <v>98</v>
      </c>
      <c r="D30" t="s">
        <v>218</v>
      </c>
      <c r="E30" t="s">
        <v>221</v>
      </c>
      <c r="F30" t="s">
        <v>218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0.56734094210587305</v>
      </c>
      <c r="M30">
        <v>0.56734094210587305</v>
      </c>
    </row>
    <row r="31" spans="1:13">
      <c r="A31" t="s">
        <v>217</v>
      </c>
      <c r="B31" t="s">
        <v>14</v>
      </c>
      <c r="C31" t="s">
        <v>102</v>
      </c>
      <c r="D31" t="s">
        <v>218</v>
      </c>
      <c r="E31" t="s">
        <v>221</v>
      </c>
      <c r="F31" t="s">
        <v>218</v>
      </c>
      <c r="G31">
        <v>2018</v>
      </c>
      <c r="H31" t="s">
        <v>218</v>
      </c>
      <c r="I31" t="s">
        <v>218</v>
      </c>
      <c r="J31" t="s">
        <v>218</v>
      </c>
      <c r="K31" t="s">
        <v>218</v>
      </c>
      <c r="L31">
        <v>6.5248357402924506E-2</v>
      </c>
      <c r="M31">
        <v>6.5248357402924506E-2</v>
      </c>
    </row>
    <row r="32" spans="1:13">
      <c r="A32" t="s">
        <v>217</v>
      </c>
      <c r="B32" t="s">
        <v>14</v>
      </c>
      <c r="C32" t="s">
        <v>103</v>
      </c>
      <c r="D32" t="s">
        <v>218</v>
      </c>
      <c r="E32" t="s">
        <v>221</v>
      </c>
      <c r="F32" t="s">
        <v>218</v>
      </c>
      <c r="G32">
        <v>2018</v>
      </c>
      <c r="H32" t="s">
        <v>218</v>
      </c>
      <c r="I32" t="s">
        <v>218</v>
      </c>
      <c r="J32" t="s">
        <v>218</v>
      </c>
      <c r="K32" t="s">
        <v>218</v>
      </c>
      <c r="L32">
        <v>4.0026061338975703E-2</v>
      </c>
      <c r="M32">
        <v>4.0026061338975703E-2</v>
      </c>
    </row>
    <row r="33" spans="1:13">
      <c r="A33" t="s">
        <v>217</v>
      </c>
      <c r="B33" t="s">
        <v>14</v>
      </c>
      <c r="C33" t="s">
        <v>100</v>
      </c>
      <c r="D33" t="s">
        <v>218</v>
      </c>
      <c r="E33" t="s">
        <v>221</v>
      </c>
      <c r="F33" t="s">
        <v>218</v>
      </c>
      <c r="G33">
        <v>2018</v>
      </c>
      <c r="H33" t="s">
        <v>218</v>
      </c>
      <c r="I33" t="s">
        <v>218</v>
      </c>
      <c r="J33" t="s">
        <v>218</v>
      </c>
      <c r="K33" t="s">
        <v>218</v>
      </c>
      <c r="L33">
        <v>0</v>
      </c>
      <c r="M33">
        <v>0</v>
      </c>
    </row>
    <row r="34" spans="1:13">
      <c r="A34" t="s">
        <v>217</v>
      </c>
      <c r="B34" t="s">
        <v>14</v>
      </c>
      <c r="C34" t="s">
        <v>105</v>
      </c>
      <c r="D34" t="s">
        <v>218</v>
      </c>
      <c r="E34" t="s">
        <v>221</v>
      </c>
      <c r="F34" t="s">
        <v>218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4.6982028361355302E-2</v>
      </c>
      <c r="M34">
        <v>4.6982028361355302E-2</v>
      </c>
    </row>
    <row r="35" spans="1:13">
      <c r="A35" t="s">
        <v>217</v>
      </c>
      <c r="B35" t="s">
        <v>14</v>
      </c>
      <c r="C35" t="s">
        <v>109</v>
      </c>
      <c r="D35" t="s">
        <v>218</v>
      </c>
      <c r="E35" t="s">
        <v>221</v>
      </c>
      <c r="F35" t="s">
        <v>218</v>
      </c>
      <c r="G35">
        <v>2018</v>
      </c>
      <c r="H35" t="s">
        <v>218</v>
      </c>
      <c r="I35" t="s">
        <v>218</v>
      </c>
      <c r="J35" t="s">
        <v>218</v>
      </c>
      <c r="K35" t="s">
        <v>218</v>
      </c>
      <c r="L35">
        <v>0.24099011008044599</v>
      </c>
      <c r="M35">
        <v>0.24099011008044599</v>
      </c>
    </row>
    <row r="36" spans="1:13">
      <c r="A36" t="s">
        <v>217</v>
      </c>
      <c r="B36" t="s">
        <v>14</v>
      </c>
      <c r="C36" t="s">
        <v>104</v>
      </c>
      <c r="D36" t="s">
        <v>218</v>
      </c>
      <c r="E36" t="s">
        <v>221</v>
      </c>
      <c r="F36" t="s">
        <v>218</v>
      </c>
      <c r="G36">
        <v>2018</v>
      </c>
      <c r="H36" t="s">
        <v>218</v>
      </c>
      <c r="I36" t="s">
        <v>218</v>
      </c>
      <c r="J36" t="s">
        <v>218</v>
      </c>
      <c r="K36" t="s">
        <v>218</v>
      </c>
      <c r="L36">
        <v>5.9134611842239497E-2</v>
      </c>
      <c r="M36">
        <v>5.9134611842239497E-2</v>
      </c>
    </row>
    <row r="37" spans="1:13">
      <c r="A37" t="s">
        <v>217</v>
      </c>
      <c r="B37" t="s">
        <v>14</v>
      </c>
      <c r="C37" t="s">
        <v>101</v>
      </c>
      <c r="D37" t="s">
        <v>218</v>
      </c>
      <c r="E37" t="s">
        <v>221</v>
      </c>
      <c r="F37" t="s">
        <v>218</v>
      </c>
      <c r="G37">
        <v>2018</v>
      </c>
      <c r="H37" t="s">
        <v>218</v>
      </c>
      <c r="I37" t="s">
        <v>218</v>
      </c>
      <c r="J37" t="s">
        <v>218</v>
      </c>
      <c r="K37" t="s">
        <v>218</v>
      </c>
      <c r="L37">
        <v>8.5024956709859906E-2</v>
      </c>
      <c r="M37">
        <v>8.5024956709859906E-2</v>
      </c>
    </row>
    <row r="38" spans="1:13">
      <c r="A38" t="s">
        <v>217</v>
      </c>
      <c r="B38" t="s">
        <v>14</v>
      </c>
      <c r="C38" t="s">
        <v>106</v>
      </c>
      <c r="D38" t="s">
        <v>218</v>
      </c>
      <c r="E38" t="s">
        <v>221</v>
      </c>
      <c r="F38" t="s">
        <v>218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0.120504252519882</v>
      </c>
      <c r="M38">
        <v>0.120504252519882</v>
      </c>
    </row>
    <row r="39" spans="1:13">
      <c r="A39" t="s">
        <v>217</v>
      </c>
      <c r="B39" t="s">
        <v>14</v>
      </c>
      <c r="C39" t="s">
        <v>107</v>
      </c>
      <c r="D39" t="s">
        <v>218</v>
      </c>
      <c r="E39" t="s">
        <v>221</v>
      </c>
      <c r="F39" t="s">
        <v>218</v>
      </c>
      <c r="G39">
        <v>2018</v>
      </c>
      <c r="H39" t="s">
        <v>218</v>
      </c>
      <c r="I39" t="s">
        <v>218</v>
      </c>
      <c r="J39" t="s">
        <v>218</v>
      </c>
      <c r="K39" t="s">
        <v>218</v>
      </c>
      <c r="L39">
        <v>0.16465051297265201</v>
      </c>
      <c r="M39">
        <v>0.16465051297265201</v>
      </c>
    </row>
    <row r="40" spans="1:13">
      <c r="A40" t="s">
        <v>217</v>
      </c>
      <c r="B40" t="s">
        <v>14</v>
      </c>
      <c r="C40" t="s">
        <v>108</v>
      </c>
      <c r="D40" t="s">
        <v>218</v>
      </c>
      <c r="E40" t="s">
        <v>221</v>
      </c>
      <c r="F40" t="s">
        <v>218</v>
      </c>
      <c r="G40">
        <v>2018</v>
      </c>
      <c r="H40" t="s">
        <v>218</v>
      </c>
      <c r="I40" t="s">
        <v>218</v>
      </c>
      <c r="J40" t="s">
        <v>218</v>
      </c>
      <c r="K40" t="s">
        <v>218</v>
      </c>
      <c r="L40">
        <v>0.115618760253806</v>
      </c>
      <c r="M40">
        <v>0.115618760253806</v>
      </c>
    </row>
    <row r="41" spans="1:13">
      <c r="A41" t="s">
        <v>217</v>
      </c>
      <c r="B41" t="s">
        <v>14</v>
      </c>
      <c r="C41" t="s">
        <v>62</v>
      </c>
      <c r="D41" t="s">
        <v>218</v>
      </c>
      <c r="E41" t="s">
        <v>221</v>
      </c>
      <c r="F41" t="s">
        <v>218</v>
      </c>
      <c r="G41">
        <v>2018</v>
      </c>
      <c r="H41" t="s">
        <v>218</v>
      </c>
      <c r="I41" t="s">
        <v>218</v>
      </c>
      <c r="J41" t="s">
        <v>218</v>
      </c>
      <c r="K41" t="s">
        <v>218</v>
      </c>
      <c r="L41">
        <v>9.0061643835616396E-3</v>
      </c>
      <c r="M41">
        <v>9.0061643835616396E-3</v>
      </c>
    </row>
    <row r="42" spans="1:13">
      <c r="A42" t="s">
        <v>217</v>
      </c>
      <c r="B42" t="s">
        <v>14</v>
      </c>
      <c r="C42" t="s">
        <v>61</v>
      </c>
      <c r="D42" t="s">
        <v>218</v>
      </c>
      <c r="E42" t="s">
        <v>221</v>
      </c>
      <c r="F42" t="s">
        <v>218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5.4306956259161203E-2</v>
      </c>
      <c r="M42">
        <v>5.4306956259161203E-2</v>
      </c>
    </row>
    <row r="43" spans="1:13">
      <c r="A43" t="s">
        <v>217</v>
      </c>
      <c r="B43" t="s">
        <v>14</v>
      </c>
      <c r="C43" t="s">
        <v>65</v>
      </c>
      <c r="D43" t="s">
        <v>218</v>
      </c>
      <c r="E43" t="s">
        <v>221</v>
      </c>
      <c r="F43" t="s">
        <v>218</v>
      </c>
      <c r="G43">
        <v>2018</v>
      </c>
      <c r="H43" t="s">
        <v>218</v>
      </c>
      <c r="I43" t="s">
        <v>218</v>
      </c>
      <c r="J43" t="s">
        <v>218</v>
      </c>
      <c r="K43" t="s">
        <v>218</v>
      </c>
      <c r="L43">
        <v>1.0747850331916199E-2</v>
      </c>
      <c r="M43">
        <v>1.0747850331916199E-2</v>
      </c>
    </row>
    <row r="44" spans="1:13">
      <c r="A44" t="s">
        <v>217</v>
      </c>
      <c r="B44" t="s">
        <v>14</v>
      </c>
      <c r="C44" t="s">
        <v>66</v>
      </c>
      <c r="D44" t="s">
        <v>218</v>
      </c>
      <c r="E44" t="s">
        <v>221</v>
      </c>
      <c r="F44" t="s">
        <v>218</v>
      </c>
      <c r="G44">
        <v>2018</v>
      </c>
      <c r="H44" t="s">
        <v>218</v>
      </c>
      <c r="I44" t="s">
        <v>218</v>
      </c>
      <c r="J44" t="s">
        <v>218</v>
      </c>
      <c r="K44" t="s">
        <v>218</v>
      </c>
      <c r="L44">
        <v>4.6927694201733303E-2</v>
      </c>
      <c r="M44">
        <v>4.6927694201733303E-2</v>
      </c>
    </row>
    <row r="45" spans="1:13">
      <c r="A45" t="s">
        <v>217</v>
      </c>
      <c r="B45" t="s">
        <v>14</v>
      </c>
      <c r="C45" t="s">
        <v>63</v>
      </c>
      <c r="D45" t="s">
        <v>218</v>
      </c>
      <c r="E45" t="s">
        <v>221</v>
      </c>
      <c r="F45" t="s">
        <v>218</v>
      </c>
      <c r="G45">
        <v>2018</v>
      </c>
      <c r="H45" t="s">
        <v>218</v>
      </c>
      <c r="I45" t="s">
        <v>218</v>
      </c>
      <c r="J45" t="s">
        <v>218</v>
      </c>
      <c r="K45" t="s">
        <v>218</v>
      </c>
      <c r="L45">
        <v>1.08506849315068E-2</v>
      </c>
      <c r="M45">
        <v>1.08506849315068E-2</v>
      </c>
    </row>
    <row r="46" spans="1:13">
      <c r="A46" t="s">
        <v>217</v>
      </c>
      <c r="B46" t="s">
        <v>14</v>
      </c>
      <c r="C46" t="s">
        <v>68</v>
      </c>
      <c r="D46" t="s">
        <v>218</v>
      </c>
      <c r="E46" t="s">
        <v>221</v>
      </c>
      <c r="F46" t="s">
        <v>218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9.0054738416460393E-3</v>
      </c>
      <c r="M46">
        <v>9.0054738416460393E-3</v>
      </c>
    </row>
    <row r="47" spans="1:13">
      <c r="A47" t="s">
        <v>217</v>
      </c>
      <c r="B47" t="s">
        <v>14</v>
      </c>
      <c r="C47" t="s">
        <v>72</v>
      </c>
      <c r="D47" t="s">
        <v>218</v>
      </c>
      <c r="E47" t="s">
        <v>221</v>
      </c>
      <c r="F47" t="s">
        <v>218</v>
      </c>
      <c r="G47">
        <v>2018</v>
      </c>
      <c r="H47" t="s">
        <v>218</v>
      </c>
      <c r="I47" t="s">
        <v>218</v>
      </c>
      <c r="J47" t="s">
        <v>218</v>
      </c>
      <c r="K47" t="s">
        <v>218</v>
      </c>
      <c r="L47">
        <v>3.8847834889027099E-4</v>
      </c>
      <c r="M47">
        <v>3.8847834889027099E-4</v>
      </c>
    </row>
    <row r="48" spans="1:13">
      <c r="A48" t="s">
        <v>217</v>
      </c>
      <c r="B48" t="s">
        <v>14</v>
      </c>
      <c r="C48" t="s">
        <v>67</v>
      </c>
      <c r="D48" t="s">
        <v>218</v>
      </c>
      <c r="E48" t="s">
        <v>221</v>
      </c>
      <c r="F48" t="s">
        <v>218</v>
      </c>
      <c r="G48">
        <v>2018</v>
      </c>
      <c r="H48" t="s">
        <v>218</v>
      </c>
      <c r="I48" t="s">
        <v>218</v>
      </c>
      <c r="J48" t="s">
        <v>218</v>
      </c>
      <c r="K48" t="s">
        <v>218</v>
      </c>
      <c r="L48">
        <v>1.34604040212748E-2</v>
      </c>
      <c r="M48">
        <v>1.34604040212748E-2</v>
      </c>
    </row>
    <row r="49" spans="1:13">
      <c r="A49" t="s">
        <v>217</v>
      </c>
      <c r="B49" t="s">
        <v>14</v>
      </c>
      <c r="C49" t="s">
        <v>64</v>
      </c>
      <c r="D49" t="s">
        <v>218</v>
      </c>
      <c r="E49" t="s">
        <v>221</v>
      </c>
      <c r="F49" t="s">
        <v>218</v>
      </c>
      <c r="G49">
        <v>2018</v>
      </c>
      <c r="H49" t="s">
        <v>218</v>
      </c>
      <c r="I49" t="s">
        <v>218</v>
      </c>
      <c r="J49" t="s">
        <v>218</v>
      </c>
      <c r="K49" t="s">
        <v>218</v>
      </c>
      <c r="L49">
        <v>1.5902117368476298E-2</v>
      </c>
      <c r="M49">
        <v>1.5902117368476298E-2</v>
      </c>
    </row>
    <row r="50" spans="1:13">
      <c r="A50" t="s">
        <v>217</v>
      </c>
      <c r="B50" t="s">
        <v>14</v>
      </c>
      <c r="C50" t="s">
        <v>69</v>
      </c>
      <c r="D50" t="s">
        <v>218</v>
      </c>
      <c r="E50" t="s">
        <v>221</v>
      </c>
      <c r="F50" t="s">
        <v>218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1.0875263435194901E-2</v>
      </c>
      <c r="M50">
        <v>1.0875263435194901E-2</v>
      </c>
    </row>
    <row r="51" spans="1:13">
      <c r="A51" t="s">
        <v>217</v>
      </c>
      <c r="B51" t="s">
        <v>14</v>
      </c>
      <c r="C51" t="s">
        <v>70</v>
      </c>
      <c r="D51" t="s">
        <v>218</v>
      </c>
      <c r="E51" t="s">
        <v>221</v>
      </c>
      <c r="F51" t="s">
        <v>218</v>
      </c>
      <c r="G51">
        <v>2018</v>
      </c>
      <c r="H51" t="s">
        <v>218</v>
      </c>
      <c r="I51" t="s">
        <v>218</v>
      </c>
      <c r="J51" t="s">
        <v>218</v>
      </c>
      <c r="K51" t="s">
        <v>218</v>
      </c>
      <c r="L51">
        <v>1.0823557576601301E-2</v>
      </c>
      <c r="M51">
        <v>1.0823557576601301E-2</v>
      </c>
    </row>
    <row r="52" spans="1:13">
      <c r="A52" t="s">
        <v>217</v>
      </c>
      <c r="B52" t="s">
        <v>14</v>
      </c>
      <c r="C52" t="s">
        <v>136</v>
      </c>
      <c r="D52" t="s">
        <v>218</v>
      </c>
      <c r="E52" t="s">
        <v>221</v>
      </c>
      <c r="F52" t="s">
        <v>218</v>
      </c>
      <c r="G52">
        <v>2018</v>
      </c>
      <c r="H52" t="s">
        <v>218</v>
      </c>
      <c r="I52" t="s">
        <v>218</v>
      </c>
      <c r="J52" t="s">
        <v>218</v>
      </c>
      <c r="K52" t="s">
        <v>218</v>
      </c>
      <c r="L52">
        <v>1.0946059106357601E-2</v>
      </c>
      <c r="M52">
        <v>1.0946059106357601E-2</v>
      </c>
    </row>
    <row r="53" spans="1:13">
      <c r="A53" t="s">
        <v>217</v>
      </c>
      <c r="B53" t="s">
        <v>14</v>
      </c>
      <c r="C53" t="s">
        <v>71</v>
      </c>
      <c r="D53" t="s">
        <v>218</v>
      </c>
      <c r="E53" t="s">
        <v>221</v>
      </c>
      <c r="F53" t="s">
        <v>218</v>
      </c>
      <c r="G53">
        <v>2018</v>
      </c>
      <c r="H53" t="s">
        <v>218</v>
      </c>
      <c r="I53" t="s">
        <v>218</v>
      </c>
      <c r="J53" t="s">
        <v>218</v>
      </c>
      <c r="K53" t="s">
        <v>218</v>
      </c>
      <c r="L53">
        <v>1.23793448122469E-2</v>
      </c>
      <c r="M53">
        <v>1.23793448122469E-2</v>
      </c>
    </row>
    <row r="54" spans="1:13">
      <c r="A54" t="s">
        <v>217</v>
      </c>
      <c r="B54" t="s">
        <v>14</v>
      </c>
      <c r="C54" t="s">
        <v>87</v>
      </c>
      <c r="D54" t="s">
        <v>218</v>
      </c>
      <c r="E54" t="s">
        <v>221</v>
      </c>
      <c r="F54" t="s">
        <v>218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1.7783866057838701E-2</v>
      </c>
      <c r="M54">
        <v>1.7783866057838701E-2</v>
      </c>
    </row>
    <row r="55" spans="1:13">
      <c r="A55" t="s">
        <v>217</v>
      </c>
      <c r="B55" t="s">
        <v>14</v>
      </c>
      <c r="C55" t="s">
        <v>86</v>
      </c>
      <c r="D55" t="s">
        <v>218</v>
      </c>
      <c r="E55" t="s">
        <v>221</v>
      </c>
      <c r="F55" t="s">
        <v>218</v>
      </c>
      <c r="G55">
        <v>2018</v>
      </c>
      <c r="H55" t="s">
        <v>218</v>
      </c>
      <c r="I55" t="s">
        <v>218</v>
      </c>
      <c r="J55" t="s">
        <v>218</v>
      </c>
      <c r="K55" t="s">
        <v>218</v>
      </c>
      <c r="L55">
        <v>2.0871971515326802E-2</v>
      </c>
      <c r="M55">
        <v>2.0871971515326802E-2</v>
      </c>
    </row>
    <row r="56" spans="1:13">
      <c r="A56" t="s">
        <v>217</v>
      </c>
      <c r="B56" t="s">
        <v>14</v>
      </c>
      <c r="C56" t="s">
        <v>90</v>
      </c>
      <c r="D56" t="s">
        <v>218</v>
      </c>
      <c r="E56" t="s">
        <v>221</v>
      </c>
      <c r="F56" t="s">
        <v>218</v>
      </c>
      <c r="G56">
        <v>2018</v>
      </c>
      <c r="H56" t="s">
        <v>218</v>
      </c>
      <c r="I56" t="s">
        <v>218</v>
      </c>
      <c r="J56" t="s">
        <v>218</v>
      </c>
      <c r="K56" t="s">
        <v>218</v>
      </c>
      <c r="L56">
        <v>1.6397220281969702E-2</v>
      </c>
      <c r="M56">
        <v>1.6397220281969702E-2</v>
      </c>
    </row>
    <row r="57" spans="1:13">
      <c r="A57" t="s">
        <v>217</v>
      </c>
      <c r="B57" t="s">
        <v>14</v>
      </c>
      <c r="C57" t="s">
        <v>91</v>
      </c>
      <c r="D57" t="s">
        <v>218</v>
      </c>
      <c r="E57" t="s">
        <v>221</v>
      </c>
      <c r="F57" t="s">
        <v>218</v>
      </c>
      <c r="G57">
        <v>2018</v>
      </c>
      <c r="H57" t="s">
        <v>218</v>
      </c>
      <c r="I57" t="s">
        <v>218</v>
      </c>
      <c r="J57" t="s">
        <v>218</v>
      </c>
      <c r="K57" t="s">
        <v>218</v>
      </c>
      <c r="L57">
        <v>2.9986743667255199E-2</v>
      </c>
      <c r="M57">
        <v>2.9986743667255199E-2</v>
      </c>
    </row>
    <row r="58" spans="1:13">
      <c r="A58" t="s">
        <v>217</v>
      </c>
      <c r="B58" t="s">
        <v>14</v>
      </c>
      <c r="C58" t="s">
        <v>88</v>
      </c>
      <c r="D58" t="s">
        <v>218</v>
      </c>
      <c r="E58" t="s">
        <v>221</v>
      </c>
      <c r="F58" t="s">
        <v>218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1.34424657534247E-2</v>
      </c>
      <c r="M58">
        <v>1.34424657534247E-2</v>
      </c>
    </row>
    <row r="59" spans="1:13">
      <c r="A59" t="s">
        <v>217</v>
      </c>
      <c r="B59" t="s">
        <v>14</v>
      </c>
      <c r="C59" t="s">
        <v>93</v>
      </c>
      <c r="D59" t="s">
        <v>218</v>
      </c>
      <c r="E59" t="s">
        <v>221</v>
      </c>
      <c r="F59" t="s">
        <v>218</v>
      </c>
      <c r="G59">
        <v>2018</v>
      </c>
      <c r="H59" t="s">
        <v>218</v>
      </c>
      <c r="I59" t="s">
        <v>218</v>
      </c>
      <c r="J59" t="s">
        <v>218</v>
      </c>
      <c r="K59" t="s">
        <v>218</v>
      </c>
      <c r="L59">
        <v>1.16777135974941E-2</v>
      </c>
      <c r="M59">
        <v>1.16777135974941E-2</v>
      </c>
    </row>
    <row r="60" spans="1:13">
      <c r="A60" t="s">
        <v>217</v>
      </c>
      <c r="B60" t="s">
        <v>14</v>
      </c>
      <c r="C60" t="s">
        <v>97</v>
      </c>
      <c r="D60" t="s">
        <v>218</v>
      </c>
      <c r="E60" t="s">
        <v>221</v>
      </c>
      <c r="F60" t="s">
        <v>218</v>
      </c>
      <c r="G60">
        <v>2018</v>
      </c>
      <c r="H60" t="s">
        <v>218</v>
      </c>
      <c r="I60" t="s">
        <v>218</v>
      </c>
      <c r="J60" t="s">
        <v>218</v>
      </c>
      <c r="K60" t="s">
        <v>218</v>
      </c>
      <c r="L60">
        <v>9.7589168523886695E-4</v>
      </c>
      <c r="M60">
        <v>9.7589168523886695E-4</v>
      </c>
    </row>
    <row r="61" spans="1:13">
      <c r="A61" t="s">
        <v>217</v>
      </c>
      <c r="B61" t="s">
        <v>14</v>
      </c>
      <c r="C61" t="s">
        <v>92</v>
      </c>
      <c r="D61" t="s">
        <v>218</v>
      </c>
      <c r="E61" t="s">
        <v>221</v>
      </c>
      <c r="F61" t="s">
        <v>218</v>
      </c>
      <c r="G61">
        <v>2018</v>
      </c>
      <c r="H61" t="s">
        <v>218</v>
      </c>
      <c r="I61" t="s">
        <v>218</v>
      </c>
      <c r="J61" t="s">
        <v>218</v>
      </c>
      <c r="K61" t="s">
        <v>218</v>
      </c>
      <c r="L61">
        <v>1.39410555733958E-2</v>
      </c>
      <c r="M61">
        <v>1.39410555733958E-2</v>
      </c>
    </row>
    <row r="62" spans="1:13">
      <c r="A62" t="s">
        <v>217</v>
      </c>
      <c r="B62" t="s">
        <v>14</v>
      </c>
      <c r="C62" t="s">
        <v>89</v>
      </c>
      <c r="D62" t="s">
        <v>218</v>
      </c>
      <c r="E62" t="s">
        <v>221</v>
      </c>
      <c r="F62" t="s">
        <v>218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2.01134837356341E-2</v>
      </c>
      <c r="M62">
        <v>2.01134837356341E-2</v>
      </c>
    </row>
    <row r="63" spans="1:13">
      <c r="A63" t="s">
        <v>217</v>
      </c>
      <c r="B63" t="s">
        <v>14</v>
      </c>
      <c r="C63" t="s">
        <v>94</v>
      </c>
      <c r="D63" t="s">
        <v>218</v>
      </c>
      <c r="E63" t="s">
        <v>221</v>
      </c>
      <c r="F63" t="s">
        <v>218</v>
      </c>
      <c r="G63">
        <v>2018</v>
      </c>
      <c r="H63" t="s">
        <v>218</v>
      </c>
      <c r="I63" t="s">
        <v>218</v>
      </c>
      <c r="J63" t="s">
        <v>218</v>
      </c>
      <c r="K63" t="s">
        <v>218</v>
      </c>
      <c r="L63">
        <v>1.3788861785020401E-2</v>
      </c>
      <c r="M63">
        <v>1.3788861785020401E-2</v>
      </c>
    </row>
    <row r="64" spans="1:13">
      <c r="A64" t="s">
        <v>217</v>
      </c>
      <c r="B64" t="s">
        <v>14</v>
      </c>
      <c r="C64" t="s">
        <v>95</v>
      </c>
      <c r="D64" t="s">
        <v>218</v>
      </c>
      <c r="E64" t="s">
        <v>221</v>
      </c>
      <c r="F64" t="s">
        <v>218</v>
      </c>
      <c r="G64">
        <v>2018</v>
      </c>
      <c r="H64" t="s">
        <v>218</v>
      </c>
      <c r="I64" t="s">
        <v>218</v>
      </c>
      <c r="J64" t="s">
        <v>218</v>
      </c>
      <c r="K64" t="s">
        <v>218</v>
      </c>
      <c r="L64">
        <v>1.1808127750471799E-2</v>
      </c>
      <c r="M64">
        <v>1.1808127750471799E-2</v>
      </c>
    </row>
    <row r="65" spans="1:13">
      <c r="A65" t="s">
        <v>217</v>
      </c>
      <c r="B65" t="s">
        <v>14</v>
      </c>
      <c r="C65" t="s">
        <v>219</v>
      </c>
      <c r="D65" t="s">
        <v>218</v>
      </c>
      <c r="E65" t="s">
        <v>221</v>
      </c>
      <c r="F65" t="s">
        <v>218</v>
      </c>
      <c r="G65">
        <v>2018</v>
      </c>
      <c r="H65" t="s">
        <v>218</v>
      </c>
      <c r="I65" t="s">
        <v>218</v>
      </c>
      <c r="J65" t="s">
        <v>218</v>
      </c>
      <c r="K65" t="s">
        <v>218</v>
      </c>
      <c r="L65">
        <v>4.36448583018159E-2</v>
      </c>
      <c r="M65">
        <v>4.36448583018159E-2</v>
      </c>
    </row>
    <row r="66" spans="1:13">
      <c r="A66" t="s">
        <v>217</v>
      </c>
      <c r="B66" t="s">
        <v>14</v>
      </c>
      <c r="C66" t="s">
        <v>96</v>
      </c>
      <c r="D66" t="s">
        <v>218</v>
      </c>
      <c r="E66" t="s">
        <v>221</v>
      </c>
      <c r="F66" t="s">
        <v>218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1.3755627925516699E-2</v>
      </c>
      <c r="M66">
        <v>1.3755627925516699E-2</v>
      </c>
    </row>
    <row r="67" spans="1:13">
      <c r="A67" t="s">
        <v>217</v>
      </c>
      <c r="B67" t="s">
        <v>14</v>
      </c>
      <c r="C67" t="s">
        <v>112</v>
      </c>
      <c r="D67" t="s">
        <v>218</v>
      </c>
      <c r="E67" t="s">
        <v>221</v>
      </c>
      <c r="F67" t="s">
        <v>218</v>
      </c>
      <c r="G67">
        <v>2018</v>
      </c>
      <c r="H67" t="s">
        <v>218</v>
      </c>
      <c r="I67" t="s">
        <v>218</v>
      </c>
      <c r="J67" t="s">
        <v>218</v>
      </c>
      <c r="K67" t="s">
        <v>218</v>
      </c>
      <c r="L67">
        <v>1.3545205479452101E-2</v>
      </c>
      <c r="M67">
        <v>1.3545205479452101E-2</v>
      </c>
    </row>
    <row r="68" spans="1:13">
      <c r="A68" t="s">
        <v>217</v>
      </c>
      <c r="B68" t="s">
        <v>14</v>
      </c>
      <c r="C68" t="s">
        <v>111</v>
      </c>
      <c r="D68" t="s">
        <v>218</v>
      </c>
      <c r="E68" t="s">
        <v>221</v>
      </c>
      <c r="F68" t="s">
        <v>218</v>
      </c>
      <c r="G68">
        <v>2018</v>
      </c>
      <c r="H68" t="s">
        <v>218</v>
      </c>
      <c r="I68" t="s">
        <v>218</v>
      </c>
      <c r="J68" t="s">
        <v>218</v>
      </c>
      <c r="K68" t="s">
        <v>218</v>
      </c>
      <c r="L68">
        <v>2.3205860842012E-2</v>
      </c>
      <c r="M68">
        <v>2.3205860842012E-2</v>
      </c>
    </row>
    <row r="69" spans="1:13">
      <c r="A69" t="s">
        <v>217</v>
      </c>
      <c r="B69" t="s">
        <v>14</v>
      </c>
      <c r="C69" t="s">
        <v>115</v>
      </c>
      <c r="D69" t="s">
        <v>218</v>
      </c>
      <c r="E69" t="s">
        <v>221</v>
      </c>
      <c r="F69" t="s">
        <v>218</v>
      </c>
      <c r="G69">
        <v>2018</v>
      </c>
      <c r="H69" t="s">
        <v>218</v>
      </c>
      <c r="I69" t="s">
        <v>218</v>
      </c>
      <c r="J69" t="s">
        <v>218</v>
      </c>
      <c r="K69" t="s">
        <v>218</v>
      </c>
      <c r="L69">
        <v>1.6905741708612799E-2</v>
      </c>
      <c r="M69">
        <v>1.6905741708612799E-2</v>
      </c>
    </row>
    <row r="70" spans="1:13">
      <c r="A70" t="s">
        <v>217</v>
      </c>
      <c r="B70" t="s">
        <v>14</v>
      </c>
      <c r="C70" t="s">
        <v>116</v>
      </c>
      <c r="D70" t="s">
        <v>218</v>
      </c>
      <c r="E70" t="s">
        <v>221</v>
      </c>
      <c r="F70" t="s">
        <v>218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2.8537772759784301E-2</v>
      </c>
      <c r="M70">
        <v>2.8537772759784301E-2</v>
      </c>
    </row>
    <row r="71" spans="1:13">
      <c r="A71" t="s">
        <v>217</v>
      </c>
      <c r="B71" t="s">
        <v>14</v>
      </c>
      <c r="C71" t="s">
        <v>113</v>
      </c>
      <c r="D71" t="s">
        <v>218</v>
      </c>
      <c r="E71" t="s">
        <v>221</v>
      </c>
      <c r="F71" t="s">
        <v>218</v>
      </c>
      <c r="G71">
        <v>2018</v>
      </c>
      <c r="H71" t="s">
        <v>218</v>
      </c>
      <c r="I71" t="s">
        <v>218</v>
      </c>
      <c r="J71" t="s">
        <v>218</v>
      </c>
      <c r="K71" t="s">
        <v>218</v>
      </c>
      <c r="L71">
        <v>1.53431506849315E-2</v>
      </c>
      <c r="M71">
        <v>1.53431506849315E-2</v>
      </c>
    </row>
    <row r="72" spans="1:13">
      <c r="A72" t="s">
        <v>217</v>
      </c>
      <c r="B72" t="s">
        <v>14</v>
      </c>
      <c r="C72" t="s">
        <v>118</v>
      </c>
      <c r="D72" t="s">
        <v>218</v>
      </c>
      <c r="E72" t="s">
        <v>221</v>
      </c>
      <c r="F72" t="s">
        <v>218</v>
      </c>
      <c r="G72">
        <v>2018</v>
      </c>
      <c r="H72" t="s">
        <v>218</v>
      </c>
      <c r="I72" t="s">
        <v>218</v>
      </c>
      <c r="J72" t="s">
        <v>218</v>
      </c>
      <c r="K72" t="s">
        <v>218</v>
      </c>
      <c r="L72">
        <v>1.5035273157845299E-2</v>
      </c>
      <c r="M72">
        <v>1.5035273157845299E-2</v>
      </c>
    </row>
    <row r="73" spans="1:13">
      <c r="A73" t="s">
        <v>217</v>
      </c>
      <c r="B73" t="s">
        <v>14</v>
      </c>
      <c r="C73" t="s">
        <v>122</v>
      </c>
      <c r="D73" t="s">
        <v>218</v>
      </c>
      <c r="E73" t="s">
        <v>221</v>
      </c>
      <c r="F73" t="s">
        <v>218</v>
      </c>
      <c r="G73">
        <v>2018</v>
      </c>
      <c r="H73" t="s">
        <v>218</v>
      </c>
      <c r="I73" t="s">
        <v>218</v>
      </c>
      <c r="J73" t="s">
        <v>218</v>
      </c>
      <c r="K73" t="s">
        <v>218</v>
      </c>
      <c r="L73">
        <v>1.6330345396658901E-3</v>
      </c>
      <c r="M73">
        <v>1.6330345396658901E-3</v>
      </c>
    </row>
    <row r="74" spans="1:13">
      <c r="A74" t="s">
        <v>217</v>
      </c>
      <c r="B74" t="s">
        <v>14</v>
      </c>
      <c r="C74" t="s">
        <v>117</v>
      </c>
      <c r="D74" t="s">
        <v>218</v>
      </c>
      <c r="E74" t="s">
        <v>221</v>
      </c>
      <c r="F74" t="s">
        <v>218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1.71705033816347E-2</v>
      </c>
      <c r="M74">
        <v>1.71705033816347E-2</v>
      </c>
    </row>
    <row r="75" spans="1:13">
      <c r="A75" t="s">
        <v>217</v>
      </c>
      <c r="B75" t="s">
        <v>14</v>
      </c>
      <c r="C75" t="s">
        <v>114</v>
      </c>
      <c r="D75" t="s">
        <v>218</v>
      </c>
      <c r="E75" t="s">
        <v>221</v>
      </c>
      <c r="F75" t="s">
        <v>218</v>
      </c>
      <c r="G75">
        <v>2018</v>
      </c>
      <c r="H75" t="s">
        <v>218</v>
      </c>
      <c r="I75" t="s">
        <v>218</v>
      </c>
      <c r="J75" t="s">
        <v>218</v>
      </c>
      <c r="K75" t="s">
        <v>218</v>
      </c>
      <c r="L75">
        <v>2.20120031139646E-2</v>
      </c>
      <c r="M75">
        <v>2.20120031139646E-2</v>
      </c>
    </row>
    <row r="76" spans="1:13">
      <c r="A76" t="s">
        <v>217</v>
      </c>
      <c r="B76" t="s">
        <v>14</v>
      </c>
      <c r="C76" t="s">
        <v>119</v>
      </c>
      <c r="D76" t="s">
        <v>218</v>
      </c>
      <c r="E76" t="s">
        <v>221</v>
      </c>
      <c r="F76" t="s">
        <v>218</v>
      </c>
      <c r="G76">
        <v>2018</v>
      </c>
      <c r="H76" t="s">
        <v>218</v>
      </c>
      <c r="I76" t="s">
        <v>218</v>
      </c>
      <c r="J76" t="s">
        <v>218</v>
      </c>
      <c r="K76" t="s">
        <v>218</v>
      </c>
      <c r="L76">
        <v>1.5844216359380301E-2</v>
      </c>
      <c r="M76">
        <v>1.5844216359380301E-2</v>
      </c>
    </row>
    <row r="77" spans="1:13">
      <c r="A77" t="s">
        <v>217</v>
      </c>
      <c r="B77" t="s">
        <v>14</v>
      </c>
      <c r="C77" t="s">
        <v>120</v>
      </c>
      <c r="D77" t="s">
        <v>218</v>
      </c>
      <c r="E77" t="s">
        <v>221</v>
      </c>
      <c r="F77" t="s">
        <v>218</v>
      </c>
      <c r="G77">
        <v>2018</v>
      </c>
      <c r="H77" t="s">
        <v>218</v>
      </c>
      <c r="I77" t="s">
        <v>218</v>
      </c>
      <c r="J77" t="s">
        <v>218</v>
      </c>
      <c r="K77" t="s">
        <v>218</v>
      </c>
      <c r="L77">
        <v>1.4316024530344E-2</v>
      </c>
      <c r="M77">
        <v>1.4316024530344E-2</v>
      </c>
    </row>
    <row r="78" spans="1:13">
      <c r="A78" t="s">
        <v>217</v>
      </c>
      <c r="B78" t="s">
        <v>14</v>
      </c>
      <c r="C78" t="s">
        <v>220</v>
      </c>
      <c r="D78" t="s">
        <v>218</v>
      </c>
      <c r="E78" t="s">
        <v>221</v>
      </c>
      <c r="F78" t="s">
        <v>218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4.6408942067286699E-2</v>
      </c>
      <c r="M78">
        <v>4.6408942067286699E-2</v>
      </c>
    </row>
    <row r="79" spans="1:13">
      <c r="A79" t="s">
        <v>217</v>
      </c>
      <c r="B79" t="s">
        <v>14</v>
      </c>
      <c r="C79" t="s">
        <v>121</v>
      </c>
      <c r="D79" t="s">
        <v>218</v>
      </c>
      <c r="E79" t="s">
        <v>221</v>
      </c>
      <c r="F79" t="s">
        <v>218</v>
      </c>
      <c r="G79">
        <v>2018</v>
      </c>
      <c r="H79" t="s">
        <v>218</v>
      </c>
      <c r="I79" t="s">
        <v>218</v>
      </c>
      <c r="J79" t="s">
        <v>218</v>
      </c>
      <c r="K79" t="s">
        <v>218</v>
      </c>
      <c r="L79">
        <v>1.8495641261436602E-2</v>
      </c>
      <c r="M79">
        <v>1.8495641261436602E-2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0BC8-2942-4FD7-A2F8-B13DBAE4FDB2}">
  <dimension ref="A1:M79"/>
  <sheetViews>
    <sheetView workbookViewId="0">
      <selection activeCell="A2" sqref="A2"/>
    </sheetView>
  </sheetViews>
  <sheetFormatPr defaultRowHeight="12.75"/>
  <cols>
    <col min="3" max="3" width="19.7109375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217</v>
      </c>
      <c r="B2" t="s">
        <v>5</v>
      </c>
      <c r="C2" t="s">
        <v>292</v>
      </c>
      <c r="D2" t="s">
        <v>218</v>
      </c>
      <c r="E2" t="s">
        <v>218</v>
      </c>
      <c r="F2" t="s">
        <v>218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1288.2597646248</v>
      </c>
      <c r="M2">
        <v>1288.2597646248</v>
      </c>
    </row>
    <row r="3" spans="1:13">
      <c r="A3" t="s">
        <v>217</v>
      </c>
      <c r="B3" t="s">
        <v>5</v>
      </c>
      <c r="C3" t="s">
        <v>293</v>
      </c>
      <c r="D3" t="s">
        <v>218</v>
      </c>
      <c r="E3" t="s">
        <v>218</v>
      </c>
      <c r="F3" t="s">
        <v>218</v>
      </c>
      <c r="G3">
        <v>2018</v>
      </c>
      <c r="H3" t="s">
        <v>218</v>
      </c>
      <c r="I3" t="s">
        <v>218</v>
      </c>
      <c r="J3" t="s">
        <v>218</v>
      </c>
      <c r="K3" t="s">
        <v>218</v>
      </c>
      <c r="L3">
        <v>386.53394953849499</v>
      </c>
      <c r="M3">
        <v>386.53394953849499</v>
      </c>
    </row>
    <row r="4" spans="1:13">
      <c r="A4" t="s">
        <v>217</v>
      </c>
      <c r="B4" t="s">
        <v>5</v>
      </c>
      <c r="C4" t="s">
        <v>294</v>
      </c>
      <c r="D4" t="s">
        <v>218</v>
      </c>
      <c r="E4" t="s">
        <v>218</v>
      </c>
      <c r="F4" t="s">
        <v>218</v>
      </c>
      <c r="G4">
        <v>2018</v>
      </c>
      <c r="H4" t="s">
        <v>218</v>
      </c>
      <c r="I4" t="s">
        <v>218</v>
      </c>
      <c r="J4" t="s">
        <v>218</v>
      </c>
      <c r="K4" t="s">
        <v>218</v>
      </c>
      <c r="L4">
        <v>22.786262647254301</v>
      </c>
      <c r="M4">
        <v>22.786262647254301</v>
      </c>
    </row>
    <row r="5" spans="1:13">
      <c r="A5" t="s">
        <v>217</v>
      </c>
      <c r="B5" t="s">
        <v>5</v>
      </c>
      <c r="C5" t="s">
        <v>49</v>
      </c>
      <c r="D5" t="s">
        <v>218</v>
      </c>
      <c r="E5" t="s">
        <v>218</v>
      </c>
      <c r="F5" t="s">
        <v>218</v>
      </c>
      <c r="G5">
        <v>2018</v>
      </c>
      <c r="H5" t="s">
        <v>218</v>
      </c>
      <c r="I5" t="s">
        <v>218</v>
      </c>
      <c r="J5" t="s">
        <v>218</v>
      </c>
      <c r="K5" t="s">
        <v>218</v>
      </c>
      <c r="L5">
        <v>4.60248564497463E-3</v>
      </c>
      <c r="M5">
        <v>4.60248564497463E-3</v>
      </c>
    </row>
    <row r="6" spans="1:13">
      <c r="A6" t="s">
        <v>217</v>
      </c>
      <c r="B6" t="s">
        <v>5</v>
      </c>
      <c r="C6" t="s">
        <v>48</v>
      </c>
      <c r="D6" t="s">
        <v>218</v>
      </c>
      <c r="E6" t="s">
        <v>218</v>
      </c>
      <c r="F6" t="s">
        <v>218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0.44644110756253902</v>
      </c>
      <c r="M6">
        <v>0.44644110756253902</v>
      </c>
    </row>
    <row r="7" spans="1:13">
      <c r="A7" t="s">
        <v>217</v>
      </c>
      <c r="B7" t="s">
        <v>5</v>
      </c>
      <c r="C7" t="s">
        <v>52</v>
      </c>
      <c r="D7" t="s">
        <v>218</v>
      </c>
      <c r="E7" t="s">
        <v>218</v>
      </c>
      <c r="F7" t="s">
        <v>218</v>
      </c>
      <c r="G7">
        <v>2018</v>
      </c>
      <c r="H7" t="s">
        <v>218</v>
      </c>
      <c r="I7" t="s">
        <v>218</v>
      </c>
      <c r="J7" t="s">
        <v>218</v>
      </c>
      <c r="K7" t="s">
        <v>218</v>
      </c>
      <c r="L7">
        <v>57.948362593993899</v>
      </c>
      <c r="M7">
        <v>57.948362593993899</v>
      </c>
    </row>
    <row r="8" spans="1:13">
      <c r="A8" t="s">
        <v>217</v>
      </c>
      <c r="B8" t="s">
        <v>5</v>
      </c>
      <c r="C8" t="s">
        <v>53</v>
      </c>
      <c r="D8" t="s">
        <v>218</v>
      </c>
      <c r="E8" t="s">
        <v>218</v>
      </c>
      <c r="F8" t="s">
        <v>218</v>
      </c>
      <c r="G8">
        <v>2018</v>
      </c>
      <c r="H8" t="s">
        <v>218</v>
      </c>
      <c r="I8" t="s">
        <v>218</v>
      </c>
      <c r="J8" t="s">
        <v>218</v>
      </c>
      <c r="K8" t="s">
        <v>218</v>
      </c>
      <c r="L8">
        <v>40.7764886525935</v>
      </c>
      <c r="M8">
        <v>40.7764886525935</v>
      </c>
    </row>
    <row r="9" spans="1:13">
      <c r="A9" t="s">
        <v>217</v>
      </c>
      <c r="B9" t="s">
        <v>5</v>
      </c>
      <c r="C9" t="s">
        <v>50</v>
      </c>
      <c r="D9" t="s">
        <v>218</v>
      </c>
      <c r="E9" t="s">
        <v>218</v>
      </c>
      <c r="F9" t="s">
        <v>218</v>
      </c>
      <c r="G9">
        <v>2018</v>
      </c>
      <c r="H9" t="s">
        <v>218</v>
      </c>
      <c r="I9" t="s">
        <v>218</v>
      </c>
      <c r="J9" t="s">
        <v>218</v>
      </c>
      <c r="K9" t="s">
        <v>218</v>
      </c>
      <c r="L9">
        <v>1.53416188165821E-3</v>
      </c>
      <c r="M9">
        <v>1.53416188165821E-3</v>
      </c>
    </row>
    <row r="10" spans="1:13">
      <c r="A10" t="s">
        <v>217</v>
      </c>
      <c r="B10" t="s">
        <v>5</v>
      </c>
      <c r="C10" t="s">
        <v>55</v>
      </c>
      <c r="D10" t="s">
        <v>218</v>
      </c>
      <c r="E10" t="s">
        <v>218</v>
      </c>
      <c r="F10" t="s">
        <v>218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84.248499731260594</v>
      </c>
      <c r="M10">
        <v>84.248499731260594</v>
      </c>
    </row>
    <row r="11" spans="1:13">
      <c r="A11" t="s">
        <v>217</v>
      </c>
      <c r="B11" t="s">
        <v>5</v>
      </c>
      <c r="C11" t="s">
        <v>59</v>
      </c>
      <c r="D11" t="s">
        <v>218</v>
      </c>
      <c r="E11" t="s">
        <v>218</v>
      </c>
      <c r="F11" t="s">
        <v>218</v>
      </c>
      <c r="G11">
        <v>2018</v>
      </c>
      <c r="H11" t="s">
        <v>218</v>
      </c>
      <c r="I11" t="s">
        <v>218</v>
      </c>
      <c r="J11" t="s">
        <v>218</v>
      </c>
      <c r="K11" t="s">
        <v>218</v>
      </c>
      <c r="L11">
        <v>13.449997216497501</v>
      </c>
      <c r="M11">
        <v>13.449997216497501</v>
      </c>
    </row>
    <row r="12" spans="1:13">
      <c r="A12" t="s">
        <v>217</v>
      </c>
      <c r="B12" t="s">
        <v>5</v>
      </c>
      <c r="C12" t="s">
        <v>54</v>
      </c>
      <c r="D12" t="s">
        <v>218</v>
      </c>
      <c r="E12" t="s">
        <v>218</v>
      </c>
      <c r="F12" t="s">
        <v>218</v>
      </c>
      <c r="G12">
        <v>2018</v>
      </c>
      <c r="H12" t="s">
        <v>218</v>
      </c>
      <c r="I12" t="s">
        <v>218</v>
      </c>
      <c r="J12" t="s">
        <v>218</v>
      </c>
      <c r="K12" t="s">
        <v>218</v>
      </c>
      <c r="L12">
        <v>6.0185170617451504</v>
      </c>
      <c r="M12">
        <v>6.0185170617451504</v>
      </c>
    </row>
    <row r="13" spans="1:13">
      <c r="A13" t="s">
        <v>217</v>
      </c>
      <c r="B13" t="s">
        <v>5</v>
      </c>
      <c r="C13" t="s">
        <v>51</v>
      </c>
      <c r="D13" t="s">
        <v>218</v>
      </c>
      <c r="E13" t="s">
        <v>218</v>
      </c>
      <c r="F13" t="s">
        <v>218</v>
      </c>
      <c r="G13">
        <v>2018</v>
      </c>
      <c r="H13" t="s">
        <v>218</v>
      </c>
      <c r="I13" t="s">
        <v>218</v>
      </c>
      <c r="J13" t="s">
        <v>218</v>
      </c>
      <c r="K13" t="s">
        <v>218</v>
      </c>
      <c r="L13">
        <v>2.9241125464405502</v>
      </c>
      <c r="M13">
        <v>2.9241125464405502</v>
      </c>
    </row>
    <row r="14" spans="1:13">
      <c r="A14" t="s">
        <v>217</v>
      </c>
      <c r="B14" t="s">
        <v>5</v>
      </c>
      <c r="C14" t="s">
        <v>56</v>
      </c>
      <c r="D14" t="s">
        <v>218</v>
      </c>
      <c r="E14" t="s">
        <v>218</v>
      </c>
      <c r="F14" t="s">
        <v>218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2.14782663432149E-2</v>
      </c>
      <c r="M14">
        <v>2.14782663432149E-2</v>
      </c>
    </row>
    <row r="15" spans="1:13">
      <c r="A15" t="s">
        <v>217</v>
      </c>
      <c r="B15" t="s">
        <v>5</v>
      </c>
      <c r="C15" t="s">
        <v>57</v>
      </c>
      <c r="D15" t="s">
        <v>218</v>
      </c>
      <c r="E15" t="s">
        <v>218</v>
      </c>
      <c r="F15" t="s">
        <v>218</v>
      </c>
      <c r="G15">
        <v>2018</v>
      </c>
      <c r="H15" t="s">
        <v>218</v>
      </c>
      <c r="I15" t="s">
        <v>218</v>
      </c>
      <c r="J15" t="s">
        <v>218</v>
      </c>
      <c r="K15" t="s">
        <v>218</v>
      </c>
      <c r="L15">
        <v>0.671962904166296</v>
      </c>
      <c r="M15">
        <v>0.671962904166296</v>
      </c>
    </row>
    <row r="16" spans="1:13">
      <c r="A16" t="s">
        <v>217</v>
      </c>
      <c r="B16" t="s">
        <v>5</v>
      </c>
      <c r="C16" t="s">
        <v>58</v>
      </c>
      <c r="D16" t="s">
        <v>218</v>
      </c>
      <c r="E16" t="s">
        <v>218</v>
      </c>
      <c r="F16" t="s">
        <v>218</v>
      </c>
      <c r="G16">
        <v>2018</v>
      </c>
      <c r="H16" t="s">
        <v>218</v>
      </c>
      <c r="I16" t="s">
        <v>218</v>
      </c>
      <c r="J16" t="s">
        <v>218</v>
      </c>
      <c r="K16" t="s">
        <v>218</v>
      </c>
      <c r="L16">
        <v>0.28688827187008498</v>
      </c>
      <c r="M16">
        <v>0.28688827187008498</v>
      </c>
    </row>
    <row r="17" spans="1:13">
      <c r="A17" t="s">
        <v>217</v>
      </c>
      <c r="B17" t="s">
        <v>5</v>
      </c>
      <c r="C17" t="s">
        <v>74</v>
      </c>
      <c r="D17" t="s">
        <v>218</v>
      </c>
      <c r="E17" t="s">
        <v>218</v>
      </c>
      <c r="F17" t="s">
        <v>218</v>
      </c>
      <c r="G17">
        <v>2018</v>
      </c>
      <c r="H17" t="s">
        <v>218</v>
      </c>
      <c r="I17" t="s">
        <v>218</v>
      </c>
      <c r="J17" t="s">
        <v>218</v>
      </c>
      <c r="K17" t="s">
        <v>218</v>
      </c>
      <c r="L17">
        <v>1.8468309117856099E-3</v>
      </c>
      <c r="M17">
        <v>1.8468309117856099E-3</v>
      </c>
    </row>
    <row r="18" spans="1:13">
      <c r="A18" t="s">
        <v>217</v>
      </c>
      <c r="B18" t="s">
        <v>5</v>
      </c>
      <c r="C18" t="s">
        <v>73</v>
      </c>
      <c r="D18" t="s">
        <v>218</v>
      </c>
      <c r="E18" t="s">
        <v>218</v>
      </c>
      <c r="F18" t="s">
        <v>218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12.695115687614299</v>
      </c>
      <c r="M18">
        <v>12.695115687614299</v>
      </c>
    </row>
    <row r="19" spans="1:13">
      <c r="A19" t="s">
        <v>217</v>
      </c>
      <c r="B19" t="s">
        <v>5</v>
      </c>
      <c r="C19" t="s">
        <v>77</v>
      </c>
      <c r="D19" t="s">
        <v>218</v>
      </c>
      <c r="E19" t="s">
        <v>218</v>
      </c>
      <c r="F19" t="s">
        <v>218</v>
      </c>
      <c r="G19">
        <v>2018</v>
      </c>
      <c r="H19" t="s">
        <v>218</v>
      </c>
      <c r="I19" t="s">
        <v>218</v>
      </c>
      <c r="J19" t="s">
        <v>218</v>
      </c>
      <c r="K19" t="s">
        <v>218</v>
      </c>
      <c r="L19">
        <v>23.5378599707077</v>
      </c>
      <c r="M19">
        <v>23.5378599707077</v>
      </c>
    </row>
    <row r="20" spans="1:13">
      <c r="A20" t="s">
        <v>217</v>
      </c>
      <c r="B20" t="s">
        <v>5</v>
      </c>
      <c r="C20" t="s">
        <v>78</v>
      </c>
      <c r="D20" t="s">
        <v>218</v>
      </c>
      <c r="E20" t="s">
        <v>218</v>
      </c>
      <c r="F20" t="s">
        <v>218</v>
      </c>
      <c r="G20">
        <v>2018</v>
      </c>
      <c r="H20" t="s">
        <v>218</v>
      </c>
      <c r="I20" t="s">
        <v>218</v>
      </c>
      <c r="J20" t="s">
        <v>218</v>
      </c>
      <c r="K20" t="s">
        <v>218</v>
      </c>
      <c r="L20">
        <v>40.632126890195302</v>
      </c>
      <c r="M20">
        <v>40.632126890195302</v>
      </c>
    </row>
    <row r="21" spans="1:13">
      <c r="A21" t="s">
        <v>217</v>
      </c>
      <c r="B21" t="s">
        <v>5</v>
      </c>
      <c r="C21" t="s">
        <v>75</v>
      </c>
      <c r="D21" t="s">
        <v>218</v>
      </c>
      <c r="E21" t="s">
        <v>218</v>
      </c>
      <c r="F21" t="s">
        <v>218</v>
      </c>
      <c r="G21">
        <v>2018</v>
      </c>
      <c r="H21" t="s">
        <v>218</v>
      </c>
      <c r="I21" t="s">
        <v>218</v>
      </c>
      <c r="J21" t="s">
        <v>218</v>
      </c>
      <c r="K21" t="s">
        <v>218</v>
      </c>
      <c r="L21">
        <v>0</v>
      </c>
      <c r="M21">
        <v>0</v>
      </c>
    </row>
    <row r="22" spans="1:13">
      <c r="A22" t="s">
        <v>217</v>
      </c>
      <c r="B22" t="s">
        <v>5</v>
      </c>
      <c r="C22" t="s">
        <v>80</v>
      </c>
      <c r="D22" t="s">
        <v>218</v>
      </c>
      <c r="E22" t="s">
        <v>218</v>
      </c>
      <c r="F22" t="s">
        <v>218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416.22766991277098</v>
      </c>
      <c r="M22">
        <v>416.22766991277098</v>
      </c>
    </row>
    <row r="23" spans="1:13">
      <c r="A23" t="s">
        <v>217</v>
      </c>
      <c r="B23" t="s">
        <v>5</v>
      </c>
      <c r="C23" t="s">
        <v>84</v>
      </c>
      <c r="D23" t="s">
        <v>218</v>
      </c>
      <c r="E23" t="s">
        <v>218</v>
      </c>
      <c r="F23" t="s">
        <v>218</v>
      </c>
      <c r="G23">
        <v>2018</v>
      </c>
      <c r="H23" t="s">
        <v>218</v>
      </c>
      <c r="I23" t="s">
        <v>218</v>
      </c>
      <c r="J23" t="s">
        <v>218</v>
      </c>
      <c r="K23" t="s">
        <v>218</v>
      </c>
      <c r="L23">
        <v>1.87822703728597</v>
      </c>
      <c r="M23">
        <v>1.87822703728597</v>
      </c>
    </row>
    <row r="24" spans="1:13">
      <c r="A24" t="s">
        <v>217</v>
      </c>
      <c r="B24" t="s">
        <v>5</v>
      </c>
      <c r="C24" t="s">
        <v>79</v>
      </c>
      <c r="D24" t="s">
        <v>218</v>
      </c>
      <c r="E24" t="s">
        <v>218</v>
      </c>
      <c r="F24" t="s">
        <v>218</v>
      </c>
      <c r="G24">
        <v>2018</v>
      </c>
      <c r="H24" t="s">
        <v>218</v>
      </c>
      <c r="I24" t="s">
        <v>218</v>
      </c>
      <c r="J24" t="s">
        <v>218</v>
      </c>
      <c r="K24" t="s">
        <v>218</v>
      </c>
      <c r="L24">
        <v>229.59247846045201</v>
      </c>
      <c r="M24">
        <v>229.59247846045201</v>
      </c>
    </row>
    <row r="25" spans="1:13">
      <c r="A25" t="s">
        <v>217</v>
      </c>
      <c r="B25" t="s">
        <v>5</v>
      </c>
      <c r="C25" t="s">
        <v>76</v>
      </c>
      <c r="D25" t="s">
        <v>218</v>
      </c>
      <c r="E25" t="s">
        <v>218</v>
      </c>
      <c r="F25" t="s">
        <v>218</v>
      </c>
      <c r="G25">
        <v>2018</v>
      </c>
      <c r="H25" t="s">
        <v>218</v>
      </c>
      <c r="I25" t="s">
        <v>218</v>
      </c>
      <c r="J25" t="s">
        <v>218</v>
      </c>
      <c r="K25" t="s">
        <v>218</v>
      </c>
      <c r="L25">
        <v>8.5563676143027507</v>
      </c>
      <c r="M25">
        <v>8.5563676143027507</v>
      </c>
    </row>
    <row r="26" spans="1:13">
      <c r="A26" t="s">
        <v>217</v>
      </c>
      <c r="B26" t="s">
        <v>5</v>
      </c>
      <c r="C26" t="s">
        <v>81</v>
      </c>
      <c r="D26" t="s">
        <v>218</v>
      </c>
      <c r="E26" t="s">
        <v>218</v>
      </c>
      <c r="F26" t="s">
        <v>218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1.1431883343953</v>
      </c>
      <c r="M26">
        <v>1.1431883343953</v>
      </c>
    </row>
    <row r="27" spans="1:13">
      <c r="A27" t="s">
        <v>217</v>
      </c>
      <c r="B27" t="s">
        <v>5</v>
      </c>
      <c r="C27" t="s">
        <v>82</v>
      </c>
      <c r="D27" t="s">
        <v>218</v>
      </c>
      <c r="E27" t="s">
        <v>218</v>
      </c>
      <c r="F27" t="s">
        <v>218</v>
      </c>
      <c r="G27">
        <v>2018</v>
      </c>
      <c r="H27" t="s">
        <v>218</v>
      </c>
      <c r="I27" t="s">
        <v>218</v>
      </c>
      <c r="J27" t="s">
        <v>218</v>
      </c>
      <c r="K27" t="s">
        <v>218</v>
      </c>
      <c r="L27">
        <v>31.194820930970799</v>
      </c>
      <c r="M27">
        <v>31.194820930970799</v>
      </c>
    </row>
    <row r="28" spans="1:13">
      <c r="A28" t="s">
        <v>217</v>
      </c>
      <c r="B28" t="s">
        <v>5</v>
      </c>
      <c r="C28" t="s">
        <v>83</v>
      </c>
      <c r="D28" t="s">
        <v>218</v>
      </c>
      <c r="E28" t="s">
        <v>218</v>
      </c>
      <c r="F28" t="s">
        <v>218</v>
      </c>
      <c r="G28">
        <v>2018</v>
      </c>
      <c r="H28" t="s">
        <v>218</v>
      </c>
      <c r="I28" t="s">
        <v>218</v>
      </c>
      <c r="J28" t="s">
        <v>218</v>
      </c>
      <c r="K28" t="s">
        <v>218</v>
      </c>
      <c r="L28">
        <v>0.89201933039245196</v>
      </c>
      <c r="M28">
        <v>0.89201933039245196</v>
      </c>
    </row>
    <row r="29" spans="1:13">
      <c r="A29" t="s">
        <v>217</v>
      </c>
      <c r="B29" t="s">
        <v>5</v>
      </c>
      <c r="C29" t="s">
        <v>99</v>
      </c>
      <c r="D29" t="s">
        <v>218</v>
      </c>
      <c r="E29" t="s">
        <v>218</v>
      </c>
      <c r="F29" t="s">
        <v>218</v>
      </c>
      <c r="G29">
        <v>2018</v>
      </c>
      <c r="H29" t="s">
        <v>218</v>
      </c>
      <c r="I29" t="s">
        <v>218</v>
      </c>
      <c r="J29" t="s">
        <v>218</v>
      </c>
      <c r="K29" t="s">
        <v>218</v>
      </c>
      <c r="L29">
        <v>0</v>
      </c>
      <c r="M29">
        <v>0</v>
      </c>
    </row>
    <row r="30" spans="1:13">
      <c r="A30" t="s">
        <v>217</v>
      </c>
      <c r="B30" t="s">
        <v>5</v>
      </c>
      <c r="C30" t="s">
        <v>98</v>
      </c>
      <c r="D30" t="s">
        <v>218</v>
      </c>
      <c r="E30" t="s">
        <v>218</v>
      </c>
      <c r="F30" t="s">
        <v>218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4.3523961222963896</v>
      </c>
      <c r="M30">
        <v>4.3523961222963896</v>
      </c>
    </row>
    <row r="31" spans="1:13">
      <c r="A31" t="s">
        <v>217</v>
      </c>
      <c r="B31" t="s">
        <v>5</v>
      </c>
      <c r="C31" t="s">
        <v>102</v>
      </c>
      <c r="D31" t="s">
        <v>218</v>
      </c>
      <c r="E31" t="s">
        <v>218</v>
      </c>
      <c r="F31" t="s">
        <v>218</v>
      </c>
      <c r="G31">
        <v>2018</v>
      </c>
      <c r="H31" t="s">
        <v>218</v>
      </c>
      <c r="I31" t="s">
        <v>218</v>
      </c>
      <c r="J31" t="s">
        <v>218</v>
      </c>
      <c r="K31" t="s">
        <v>218</v>
      </c>
      <c r="L31">
        <v>17.188553714322801</v>
      </c>
      <c r="M31">
        <v>17.188553714322801</v>
      </c>
    </row>
    <row r="32" spans="1:13">
      <c r="A32" t="s">
        <v>217</v>
      </c>
      <c r="B32" t="s">
        <v>5</v>
      </c>
      <c r="C32" t="s">
        <v>103</v>
      </c>
      <c r="D32" t="s">
        <v>218</v>
      </c>
      <c r="E32" t="s">
        <v>218</v>
      </c>
      <c r="F32" t="s">
        <v>218</v>
      </c>
      <c r="G32">
        <v>2018</v>
      </c>
      <c r="H32" t="s">
        <v>218</v>
      </c>
      <c r="I32" t="s">
        <v>218</v>
      </c>
      <c r="J32" t="s">
        <v>218</v>
      </c>
      <c r="K32" t="s">
        <v>218</v>
      </c>
      <c r="L32">
        <v>31.642874880344099</v>
      </c>
      <c r="M32">
        <v>31.642874880344099</v>
      </c>
    </row>
    <row r="33" spans="1:13">
      <c r="A33" t="s">
        <v>217</v>
      </c>
      <c r="B33" t="s">
        <v>5</v>
      </c>
      <c r="C33" t="s">
        <v>100</v>
      </c>
      <c r="D33" t="s">
        <v>218</v>
      </c>
      <c r="E33" t="s">
        <v>218</v>
      </c>
      <c r="F33" t="s">
        <v>218</v>
      </c>
      <c r="G33">
        <v>2018</v>
      </c>
      <c r="H33" t="s">
        <v>218</v>
      </c>
      <c r="I33" t="s">
        <v>218</v>
      </c>
      <c r="J33" t="s">
        <v>218</v>
      </c>
      <c r="K33" t="s">
        <v>218</v>
      </c>
      <c r="L33">
        <v>0</v>
      </c>
      <c r="M33">
        <v>0</v>
      </c>
    </row>
    <row r="34" spans="1:13">
      <c r="A34" t="s">
        <v>217</v>
      </c>
      <c r="B34" t="s">
        <v>5</v>
      </c>
      <c r="C34" t="s">
        <v>105</v>
      </c>
      <c r="D34" t="s">
        <v>218</v>
      </c>
      <c r="E34" t="s">
        <v>218</v>
      </c>
      <c r="F34" t="s">
        <v>218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113.656207454399</v>
      </c>
      <c r="M34">
        <v>113.656207454399</v>
      </c>
    </row>
    <row r="35" spans="1:13">
      <c r="A35" t="s">
        <v>217</v>
      </c>
      <c r="B35" t="s">
        <v>5</v>
      </c>
      <c r="C35" t="s">
        <v>109</v>
      </c>
      <c r="D35" t="s">
        <v>218</v>
      </c>
      <c r="E35" t="s">
        <v>218</v>
      </c>
      <c r="F35" t="s">
        <v>218</v>
      </c>
      <c r="G35">
        <v>2018</v>
      </c>
      <c r="H35" t="s">
        <v>218</v>
      </c>
      <c r="I35" t="s">
        <v>218</v>
      </c>
      <c r="J35" t="s">
        <v>218</v>
      </c>
      <c r="K35" t="s">
        <v>218</v>
      </c>
      <c r="L35">
        <v>0.518467249677939</v>
      </c>
      <c r="M35">
        <v>0.518467249677939</v>
      </c>
    </row>
    <row r="36" spans="1:13">
      <c r="A36" t="s">
        <v>217</v>
      </c>
      <c r="B36" t="s">
        <v>5</v>
      </c>
      <c r="C36" t="s">
        <v>104</v>
      </c>
      <c r="D36" t="s">
        <v>218</v>
      </c>
      <c r="E36" t="s">
        <v>218</v>
      </c>
      <c r="F36" t="s">
        <v>218</v>
      </c>
      <c r="G36">
        <v>2018</v>
      </c>
      <c r="H36" t="s">
        <v>218</v>
      </c>
      <c r="I36" t="s">
        <v>218</v>
      </c>
      <c r="J36" t="s">
        <v>218</v>
      </c>
      <c r="K36" t="s">
        <v>218</v>
      </c>
      <c r="L36">
        <v>503.64454388714699</v>
      </c>
      <c r="M36">
        <v>503.64454388714699</v>
      </c>
    </row>
    <row r="37" spans="1:13">
      <c r="A37" t="s">
        <v>217</v>
      </c>
      <c r="B37" t="s">
        <v>5</v>
      </c>
      <c r="C37" t="s">
        <v>101</v>
      </c>
      <c r="D37" t="s">
        <v>218</v>
      </c>
      <c r="E37" t="s">
        <v>218</v>
      </c>
      <c r="F37" t="s">
        <v>218</v>
      </c>
      <c r="G37">
        <v>2018</v>
      </c>
      <c r="H37" t="s">
        <v>218</v>
      </c>
      <c r="I37" t="s">
        <v>218</v>
      </c>
      <c r="J37" t="s">
        <v>218</v>
      </c>
      <c r="K37" t="s">
        <v>218</v>
      </c>
      <c r="L37">
        <v>15.979706390073799</v>
      </c>
      <c r="M37">
        <v>15.979706390073799</v>
      </c>
    </row>
    <row r="38" spans="1:13">
      <c r="A38" t="s">
        <v>217</v>
      </c>
      <c r="B38" t="s">
        <v>5</v>
      </c>
      <c r="C38" t="s">
        <v>106</v>
      </c>
      <c r="D38" t="s">
        <v>218</v>
      </c>
      <c r="E38" t="s">
        <v>218</v>
      </c>
      <c r="F38" t="s">
        <v>218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2.1038855236931102</v>
      </c>
      <c r="M38">
        <v>2.1038855236931102</v>
      </c>
    </row>
    <row r="39" spans="1:13">
      <c r="A39" t="s">
        <v>217</v>
      </c>
      <c r="B39" t="s">
        <v>5</v>
      </c>
      <c r="C39" t="s">
        <v>107</v>
      </c>
      <c r="D39" t="s">
        <v>218</v>
      </c>
      <c r="E39" t="s">
        <v>218</v>
      </c>
      <c r="F39" t="s">
        <v>218</v>
      </c>
      <c r="G39">
        <v>2018</v>
      </c>
      <c r="H39" t="s">
        <v>218</v>
      </c>
      <c r="I39" t="s">
        <v>218</v>
      </c>
      <c r="J39" t="s">
        <v>218</v>
      </c>
      <c r="K39" t="s">
        <v>218</v>
      </c>
      <c r="L39">
        <v>31.749297105278</v>
      </c>
      <c r="M39">
        <v>31.749297105278</v>
      </c>
    </row>
    <row r="40" spans="1:13">
      <c r="A40" t="s">
        <v>217</v>
      </c>
      <c r="B40" t="s">
        <v>5</v>
      </c>
      <c r="C40" t="s">
        <v>108</v>
      </c>
      <c r="D40" t="s">
        <v>218</v>
      </c>
      <c r="E40" t="s">
        <v>218</v>
      </c>
      <c r="F40" t="s">
        <v>218</v>
      </c>
      <c r="G40">
        <v>2018</v>
      </c>
      <c r="H40" t="s">
        <v>218</v>
      </c>
      <c r="I40" t="s">
        <v>218</v>
      </c>
      <c r="J40" t="s">
        <v>218</v>
      </c>
      <c r="K40" t="s">
        <v>218</v>
      </c>
      <c r="L40">
        <v>3.5937966727676098</v>
      </c>
      <c r="M40">
        <v>3.5937966727676098</v>
      </c>
    </row>
    <row r="41" spans="1:13">
      <c r="A41" t="s">
        <v>217</v>
      </c>
      <c r="B41" t="s">
        <v>5</v>
      </c>
      <c r="C41" t="s">
        <v>62</v>
      </c>
      <c r="D41" t="s">
        <v>218</v>
      </c>
      <c r="E41" t="s">
        <v>218</v>
      </c>
      <c r="F41" t="s">
        <v>218</v>
      </c>
      <c r="G41">
        <v>2018</v>
      </c>
      <c r="H41" t="s">
        <v>218</v>
      </c>
      <c r="I41" t="s">
        <v>218</v>
      </c>
      <c r="J41" t="s">
        <v>218</v>
      </c>
      <c r="K41" t="s">
        <v>218</v>
      </c>
      <c r="L41">
        <v>6.16583088597027E-3</v>
      </c>
      <c r="M41">
        <v>6.16583088597027E-3</v>
      </c>
    </row>
    <row r="42" spans="1:13">
      <c r="A42" t="s">
        <v>217</v>
      </c>
      <c r="B42" t="s">
        <v>5</v>
      </c>
      <c r="C42" t="s">
        <v>61</v>
      </c>
      <c r="D42" t="s">
        <v>218</v>
      </c>
      <c r="E42" t="s">
        <v>218</v>
      </c>
      <c r="F42" t="s">
        <v>218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7.2981416865295301E-2</v>
      </c>
      <c r="M42">
        <v>7.2981416865295301E-2</v>
      </c>
    </row>
    <row r="43" spans="1:13">
      <c r="A43" t="s">
        <v>217</v>
      </c>
      <c r="B43" t="s">
        <v>5</v>
      </c>
      <c r="C43" t="s">
        <v>65</v>
      </c>
      <c r="D43" t="s">
        <v>218</v>
      </c>
      <c r="E43" t="s">
        <v>218</v>
      </c>
      <c r="F43" t="s">
        <v>218</v>
      </c>
      <c r="G43">
        <v>2018</v>
      </c>
      <c r="H43" t="s">
        <v>218</v>
      </c>
      <c r="I43" t="s">
        <v>218</v>
      </c>
      <c r="J43" t="s">
        <v>218</v>
      </c>
      <c r="K43" t="s">
        <v>218</v>
      </c>
      <c r="L43">
        <v>57.9285140776459</v>
      </c>
      <c r="M43">
        <v>57.9285140776459</v>
      </c>
    </row>
    <row r="44" spans="1:13">
      <c r="A44" t="s">
        <v>217</v>
      </c>
      <c r="B44" t="s">
        <v>5</v>
      </c>
      <c r="C44" t="s">
        <v>66</v>
      </c>
      <c r="D44" t="s">
        <v>218</v>
      </c>
      <c r="E44" t="s">
        <v>218</v>
      </c>
      <c r="F44" t="s">
        <v>218</v>
      </c>
      <c r="G44">
        <v>2018</v>
      </c>
      <c r="H44" t="s">
        <v>218</v>
      </c>
      <c r="I44" t="s">
        <v>218</v>
      </c>
      <c r="J44" t="s">
        <v>218</v>
      </c>
      <c r="K44" t="s">
        <v>218</v>
      </c>
      <c r="L44">
        <v>40.6503144774357</v>
      </c>
      <c r="M44">
        <v>40.6503144774357</v>
      </c>
    </row>
    <row r="45" spans="1:13">
      <c r="A45" t="s">
        <v>217</v>
      </c>
      <c r="B45" t="s">
        <v>5</v>
      </c>
      <c r="C45" t="s">
        <v>63</v>
      </c>
      <c r="D45" t="s">
        <v>218</v>
      </c>
      <c r="E45" t="s">
        <v>218</v>
      </c>
      <c r="F45" t="s">
        <v>218</v>
      </c>
      <c r="G45">
        <v>2018</v>
      </c>
      <c r="H45" t="s">
        <v>218</v>
      </c>
      <c r="I45" t="s">
        <v>218</v>
      </c>
      <c r="J45" t="s">
        <v>218</v>
      </c>
      <c r="K45" t="s">
        <v>218</v>
      </c>
      <c r="L45">
        <v>4.6243731644776999E-3</v>
      </c>
      <c r="M45">
        <v>4.6243731644776999E-3</v>
      </c>
    </row>
    <row r="46" spans="1:13">
      <c r="A46" t="s">
        <v>217</v>
      </c>
      <c r="B46" t="s">
        <v>5</v>
      </c>
      <c r="C46" t="s">
        <v>68</v>
      </c>
      <c r="D46" t="s">
        <v>218</v>
      </c>
      <c r="E46" t="s">
        <v>218</v>
      </c>
      <c r="F46" t="s">
        <v>218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83.712477385051997</v>
      </c>
      <c r="M46">
        <v>83.712477385051997</v>
      </c>
    </row>
    <row r="47" spans="1:13">
      <c r="A47" t="s">
        <v>217</v>
      </c>
      <c r="B47" t="s">
        <v>5</v>
      </c>
      <c r="C47" t="s">
        <v>72</v>
      </c>
      <c r="D47" t="s">
        <v>218</v>
      </c>
      <c r="E47" t="s">
        <v>218</v>
      </c>
      <c r="F47" t="s">
        <v>218</v>
      </c>
      <c r="G47">
        <v>2018</v>
      </c>
      <c r="H47" t="s">
        <v>218</v>
      </c>
      <c r="I47" t="s">
        <v>218</v>
      </c>
      <c r="J47" t="s">
        <v>218</v>
      </c>
      <c r="K47" t="s">
        <v>218</v>
      </c>
      <c r="L47">
        <v>13.2185328657539</v>
      </c>
      <c r="M47">
        <v>13.2185328657539</v>
      </c>
    </row>
    <row r="48" spans="1:13">
      <c r="A48" t="s">
        <v>217</v>
      </c>
      <c r="B48" t="s">
        <v>5</v>
      </c>
      <c r="C48" t="s">
        <v>67</v>
      </c>
      <c r="D48" t="s">
        <v>218</v>
      </c>
      <c r="E48" t="s">
        <v>218</v>
      </c>
      <c r="F48" t="s">
        <v>218</v>
      </c>
      <c r="G48">
        <v>2018</v>
      </c>
      <c r="H48" t="s">
        <v>218</v>
      </c>
      <c r="I48" t="s">
        <v>218</v>
      </c>
      <c r="J48" t="s">
        <v>218</v>
      </c>
      <c r="K48" t="s">
        <v>218</v>
      </c>
      <c r="L48">
        <v>5.5713611094292901</v>
      </c>
      <c r="M48">
        <v>5.5713611094292901</v>
      </c>
    </row>
    <row r="49" spans="1:13">
      <c r="A49" t="s">
        <v>217</v>
      </c>
      <c r="B49" t="s">
        <v>5</v>
      </c>
      <c r="C49" t="s">
        <v>64</v>
      </c>
      <c r="D49" t="s">
        <v>218</v>
      </c>
      <c r="E49" t="s">
        <v>218</v>
      </c>
      <c r="F49" t="s">
        <v>218</v>
      </c>
      <c r="G49">
        <v>2018</v>
      </c>
      <c r="H49" t="s">
        <v>218</v>
      </c>
      <c r="I49" t="s">
        <v>218</v>
      </c>
      <c r="J49" t="s">
        <v>218</v>
      </c>
      <c r="K49" t="s">
        <v>218</v>
      </c>
      <c r="L49">
        <v>2.6718791353017699</v>
      </c>
      <c r="M49">
        <v>2.6718791353017699</v>
      </c>
    </row>
    <row r="50" spans="1:13">
      <c r="A50" t="s">
        <v>217</v>
      </c>
      <c r="B50" t="s">
        <v>5</v>
      </c>
      <c r="C50" t="s">
        <v>69</v>
      </c>
      <c r="D50" t="s">
        <v>218</v>
      </c>
      <c r="E50" t="s">
        <v>218</v>
      </c>
      <c r="F50" t="s">
        <v>218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2.0038950379403401E-2</v>
      </c>
      <c r="M50">
        <v>2.0038950379403401E-2</v>
      </c>
    </row>
    <row r="51" spans="1:13">
      <c r="A51" t="s">
        <v>217</v>
      </c>
      <c r="B51" t="s">
        <v>5</v>
      </c>
      <c r="C51" t="s">
        <v>70</v>
      </c>
      <c r="D51" t="s">
        <v>218</v>
      </c>
      <c r="E51" t="s">
        <v>218</v>
      </c>
      <c r="F51" t="s">
        <v>218</v>
      </c>
      <c r="G51">
        <v>2018</v>
      </c>
      <c r="H51" t="s">
        <v>218</v>
      </c>
      <c r="I51" t="s">
        <v>218</v>
      </c>
      <c r="J51" t="s">
        <v>218</v>
      </c>
      <c r="K51" t="s">
        <v>218</v>
      </c>
      <c r="L51">
        <v>0.60116851138210203</v>
      </c>
      <c r="M51">
        <v>0.60116851138210203</v>
      </c>
    </row>
    <row r="52" spans="1:13">
      <c r="A52" t="s">
        <v>217</v>
      </c>
      <c r="B52" t="s">
        <v>5</v>
      </c>
      <c r="C52" t="s">
        <v>136</v>
      </c>
      <c r="D52" t="s">
        <v>218</v>
      </c>
      <c r="E52" t="s">
        <v>218</v>
      </c>
      <c r="F52" t="s">
        <v>218</v>
      </c>
      <c r="G52">
        <v>2018</v>
      </c>
      <c r="H52" t="s">
        <v>218</v>
      </c>
      <c r="I52" t="s">
        <v>218</v>
      </c>
      <c r="J52" t="s">
        <v>218</v>
      </c>
      <c r="K52" t="s">
        <v>218</v>
      </c>
      <c r="L52">
        <v>2.0679888499999999</v>
      </c>
      <c r="M52">
        <v>2.0679888499999999</v>
      </c>
    </row>
    <row r="53" spans="1:13">
      <c r="A53" t="s">
        <v>217</v>
      </c>
      <c r="B53" t="s">
        <v>5</v>
      </c>
      <c r="C53" t="s">
        <v>71</v>
      </c>
      <c r="D53" t="s">
        <v>218</v>
      </c>
      <c r="E53" t="s">
        <v>218</v>
      </c>
      <c r="F53" t="s">
        <v>218</v>
      </c>
      <c r="G53">
        <v>2018</v>
      </c>
      <c r="H53" t="s">
        <v>218</v>
      </c>
      <c r="I53" t="s">
        <v>218</v>
      </c>
      <c r="J53" t="s">
        <v>218</v>
      </c>
      <c r="K53" t="s">
        <v>218</v>
      </c>
      <c r="L53">
        <v>0.272838016704185</v>
      </c>
      <c r="M53">
        <v>0.272838016704185</v>
      </c>
    </row>
    <row r="54" spans="1:13">
      <c r="A54" t="s">
        <v>217</v>
      </c>
      <c r="B54" t="s">
        <v>5</v>
      </c>
      <c r="C54" t="s">
        <v>87</v>
      </c>
      <c r="D54" t="s">
        <v>218</v>
      </c>
      <c r="E54" t="s">
        <v>218</v>
      </c>
      <c r="F54" t="s">
        <v>218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5.5740886571593396E-3</v>
      </c>
      <c r="M54">
        <v>5.5740886571593396E-3</v>
      </c>
    </row>
    <row r="55" spans="1:13">
      <c r="A55" t="s">
        <v>217</v>
      </c>
      <c r="B55" t="s">
        <v>5</v>
      </c>
      <c r="C55" t="s">
        <v>86</v>
      </c>
      <c r="D55" t="s">
        <v>218</v>
      </c>
      <c r="E55" t="s">
        <v>218</v>
      </c>
      <c r="F55" t="s">
        <v>218</v>
      </c>
      <c r="G55">
        <v>2018</v>
      </c>
      <c r="H55" t="s">
        <v>218</v>
      </c>
      <c r="I55" t="s">
        <v>218</v>
      </c>
      <c r="J55" t="s">
        <v>218</v>
      </c>
      <c r="K55" t="s">
        <v>218</v>
      </c>
      <c r="L55">
        <v>10.733427957635</v>
      </c>
      <c r="M55">
        <v>10.733427957635</v>
      </c>
    </row>
    <row r="56" spans="1:13">
      <c r="A56" t="s">
        <v>217</v>
      </c>
      <c r="B56" t="s">
        <v>5</v>
      </c>
      <c r="C56" t="s">
        <v>90</v>
      </c>
      <c r="D56" t="s">
        <v>218</v>
      </c>
      <c r="E56" t="s">
        <v>218</v>
      </c>
      <c r="F56" t="s">
        <v>218</v>
      </c>
      <c r="G56">
        <v>2018</v>
      </c>
      <c r="H56" t="s">
        <v>218</v>
      </c>
      <c r="I56" t="s">
        <v>218</v>
      </c>
      <c r="J56" t="s">
        <v>218</v>
      </c>
      <c r="K56" t="s">
        <v>218</v>
      </c>
      <c r="L56">
        <v>22.585798472308099</v>
      </c>
      <c r="M56">
        <v>22.585798472308099</v>
      </c>
    </row>
    <row r="57" spans="1:13">
      <c r="A57" t="s">
        <v>217</v>
      </c>
      <c r="B57" t="s">
        <v>5</v>
      </c>
      <c r="C57" t="s">
        <v>91</v>
      </c>
      <c r="D57" t="s">
        <v>218</v>
      </c>
      <c r="E57" t="s">
        <v>218</v>
      </c>
      <c r="F57" t="s">
        <v>218</v>
      </c>
      <c r="G57">
        <v>2018</v>
      </c>
      <c r="H57" t="s">
        <v>218</v>
      </c>
      <c r="I57" t="s">
        <v>218</v>
      </c>
      <c r="J57" t="s">
        <v>218</v>
      </c>
      <c r="K57" t="s">
        <v>218</v>
      </c>
      <c r="L57">
        <v>39.215162966166801</v>
      </c>
      <c r="M57">
        <v>39.215162966166801</v>
      </c>
    </row>
    <row r="58" spans="1:13">
      <c r="A58" t="s">
        <v>217</v>
      </c>
      <c r="B58" t="s">
        <v>5</v>
      </c>
      <c r="C58" t="s">
        <v>88</v>
      </c>
      <c r="D58" t="s">
        <v>218</v>
      </c>
      <c r="E58" t="s">
        <v>218</v>
      </c>
      <c r="F58" t="s">
        <v>218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1.8580295523864499E-3</v>
      </c>
      <c r="M58">
        <v>1.8580295523864499E-3</v>
      </c>
    </row>
    <row r="59" spans="1:13">
      <c r="A59" t="s">
        <v>217</v>
      </c>
      <c r="B59" t="s">
        <v>5</v>
      </c>
      <c r="C59" t="s">
        <v>93</v>
      </c>
      <c r="D59" t="s">
        <v>218</v>
      </c>
      <c r="E59" t="s">
        <v>218</v>
      </c>
      <c r="F59" t="s">
        <v>218</v>
      </c>
      <c r="G59">
        <v>2018</v>
      </c>
      <c r="H59" t="s">
        <v>218</v>
      </c>
      <c r="I59" t="s">
        <v>218</v>
      </c>
      <c r="J59" t="s">
        <v>218</v>
      </c>
      <c r="K59" t="s">
        <v>218</v>
      </c>
      <c r="L59">
        <v>416.13689599283401</v>
      </c>
      <c r="M59">
        <v>416.13689599283401</v>
      </c>
    </row>
    <row r="60" spans="1:13">
      <c r="A60" t="s">
        <v>217</v>
      </c>
      <c r="B60" t="s">
        <v>5</v>
      </c>
      <c r="C60" t="s">
        <v>97</v>
      </c>
      <c r="D60" t="s">
        <v>218</v>
      </c>
      <c r="E60" t="s">
        <v>218</v>
      </c>
      <c r="F60" t="s">
        <v>218</v>
      </c>
      <c r="G60">
        <v>2018</v>
      </c>
      <c r="H60" t="s">
        <v>218</v>
      </c>
      <c r="I60" t="s">
        <v>218</v>
      </c>
      <c r="J60" t="s">
        <v>218</v>
      </c>
      <c r="K60" t="s">
        <v>218</v>
      </c>
      <c r="L60">
        <v>1.88961605477702</v>
      </c>
      <c r="M60">
        <v>1.88961605477702</v>
      </c>
    </row>
    <row r="61" spans="1:13">
      <c r="A61" t="s">
        <v>217</v>
      </c>
      <c r="B61" t="s">
        <v>5</v>
      </c>
      <c r="C61" t="s">
        <v>92</v>
      </c>
      <c r="D61" t="s">
        <v>218</v>
      </c>
      <c r="E61" t="s">
        <v>218</v>
      </c>
      <c r="F61" t="s">
        <v>218</v>
      </c>
      <c r="G61">
        <v>2018</v>
      </c>
      <c r="H61" t="s">
        <v>218</v>
      </c>
      <c r="I61" t="s">
        <v>218</v>
      </c>
      <c r="J61" t="s">
        <v>218</v>
      </c>
      <c r="K61" t="s">
        <v>218</v>
      </c>
      <c r="L61">
        <v>228.51307179285001</v>
      </c>
      <c r="M61">
        <v>228.51307179285001</v>
      </c>
    </row>
    <row r="62" spans="1:13">
      <c r="A62" t="s">
        <v>217</v>
      </c>
      <c r="B62" t="s">
        <v>5</v>
      </c>
      <c r="C62" t="s">
        <v>89</v>
      </c>
      <c r="D62" t="s">
        <v>218</v>
      </c>
      <c r="E62" t="s">
        <v>218</v>
      </c>
      <c r="F62" t="s">
        <v>218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7.6193704278352996</v>
      </c>
      <c r="M62">
        <v>7.6193704278352996</v>
      </c>
    </row>
    <row r="63" spans="1:13">
      <c r="A63" t="s">
        <v>217</v>
      </c>
      <c r="B63" t="s">
        <v>5</v>
      </c>
      <c r="C63" t="s">
        <v>94</v>
      </c>
      <c r="D63" t="s">
        <v>218</v>
      </c>
      <c r="E63" t="s">
        <v>218</v>
      </c>
      <c r="F63" t="s">
        <v>218</v>
      </c>
      <c r="G63">
        <v>2018</v>
      </c>
      <c r="H63" t="s">
        <v>218</v>
      </c>
      <c r="I63" t="s">
        <v>218</v>
      </c>
      <c r="J63" t="s">
        <v>218</v>
      </c>
      <c r="K63" t="s">
        <v>218</v>
      </c>
      <c r="L63">
        <v>1.18913891352733</v>
      </c>
      <c r="M63">
        <v>1.18913891352733</v>
      </c>
    </row>
    <row r="64" spans="1:13">
      <c r="A64" t="s">
        <v>217</v>
      </c>
      <c r="B64" t="s">
        <v>5</v>
      </c>
      <c r="C64" t="s">
        <v>95</v>
      </c>
      <c r="D64" t="s">
        <v>218</v>
      </c>
      <c r="E64" t="s">
        <v>218</v>
      </c>
      <c r="F64" t="s">
        <v>218</v>
      </c>
      <c r="G64">
        <v>2018</v>
      </c>
      <c r="H64" t="s">
        <v>218</v>
      </c>
      <c r="I64" t="s">
        <v>218</v>
      </c>
      <c r="J64" t="s">
        <v>218</v>
      </c>
      <c r="K64" t="s">
        <v>218</v>
      </c>
      <c r="L64">
        <v>29.897144760948802</v>
      </c>
      <c r="M64">
        <v>29.897144760948802</v>
      </c>
    </row>
    <row r="65" spans="1:13">
      <c r="A65" t="s">
        <v>217</v>
      </c>
      <c r="B65" t="s">
        <v>5</v>
      </c>
      <c r="C65" t="s">
        <v>219</v>
      </c>
      <c r="D65" t="s">
        <v>218</v>
      </c>
      <c r="E65" t="s">
        <v>218</v>
      </c>
      <c r="F65" t="s">
        <v>218</v>
      </c>
      <c r="G65">
        <v>2018</v>
      </c>
      <c r="H65" t="s">
        <v>218</v>
      </c>
      <c r="I65" t="s">
        <v>218</v>
      </c>
      <c r="J65" t="s">
        <v>218</v>
      </c>
      <c r="K65" t="s">
        <v>218</v>
      </c>
      <c r="L65">
        <v>7.6635172100000002</v>
      </c>
      <c r="M65">
        <v>7.6635172100000002</v>
      </c>
    </row>
    <row r="66" spans="1:13">
      <c r="A66" t="s">
        <v>217</v>
      </c>
      <c r="B66" t="s">
        <v>5</v>
      </c>
      <c r="C66" t="s">
        <v>96</v>
      </c>
      <c r="D66" t="s">
        <v>218</v>
      </c>
      <c r="E66" t="s">
        <v>218</v>
      </c>
      <c r="F66" t="s">
        <v>218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0.90114433290742701</v>
      </c>
      <c r="M66">
        <v>0.90114433290742701</v>
      </c>
    </row>
    <row r="67" spans="1:13">
      <c r="A67" t="s">
        <v>217</v>
      </c>
      <c r="B67" t="s">
        <v>5</v>
      </c>
      <c r="C67" t="s">
        <v>112</v>
      </c>
      <c r="D67" t="s">
        <v>218</v>
      </c>
      <c r="E67" t="s">
        <v>218</v>
      </c>
      <c r="F67" t="s">
        <v>218</v>
      </c>
      <c r="G67">
        <v>2018</v>
      </c>
      <c r="H67" t="s">
        <v>218</v>
      </c>
      <c r="I67" t="s">
        <v>218</v>
      </c>
      <c r="J67" t="s">
        <v>218</v>
      </c>
      <c r="K67" t="s">
        <v>218</v>
      </c>
      <c r="L67">
        <v>5.5128491828853E-3</v>
      </c>
      <c r="M67">
        <v>5.5128491828853E-3</v>
      </c>
    </row>
    <row r="68" spans="1:13">
      <c r="A68" t="s">
        <v>217</v>
      </c>
      <c r="B68" t="s">
        <v>5</v>
      </c>
      <c r="C68" t="s">
        <v>111</v>
      </c>
      <c r="D68" t="s">
        <v>218</v>
      </c>
      <c r="E68" t="s">
        <v>218</v>
      </c>
      <c r="F68" t="s">
        <v>218</v>
      </c>
      <c r="G68">
        <v>2018</v>
      </c>
      <c r="H68" t="s">
        <v>218</v>
      </c>
      <c r="I68" t="s">
        <v>218</v>
      </c>
      <c r="J68" t="s">
        <v>218</v>
      </c>
      <c r="K68" t="s">
        <v>218</v>
      </c>
      <c r="L68">
        <v>3.0969808497153899</v>
      </c>
      <c r="M68">
        <v>3.0969808497153899</v>
      </c>
    </row>
    <row r="69" spans="1:13">
      <c r="A69" t="s">
        <v>217</v>
      </c>
      <c r="B69" t="s">
        <v>5</v>
      </c>
      <c r="C69" t="s">
        <v>115</v>
      </c>
      <c r="D69" t="s">
        <v>218</v>
      </c>
      <c r="E69" t="s">
        <v>218</v>
      </c>
      <c r="F69" t="s">
        <v>218</v>
      </c>
      <c r="G69">
        <v>2018</v>
      </c>
      <c r="H69" t="s">
        <v>218</v>
      </c>
      <c r="I69" t="s">
        <v>218</v>
      </c>
      <c r="J69" t="s">
        <v>218</v>
      </c>
      <c r="K69" t="s">
        <v>218</v>
      </c>
      <c r="L69">
        <v>16.327818888640099</v>
      </c>
      <c r="M69">
        <v>16.327818888640099</v>
      </c>
    </row>
    <row r="70" spans="1:13">
      <c r="A70" t="s">
        <v>217</v>
      </c>
      <c r="B70" t="s">
        <v>5</v>
      </c>
      <c r="C70" t="s">
        <v>116</v>
      </c>
      <c r="D70" t="s">
        <v>218</v>
      </c>
      <c r="E70" t="s">
        <v>218</v>
      </c>
      <c r="F70" t="s">
        <v>218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30.732893803519399</v>
      </c>
      <c r="M70">
        <v>30.732893803519399</v>
      </c>
    </row>
    <row r="71" spans="1:13">
      <c r="A71" t="s">
        <v>217</v>
      </c>
      <c r="B71" t="s">
        <v>5</v>
      </c>
      <c r="C71" t="s">
        <v>113</v>
      </c>
      <c r="D71" t="s">
        <v>218</v>
      </c>
      <c r="E71" t="s">
        <v>218</v>
      </c>
      <c r="F71" t="s">
        <v>218</v>
      </c>
      <c r="G71">
        <v>2018</v>
      </c>
      <c r="H71" t="s">
        <v>218</v>
      </c>
      <c r="I71" t="s">
        <v>218</v>
      </c>
      <c r="J71" t="s">
        <v>218</v>
      </c>
      <c r="K71" t="s">
        <v>218</v>
      </c>
      <c r="L71">
        <v>5.5128491828853E-3</v>
      </c>
      <c r="M71">
        <v>5.5128491828853E-3</v>
      </c>
    </row>
    <row r="72" spans="1:13">
      <c r="A72" t="s">
        <v>217</v>
      </c>
      <c r="B72" t="s">
        <v>5</v>
      </c>
      <c r="C72" t="s">
        <v>118</v>
      </c>
      <c r="D72" t="s">
        <v>218</v>
      </c>
      <c r="E72" t="s">
        <v>218</v>
      </c>
      <c r="F72" t="s">
        <v>218</v>
      </c>
      <c r="G72">
        <v>2018</v>
      </c>
      <c r="H72" t="s">
        <v>218</v>
      </c>
      <c r="I72" t="s">
        <v>218</v>
      </c>
      <c r="J72" t="s">
        <v>218</v>
      </c>
      <c r="K72" t="s">
        <v>218</v>
      </c>
      <c r="L72">
        <v>113.466977915671</v>
      </c>
      <c r="M72">
        <v>113.466977915671</v>
      </c>
    </row>
    <row r="73" spans="1:13">
      <c r="A73" t="s">
        <v>217</v>
      </c>
      <c r="B73" t="s">
        <v>5</v>
      </c>
      <c r="C73" t="s">
        <v>122</v>
      </c>
      <c r="D73" t="s">
        <v>218</v>
      </c>
      <c r="E73" t="s">
        <v>218</v>
      </c>
      <c r="F73" t="s">
        <v>218</v>
      </c>
      <c r="G73">
        <v>2018</v>
      </c>
      <c r="H73" t="s">
        <v>218</v>
      </c>
      <c r="I73" t="s">
        <v>218</v>
      </c>
      <c r="J73" t="s">
        <v>218</v>
      </c>
      <c r="K73" t="s">
        <v>218</v>
      </c>
      <c r="L73">
        <v>0.52372067237410302</v>
      </c>
      <c r="M73">
        <v>0.52372067237410302</v>
      </c>
    </row>
    <row r="74" spans="1:13">
      <c r="A74" t="s">
        <v>217</v>
      </c>
      <c r="B74" t="s">
        <v>5</v>
      </c>
      <c r="C74" t="s">
        <v>117</v>
      </c>
      <c r="D74" t="s">
        <v>218</v>
      </c>
      <c r="E74" t="s">
        <v>218</v>
      </c>
      <c r="F74" t="s">
        <v>218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503.83458498036998</v>
      </c>
      <c r="M74">
        <v>503.83458498036998</v>
      </c>
    </row>
    <row r="75" spans="1:13">
      <c r="A75" t="s">
        <v>217</v>
      </c>
      <c r="B75" t="s">
        <v>5</v>
      </c>
      <c r="C75" t="s">
        <v>114</v>
      </c>
      <c r="D75" t="s">
        <v>218</v>
      </c>
      <c r="E75" t="s">
        <v>218</v>
      </c>
      <c r="F75" t="s">
        <v>218</v>
      </c>
      <c r="G75">
        <v>2018</v>
      </c>
      <c r="H75" t="s">
        <v>218</v>
      </c>
      <c r="I75" t="s">
        <v>218</v>
      </c>
      <c r="J75" t="s">
        <v>218</v>
      </c>
      <c r="K75" t="s">
        <v>218</v>
      </c>
      <c r="L75">
        <v>15.0488378782107</v>
      </c>
      <c r="M75">
        <v>15.0488378782107</v>
      </c>
    </row>
    <row r="76" spans="1:13">
      <c r="A76" t="s">
        <v>217</v>
      </c>
      <c r="B76" t="s">
        <v>5</v>
      </c>
      <c r="C76" t="s">
        <v>119</v>
      </c>
      <c r="D76" t="s">
        <v>218</v>
      </c>
      <c r="E76" t="s">
        <v>218</v>
      </c>
      <c r="F76" t="s">
        <v>218</v>
      </c>
      <c r="G76">
        <v>2018</v>
      </c>
      <c r="H76" t="s">
        <v>218</v>
      </c>
      <c r="I76" t="s">
        <v>218</v>
      </c>
      <c r="J76" t="s">
        <v>218</v>
      </c>
      <c r="K76" t="s">
        <v>218</v>
      </c>
      <c r="L76">
        <v>2.1830882764225801</v>
      </c>
      <c r="M76">
        <v>2.1830882764225801</v>
      </c>
    </row>
    <row r="77" spans="1:13">
      <c r="A77" t="s">
        <v>217</v>
      </c>
      <c r="B77" t="s">
        <v>5</v>
      </c>
      <c r="C77" t="s">
        <v>120</v>
      </c>
      <c r="D77" t="s">
        <v>218</v>
      </c>
      <c r="E77" t="s">
        <v>218</v>
      </c>
      <c r="F77" t="s">
        <v>218</v>
      </c>
      <c r="G77">
        <v>2018</v>
      </c>
      <c r="H77" t="s">
        <v>218</v>
      </c>
      <c r="I77" t="s">
        <v>218</v>
      </c>
      <c r="J77" t="s">
        <v>218</v>
      </c>
      <c r="K77" t="s">
        <v>218</v>
      </c>
      <c r="L77">
        <v>28.445061392622002</v>
      </c>
      <c r="M77">
        <v>28.445061392622002</v>
      </c>
    </row>
    <row r="78" spans="1:13">
      <c r="A78" t="s">
        <v>217</v>
      </c>
      <c r="B78" t="s">
        <v>5</v>
      </c>
      <c r="C78" t="s">
        <v>220</v>
      </c>
      <c r="D78" t="s">
        <v>218</v>
      </c>
      <c r="E78" t="s">
        <v>218</v>
      </c>
      <c r="F78" t="s">
        <v>218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7.2442972899999996</v>
      </c>
      <c r="M78">
        <v>7.2442972899999996</v>
      </c>
    </row>
    <row r="79" spans="1:13">
      <c r="A79" t="s">
        <v>217</v>
      </c>
      <c r="B79" t="s">
        <v>5</v>
      </c>
      <c r="C79" t="s">
        <v>121</v>
      </c>
      <c r="D79" t="s">
        <v>218</v>
      </c>
      <c r="E79" t="s">
        <v>218</v>
      </c>
      <c r="F79" t="s">
        <v>218</v>
      </c>
      <c r="G79">
        <v>2018</v>
      </c>
      <c r="H79" t="s">
        <v>218</v>
      </c>
      <c r="I79" t="s">
        <v>218</v>
      </c>
      <c r="J79" t="s">
        <v>218</v>
      </c>
      <c r="K79" t="s">
        <v>218</v>
      </c>
      <c r="L79">
        <v>3.5144413540893802</v>
      </c>
      <c r="M79">
        <v>3.5144413540893802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workbookViewId="0"/>
  </sheetViews>
  <sheetFormatPr defaultColWidth="9.140625" defaultRowHeight="15"/>
  <cols>
    <col min="1" max="1" width="16.140625" style="14" customWidth="1"/>
    <col min="2" max="2" width="27.140625" style="14" customWidth="1"/>
    <col min="3" max="3" width="9.85546875" style="14" customWidth="1"/>
    <col min="4" max="5" width="6.28515625" style="14" customWidth="1"/>
    <col min="6" max="6" width="7.42578125" style="14" customWidth="1"/>
    <col min="7" max="7" width="19" style="14" customWidth="1"/>
    <col min="8" max="8" width="56.85546875" style="14" customWidth="1"/>
    <col min="9" max="9" width="87.28515625" style="14" bestFit="1" customWidth="1"/>
    <col min="10" max="10" width="6.7109375" style="14" customWidth="1"/>
    <col min="11" max="13" width="5.85546875" style="14" customWidth="1"/>
    <col min="14" max="14" width="27.5703125" style="14" customWidth="1"/>
    <col min="15" max="15" width="70.42578125" style="14" customWidth="1"/>
    <col min="16" max="16" width="99.28515625" style="14" bestFit="1" customWidth="1"/>
    <col min="17" max="16384" width="9.140625" style="13"/>
  </cols>
  <sheetData>
    <row r="1" spans="1:16" ht="21">
      <c r="A1" s="1" t="s">
        <v>47</v>
      </c>
      <c r="B1" s="13"/>
    </row>
    <row r="2" spans="1:16" ht="21">
      <c r="A2" s="1"/>
      <c r="B2" s="13"/>
    </row>
    <row r="3" spans="1:16">
      <c r="A3" s="2" t="s">
        <v>16</v>
      </c>
      <c r="B3" s="14" t="s">
        <v>22</v>
      </c>
      <c r="C3" s="13"/>
    </row>
    <row r="4" spans="1:16">
      <c r="A4" s="2" t="s">
        <v>17</v>
      </c>
      <c r="B4" s="3" t="s">
        <v>46</v>
      </c>
      <c r="C4" s="1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6" ht="51.75" customHeight="1">
      <c r="A5" s="2" t="s">
        <v>18</v>
      </c>
      <c r="B5" s="15"/>
      <c r="C5" s="13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>
      <c r="A6" s="2" t="s">
        <v>19</v>
      </c>
      <c r="B6" s="16">
        <v>43437</v>
      </c>
      <c r="C6" s="13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6">
      <c r="A7" s="2" t="s">
        <v>20</v>
      </c>
      <c r="B7" s="16" t="s">
        <v>23</v>
      </c>
      <c r="C7" s="13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>
      <c r="A8" s="4" t="s">
        <v>21</v>
      </c>
      <c r="B8" s="17" t="s">
        <v>24</v>
      </c>
      <c r="C8" s="17"/>
      <c r="D8" s="17"/>
      <c r="E8" s="17"/>
      <c r="F8" s="17"/>
      <c r="G8" s="17"/>
      <c r="H8" s="17"/>
      <c r="I8" s="17"/>
      <c r="J8" s="13"/>
      <c r="K8" s="13"/>
      <c r="L8" s="13"/>
      <c r="M8" s="13"/>
      <c r="N8" s="13"/>
      <c r="O8" s="13"/>
      <c r="P8" s="13"/>
    </row>
    <row r="9" spans="1:16">
      <c r="I9" s="13"/>
      <c r="J9" s="13"/>
      <c r="K9" s="13"/>
      <c r="L9" s="13"/>
      <c r="M9" s="13"/>
      <c r="N9" s="13"/>
    </row>
    <row r="10" spans="1:16">
      <c r="I10" s="13"/>
      <c r="J10" s="13"/>
      <c r="K10" s="13"/>
      <c r="L10" s="13"/>
      <c r="M10" s="13"/>
      <c r="N10" s="13"/>
    </row>
    <row r="11" spans="1:16" ht="18.75">
      <c r="A11" s="10" t="s">
        <v>42</v>
      </c>
      <c r="B11" s="11"/>
      <c r="I11" s="13"/>
      <c r="J11" s="13"/>
      <c r="K11" s="13"/>
      <c r="L11" s="13"/>
      <c r="M11" s="13"/>
      <c r="N11" s="13"/>
    </row>
    <row r="12" spans="1:16">
      <c r="A12" s="12"/>
      <c r="B12" s="18" t="s">
        <v>40</v>
      </c>
    </row>
    <row r="13" spans="1:16">
      <c r="A13" s="9"/>
      <c r="B13" s="19" t="s">
        <v>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6" tint="0.59999389629810485"/>
  </sheetPr>
  <dimension ref="B1:J42"/>
  <sheetViews>
    <sheetView topLeftCell="A7" workbookViewId="0">
      <selection activeCell="O26" sqref="O26"/>
    </sheetView>
  </sheetViews>
  <sheetFormatPr defaultRowHeight="15"/>
  <cols>
    <col min="1" max="1" width="9.140625" style="24"/>
    <col min="2" max="2" width="22" style="24" bestFit="1" customWidth="1"/>
    <col min="3" max="3" width="10" style="24" bestFit="1" customWidth="1"/>
    <col min="4" max="4" width="9.140625" style="24"/>
    <col min="5" max="5" width="12.7109375" style="24" customWidth="1"/>
    <col min="6" max="16384" width="9.140625" style="24"/>
  </cols>
  <sheetData>
    <row r="1" spans="2:10" ht="21">
      <c r="B1" s="99" t="s">
        <v>351</v>
      </c>
    </row>
    <row r="3" spans="2:10">
      <c r="B3" s="20" t="s">
        <v>343</v>
      </c>
    </row>
    <row r="4" spans="2:10" ht="30.75" thickBot="1">
      <c r="B4" s="8" t="s">
        <v>344</v>
      </c>
      <c r="C4" s="8" t="s">
        <v>1</v>
      </c>
      <c r="D4" s="8" t="s">
        <v>345</v>
      </c>
      <c r="E4" s="8" t="s">
        <v>346</v>
      </c>
      <c r="F4" s="8">
        <v>2018</v>
      </c>
      <c r="G4" s="8">
        <v>2030</v>
      </c>
      <c r="H4" s="8">
        <v>2040</v>
      </c>
      <c r="I4" s="8">
        <v>2050</v>
      </c>
      <c r="J4" s="8">
        <v>0</v>
      </c>
    </row>
    <row r="5" spans="2:10" customFormat="1">
      <c r="B5" s="100" t="s">
        <v>350</v>
      </c>
    </row>
    <row r="6" spans="2:10">
      <c r="B6" s="24" t="s">
        <v>320</v>
      </c>
      <c r="C6" s="24" t="s">
        <v>352</v>
      </c>
      <c r="D6" s="24" t="s">
        <v>349</v>
      </c>
      <c r="E6" s="24" t="s">
        <v>137</v>
      </c>
      <c r="F6" s="101">
        <f>MAX(0,1-(1/AVERAGEIFS(COP!$L$2:$L$500,COP!$C$2:$C$500,'Ambient Heat'!$B6,COP!$G$2:$G$500,'Ambient Heat'!F$4,COP!$D$2:$D$500,"RSDSH*")))</f>
        <v>0.67428790394686389</v>
      </c>
      <c r="G6" s="101">
        <f>MAX(0,1-(1/AVERAGEIFS(COP!$L$2:$L$500,COP!$C$2:$C$500,'Ambient Heat'!$B6,COP!$G$2:$G$500,'Ambient Heat'!G$4,COP!$D$2:$D$500,"RSDSH*")))</f>
        <v>0.69464490995018591</v>
      </c>
      <c r="H6" s="101">
        <f>MAX(0,1-(1/AVERAGEIFS(COP!$L$2:$L$500,COP!$C$2:$C$500,'Ambient Heat'!$B6,COP!$G$2:$G$500,'Ambient Heat'!H$4,COP!$D$2:$D$500,"RSDSH*")))</f>
        <v>0.73590911130826742</v>
      </c>
      <c r="I6" s="101">
        <f>MAX(0,1-(1/AVERAGEIFS(COP!$L$2:$L$500,COP!$C$2:$C$500,'Ambient Heat'!$B6,COP!$G$2:$G$500,'Ambient Heat'!I$4,COP!$D$2:$D$500,"RSDSH*")))</f>
        <v>0.7557159279601473</v>
      </c>
      <c r="J6" s="24">
        <v>5</v>
      </c>
    </row>
    <row r="7" spans="2:10">
      <c r="B7" s="24" t="s">
        <v>310</v>
      </c>
      <c r="C7" s="24" t="s">
        <v>352</v>
      </c>
      <c r="D7" s="24" t="s">
        <v>349</v>
      </c>
      <c r="E7" s="24" t="s">
        <v>137</v>
      </c>
      <c r="F7" s="101">
        <f>MAX(0,1-(1/AVERAGEIFS(COP!$L$2:$L$500,COP!$C$2:$C$500,'Ambient Heat'!$B7,COP!$G$2:$G$500,'Ambient Heat'!F$4,COP!$D$2:$D$500,"RSDSH*")))</f>
        <v>0.67428790394686389</v>
      </c>
      <c r="G7" s="101">
        <f>MAX(0,1-(1/AVERAGEIFS(COP!$L$2:$L$500,COP!$C$2:$C$500,'Ambient Heat'!$B7,COP!$G$2:$G$500,'Ambient Heat'!G$4,COP!$D$2:$D$500,"RSDSH*")))</f>
        <v>0.69464490995018591</v>
      </c>
      <c r="H7" s="101">
        <f>MAX(0,1-(1/AVERAGEIFS(COP!$L$2:$L$500,COP!$C$2:$C$500,'Ambient Heat'!$B7,COP!$G$2:$G$500,'Ambient Heat'!H$4,COP!$D$2:$D$500,"RSDSH*")))</f>
        <v>0.73590911130826742</v>
      </c>
      <c r="I7" s="101">
        <f>MAX(0,1-(1/AVERAGEIFS(COP!$L$2:$L$500,COP!$C$2:$C$500,'Ambient Heat'!$B7,COP!$G$2:$G$500,'Ambient Heat'!I$4,COP!$D$2:$D$500,"RSDSH*")))</f>
        <v>0.7557159279601473</v>
      </c>
      <c r="J7" s="24">
        <v>5</v>
      </c>
    </row>
    <row r="8" spans="2:10">
      <c r="B8" s="24" t="s">
        <v>321</v>
      </c>
      <c r="C8" s="24" t="s">
        <v>352</v>
      </c>
      <c r="D8" s="24" t="s">
        <v>349</v>
      </c>
      <c r="E8" s="24" t="s">
        <v>137</v>
      </c>
      <c r="F8" s="101">
        <f>MAX(0,1-(1/AVERAGEIFS(COP!$L$2:$L$500,COP!$C$2:$C$500,'Ambient Heat'!$B8,COP!$G$2:$G$500,'Ambient Heat'!F$4,COP!$D$2:$D$500,"RSDSH*")))</f>
        <v>0.67428790394686389</v>
      </c>
      <c r="G8" s="101">
        <f>MAX(0,1-(1/AVERAGEIFS(COP!$L$2:$L$500,COP!$C$2:$C$500,'Ambient Heat'!$B8,COP!$G$2:$G$500,'Ambient Heat'!G$4,COP!$D$2:$D$500,"RSDSH*")))</f>
        <v>0.70389809449714913</v>
      </c>
      <c r="H8" s="101">
        <f>MAX(0,1-(1/AVERAGEIFS(COP!$L$2:$L$500,COP!$C$2:$C$500,'Ambient Heat'!$B8,COP!$G$2:$G$500,'Ambient Heat'!H$4,COP!$D$2:$D$500,"RSDSH*")))</f>
        <v>0.73590911130826742</v>
      </c>
      <c r="I8" s="101">
        <f>MAX(0,1-(1/AVERAGEIFS(COP!$L$2:$L$500,COP!$C$2:$C$500,'Ambient Heat'!$B8,COP!$G$2:$G$500,'Ambient Heat'!I$4,COP!$D$2:$D$500,"RSDSH*")))</f>
        <v>0.7557159279601473</v>
      </c>
      <c r="J8" s="24">
        <v>5</v>
      </c>
    </row>
    <row r="9" spans="2:10">
      <c r="B9" s="24" t="s">
        <v>329</v>
      </c>
      <c r="C9" s="24" t="s">
        <v>352</v>
      </c>
      <c r="D9" s="24" t="s">
        <v>349</v>
      </c>
      <c r="E9" s="24" t="s">
        <v>137</v>
      </c>
      <c r="F9" s="101">
        <f>MAX(0,1-(1/AVERAGEIFS(COP!$L$2:$L$500,COP!$C$2:$C$500,'Ambient Heat'!$B9,COP!$G$2:$G$500,'Ambient Heat'!F$4,COP!$D$2:$D$500,"RSDSH*")))</f>
        <v>0.67428790394686389</v>
      </c>
      <c r="G9" s="101">
        <f>MAX(0,1-(1/AVERAGEIFS(COP!$L$2:$L$500,COP!$C$2:$C$500,'Ambient Heat'!$B9,COP!$G$2:$G$500,'Ambient Heat'!G$4,COP!$D$2:$D$500,"RSDSH*")))</f>
        <v>0.70389809449714913</v>
      </c>
      <c r="H9" s="101">
        <f>MAX(0,1-(1/AVERAGEIFS(COP!$L$2:$L$500,COP!$C$2:$C$500,'Ambient Heat'!$B9,COP!$G$2:$G$500,'Ambient Heat'!H$4,COP!$D$2:$D$500,"RSDSH*")))</f>
        <v>0.73590911130826742</v>
      </c>
      <c r="I9" s="101">
        <f>MAX(0,1-(1/AVERAGEIFS(COP!$L$2:$L$500,COP!$C$2:$C$500,'Ambient Heat'!$B9,COP!$G$2:$G$500,'Ambient Heat'!I$4,COP!$D$2:$D$500,"RSDSH*")))</f>
        <v>0.7557159279601473</v>
      </c>
      <c r="J9" s="24">
        <v>5</v>
      </c>
    </row>
    <row r="10" spans="2:10">
      <c r="B10" s="24" t="s">
        <v>322</v>
      </c>
      <c r="C10" s="24" t="s">
        <v>352</v>
      </c>
      <c r="D10" s="24" t="s">
        <v>349</v>
      </c>
      <c r="E10" s="24" t="s">
        <v>137</v>
      </c>
      <c r="F10" s="101">
        <f>MAX(0,1-(1/AVERAGEIFS(COP!$L$2:$L$500,COP!$C$2:$C$500,'Ambient Heat'!$B10,COP!$G$2:$G$500,'Ambient Heat'!F$4,COP!$D$2:$D$500,"RSDSH*")))</f>
        <v>0.70389809449714913</v>
      </c>
      <c r="G10" s="101">
        <f>MAX(0,1-(1/AVERAGEIFS(COP!$L$2:$L$500,COP!$C$2:$C$500,'Ambient Heat'!$B10,COP!$G$2:$G$500,'Ambient Heat'!G$4,COP!$D$2:$D$500,"RSDSH*")))</f>
        <v>0.72081820338302705</v>
      </c>
      <c r="H10" s="101">
        <f>MAX(0,1-(1/AVERAGEIFS(COP!$L$2:$L$500,COP!$C$2:$C$500,'Ambient Heat'!$B10,COP!$G$2:$G$500,'Ambient Heat'!H$4,COP!$D$2:$D$500,"RSDSH*")))</f>
        <v>0.7557159279601473</v>
      </c>
      <c r="I10" s="101">
        <f>MAX(0,1-(1/AVERAGEIFS(COP!$L$2:$L$500,COP!$C$2:$C$500,'Ambient Heat'!$B10,COP!$G$2:$G$500,'Ambient Heat'!I$4,COP!$D$2:$D$500,"RSDSH*")))</f>
        <v>0.78285860263124263</v>
      </c>
      <c r="J10" s="24">
        <v>5</v>
      </c>
    </row>
    <row r="11" spans="2:10">
      <c r="B11" s="24" t="s">
        <v>313</v>
      </c>
      <c r="C11" s="24" t="s">
        <v>352</v>
      </c>
      <c r="D11" s="24" t="s">
        <v>349</v>
      </c>
      <c r="E11" s="24" t="s">
        <v>137</v>
      </c>
      <c r="F11" s="101">
        <f>MAX(0,1-(1/AVERAGEIFS(COP!$L$2:$L$500,COP!$C$2:$C$500,'Ambient Heat'!$B11,COP!$G$2:$G$500,'Ambient Heat'!F$4,COP!$D$2:$D$500,"RSDSH*")))</f>
        <v>0.70389809449714913</v>
      </c>
      <c r="G11" s="101">
        <f>MAX(0,1-(1/AVERAGEIFS(COP!$L$2:$L$500,COP!$C$2:$C$500,'Ambient Heat'!$B11,COP!$G$2:$G$500,'Ambient Heat'!G$4,COP!$D$2:$D$500,"RSDSH*")))</f>
        <v>0.72081820338302705</v>
      </c>
      <c r="H11" s="101">
        <f>MAX(0,1-(1/AVERAGEIFS(COP!$L$2:$L$500,COP!$C$2:$C$500,'Ambient Heat'!$B11,COP!$G$2:$G$500,'Ambient Heat'!H$4,COP!$D$2:$D$500,"RSDSH*")))</f>
        <v>0.7557159279601473</v>
      </c>
      <c r="I11" s="101">
        <f>MAX(0,1-(1/AVERAGEIFS(COP!$L$2:$L$500,COP!$C$2:$C$500,'Ambient Heat'!$B11,COP!$G$2:$G$500,'Ambient Heat'!I$4,COP!$D$2:$D$500,"RSDSH*")))</f>
        <v>0.78285860263124263</v>
      </c>
      <c r="J11" s="24">
        <v>5</v>
      </c>
    </row>
    <row r="12" spans="2:10">
      <c r="B12" s="100" t="s">
        <v>347</v>
      </c>
      <c r="F12" s="101"/>
      <c r="G12" s="101"/>
      <c r="H12" s="101"/>
      <c r="I12" s="101"/>
    </row>
    <row r="13" spans="2:10">
      <c r="B13" s="24" t="s">
        <v>331</v>
      </c>
      <c r="C13" s="24" t="s">
        <v>352</v>
      </c>
      <c r="D13" s="24" t="s">
        <v>349</v>
      </c>
      <c r="E13" s="24" t="s">
        <v>137</v>
      </c>
      <c r="F13" s="101">
        <f>MAX(0,1-(1/AVERAGEIFS(COP!$L$2:$L$500,COP!$C$2:$C$500,'Ambient Heat'!$B13,COP!$G$2:$G$500,'Ambient Heat'!F$4,COP!$D$2:$D$500,"RSDSH*")))</f>
        <v>0</v>
      </c>
      <c r="G13" s="101">
        <f>MAX(0,1-(1/AVERAGEIFS(COP!$L$2:$L$500,COP!$C$2:$C$500,'Ambient Heat'!$B13,COP!$G$2:$G$500,'Ambient Heat'!G$4,COP!$D$2:$D$500,"RSDSH*")))</f>
        <v>0</v>
      </c>
      <c r="H13" s="101">
        <f>MAX(0,1-(1/AVERAGEIFS(COP!$L$2:$L$500,COP!$C$2:$C$500,'Ambient Heat'!$B13,COP!$G$2:$G$500,'Ambient Heat'!H$4,COP!$D$2:$D$500,"RSDSH*")))</f>
        <v>1.9933100969138584E-2</v>
      </c>
      <c r="I13" s="101">
        <f>MAX(0,1-(1/AVERAGEIFS(COP!$L$2:$L$500,COP!$C$2:$C$500,'Ambient Heat'!$B13,COP!$G$2:$G$500,'Ambient Heat'!I$4,COP!$D$2:$D$500,"RSDSH*")))</f>
        <v>1.9933100969138584E-2</v>
      </c>
      <c r="J13" s="24">
        <v>5</v>
      </c>
    </row>
    <row r="14" spans="2:10">
      <c r="B14" s="24" t="s">
        <v>332</v>
      </c>
      <c r="C14" s="24" t="s">
        <v>352</v>
      </c>
      <c r="D14" s="24" t="s">
        <v>349</v>
      </c>
      <c r="E14" s="24" t="s">
        <v>137</v>
      </c>
      <c r="F14" s="101">
        <f>MAX(0,1-(1/AVERAGEIFS(COP!$L$2:$L$500,COP!$C$2:$C$500,'Ambient Heat'!$B14,COP!$G$2:$G$500,'Ambient Heat'!F$4,COP!$D$2:$D$500,"RSDSH*")))</f>
        <v>0</v>
      </c>
      <c r="G14" s="101">
        <f>MAX(0,1-(1/AVERAGEIFS(COP!$L$2:$L$500,COP!$C$2:$C$500,'Ambient Heat'!$B14,COP!$G$2:$G$500,'Ambient Heat'!G$4,COP!$D$2:$D$500,"RSDSH*")))</f>
        <v>0</v>
      </c>
      <c r="H14" s="101">
        <f>MAX(0,1-(1/AVERAGEIFS(COP!$L$2:$L$500,COP!$C$2:$C$500,'Ambient Heat'!$B14,COP!$G$2:$G$500,'Ambient Heat'!H$4,COP!$D$2:$D$500,"RSDSH*")))</f>
        <v>0</v>
      </c>
      <c r="I14" s="101">
        <f>MAX(0,1-(1/AVERAGEIFS(COP!$L$2:$L$500,COP!$C$2:$C$500,'Ambient Heat'!$B14,COP!$G$2:$G$500,'Ambient Heat'!I$4,COP!$D$2:$D$500,"RSDSH*")))</f>
        <v>0</v>
      </c>
      <c r="J14" s="24">
        <v>5</v>
      </c>
    </row>
    <row r="15" spans="2:10">
      <c r="B15" s="100" t="s">
        <v>348</v>
      </c>
      <c r="F15" s="101"/>
      <c r="G15" s="101"/>
      <c r="H15" s="101"/>
      <c r="I15" s="101"/>
    </row>
    <row r="16" spans="2:10">
      <c r="B16" s="24" t="s">
        <v>330</v>
      </c>
      <c r="C16" s="24" t="s">
        <v>352</v>
      </c>
      <c r="D16" s="24" t="s">
        <v>349</v>
      </c>
      <c r="E16" s="24" t="s">
        <v>137</v>
      </c>
      <c r="F16" s="101">
        <f>MAX(0,1-(1/AVERAGEIFS(COP!$L$2:$L$500,COP!$C$2:$C$500,'Ambient Heat'!$B16,COP!$G$2:$G$500,'Ambient Heat'!F$4,COP!$D$2:$D$500,"RSDSH*")))</f>
        <v>0</v>
      </c>
      <c r="G16" s="101">
        <f>MAX(0,1-(1/AVERAGEIFS(COP!$L$2:$L$500,COP!$C$2:$C$500,'Ambient Heat'!$B16,COP!$G$2:$G$500,'Ambient Heat'!G$4,COP!$D$2:$D$500,"RSDSH*")))</f>
        <v>0</v>
      </c>
      <c r="H16" s="101">
        <f>MAX(0,1-(1/AVERAGEIFS(COP!$L$2:$L$500,COP!$C$2:$C$500,'Ambient Heat'!$B16,COP!$G$2:$G$500,'Ambient Heat'!H$4,COP!$D$2:$D$500,"RSDSH*")))</f>
        <v>0</v>
      </c>
      <c r="I16" s="101">
        <f>MAX(0,1-(1/AVERAGEIFS(COP!$L$2:$L$500,COP!$C$2:$C$500,'Ambient Heat'!$B16,COP!$G$2:$G$500,'Ambient Heat'!I$4,COP!$D$2:$D$500,"RSDSH*")))</f>
        <v>0</v>
      </c>
      <c r="J16" s="24">
        <v>5</v>
      </c>
    </row>
    <row r="17" spans="2:10">
      <c r="B17" s="100" t="s">
        <v>350</v>
      </c>
      <c r="F17" s="101"/>
      <c r="G17" s="101"/>
      <c r="H17" s="101"/>
      <c r="I17" s="101"/>
    </row>
    <row r="18" spans="2:10">
      <c r="B18" s="24" t="s">
        <v>323</v>
      </c>
      <c r="C18" s="24" t="s">
        <v>352</v>
      </c>
      <c r="D18" s="24" t="s">
        <v>349</v>
      </c>
      <c r="E18" s="24" t="s">
        <v>223</v>
      </c>
      <c r="F18" s="101">
        <f>MAX(0,1-(1/AVERAGEIFS(COP!$L$2:$L$500,COP!$C$2:$C$500,'Ambient Heat'!$B18,COP!$G$2:$G$500,'Ambient Heat'!F$4,COP!$D$2:$D$500,"RSDSH*")))</f>
        <v>0.67905129739433201</v>
      </c>
      <c r="G18" s="101">
        <f>MAX(0,1-(1/AVERAGEIFS(COP!$L$2:$L$500,COP!$C$2:$C$500,'Ambient Heat'!$B18,COP!$G$2:$G$500,'Ambient Heat'!G$4,COP!$D$2:$D$500,"RSDSH*")))</f>
        <v>0.69911059130718722</v>
      </c>
      <c r="H18" s="101">
        <f>MAX(0,1-(1/AVERAGEIFS(COP!$L$2:$L$500,COP!$C$2:$C$500,'Ambient Heat'!$B18,COP!$G$2:$G$500,'Ambient Heat'!H$4,COP!$D$2:$D$500,"RSDSH*")))</f>
        <v>0.73977132221161979</v>
      </c>
      <c r="I18" s="101">
        <f>MAX(0,1-(1/AVERAGEIFS(COP!$L$2:$L$500,COP!$C$2:$C$500,'Ambient Heat'!$B18,COP!$G$2:$G$500,'Ambient Heat'!I$4,COP!$D$2:$D$500,"RSDSH*")))</f>
        <v>0.75928847304574842</v>
      </c>
      <c r="J18" s="24">
        <v>5</v>
      </c>
    </row>
    <row r="19" spans="2:10">
      <c r="B19" s="24" t="s">
        <v>314</v>
      </c>
      <c r="C19" s="24" t="s">
        <v>352</v>
      </c>
      <c r="D19" s="24" t="s">
        <v>349</v>
      </c>
      <c r="E19" s="24" t="s">
        <v>223</v>
      </c>
      <c r="F19" s="101">
        <f>MAX(0,1-(1/AVERAGEIFS(COP!$L$2:$L$500,COP!$C$2:$C$500,'Ambient Heat'!$B19,COP!$G$2:$G$500,'Ambient Heat'!F$4,COP!$D$2:$D$500,"RSDSH*")))</f>
        <v>0.67905129739433201</v>
      </c>
      <c r="G19" s="101">
        <f>MAX(0,1-(1/AVERAGEIFS(COP!$L$2:$L$500,COP!$C$2:$C$500,'Ambient Heat'!$B19,COP!$G$2:$G$500,'Ambient Heat'!G$4,COP!$D$2:$D$500,"RSDSH*")))</f>
        <v>0.69911059130718722</v>
      </c>
      <c r="H19" s="101">
        <f>MAX(0,1-(1/AVERAGEIFS(COP!$L$2:$L$500,COP!$C$2:$C$500,'Ambient Heat'!$B19,COP!$G$2:$G$500,'Ambient Heat'!H$4,COP!$D$2:$D$500,"RSDSH*")))</f>
        <v>0.73977132221161979</v>
      </c>
      <c r="I19" s="101">
        <f>MAX(0,1-(1/AVERAGEIFS(COP!$L$2:$L$500,COP!$C$2:$C$500,'Ambient Heat'!$B19,COP!$G$2:$G$500,'Ambient Heat'!I$4,COP!$D$2:$D$500,"RSDSH*")))</f>
        <v>0.75928847304574842</v>
      </c>
      <c r="J19" s="24">
        <v>5</v>
      </c>
    </row>
    <row r="20" spans="2:10">
      <c r="B20" s="24" t="s">
        <v>324</v>
      </c>
      <c r="C20" s="24" t="s">
        <v>352</v>
      </c>
      <c r="D20" s="24" t="s">
        <v>349</v>
      </c>
      <c r="E20" s="24" t="s">
        <v>223</v>
      </c>
      <c r="F20" s="101">
        <f>MAX(0,1-(1/AVERAGEIFS(COP!$L$2:$L$500,COP!$C$2:$C$500,'Ambient Heat'!$B20,COP!$G$2:$G$500,'Ambient Heat'!F$4,COP!$D$2:$D$500,"RSDSH*")))</f>
        <v>0.67905129739433201</v>
      </c>
      <c r="G20" s="101">
        <f>MAX(0,1-(1/AVERAGEIFS(COP!$L$2:$L$500,COP!$C$2:$C$500,'Ambient Heat'!$B20,COP!$G$2:$G$500,'Ambient Heat'!G$4,COP!$D$2:$D$500,"RSDSH*")))</f>
        <v>0.70822845217666552</v>
      </c>
      <c r="H20" s="101">
        <f>MAX(0,1-(1/AVERAGEIFS(COP!$L$2:$L$500,COP!$C$2:$C$500,'Ambient Heat'!$B20,COP!$G$2:$G$500,'Ambient Heat'!H$4,COP!$D$2:$D$500,"RSDSH*")))</f>
        <v>0.73977132221161979</v>
      </c>
      <c r="I20" s="101">
        <f>MAX(0,1-(1/AVERAGEIFS(COP!$L$2:$L$500,COP!$C$2:$C$500,'Ambient Heat'!$B20,COP!$G$2:$G$500,'Ambient Heat'!I$4,COP!$D$2:$D$500,"RSDSH*")))</f>
        <v>0.75928847304574842</v>
      </c>
      <c r="J20" s="24">
        <v>5</v>
      </c>
    </row>
    <row r="21" spans="2:10">
      <c r="B21" s="24" t="s">
        <v>333</v>
      </c>
      <c r="C21" s="24" t="s">
        <v>352</v>
      </c>
      <c r="D21" s="24" t="s">
        <v>349</v>
      </c>
      <c r="E21" s="24" t="s">
        <v>223</v>
      </c>
      <c r="F21" s="101">
        <f>MAX(0,1-(1/AVERAGEIFS(COP!$L$2:$L$500,COP!$C$2:$C$500,'Ambient Heat'!$B21,COP!$G$2:$G$500,'Ambient Heat'!F$4,COP!$D$2:$D$500,"RSDSH*")))</f>
        <v>0.67905129739433201</v>
      </c>
      <c r="G21" s="101">
        <f>MAX(0,1-(1/AVERAGEIFS(COP!$L$2:$L$500,COP!$C$2:$C$500,'Ambient Heat'!$B21,COP!$G$2:$G$500,'Ambient Heat'!G$4,COP!$D$2:$D$500,"RSDSH*")))</f>
        <v>0.70822845217666552</v>
      </c>
      <c r="H21" s="101">
        <f>MAX(0,1-(1/AVERAGEIFS(COP!$L$2:$L$500,COP!$C$2:$C$500,'Ambient Heat'!$B21,COP!$G$2:$G$500,'Ambient Heat'!H$4,COP!$D$2:$D$500,"RSDSH*")))</f>
        <v>0.73977132221161979</v>
      </c>
      <c r="I21" s="101">
        <f>MAX(0,1-(1/AVERAGEIFS(COP!$L$2:$L$500,COP!$C$2:$C$500,'Ambient Heat'!$B21,COP!$G$2:$G$500,'Ambient Heat'!I$4,COP!$D$2:$D$500,"RSDSH*")))</f>
        <v>0.75928847304574842</v>
      </c>
      <c r="J21" s="24">
        <v>5</v>
      </c>
    </row>
    <row r="22" spans="2:10">
      <c r="B22" s="24" t="s">
        <v>334</v>
      </c>
      <c r="C22" s="24" t="s">
        <v>352</v>
      </c>
      <c r="D22" s="24" t="s">
        <v>349</v>
      </c>
      <c r="E22" s="24" t="s">
        <v>223</v>
      </c>
      <c r="F22" s="101">
        <f>MAX(0,1-(1/AVERAGEIFS(COP!$L$2:$L$500,COP!$C$2:$C$500,'Ambient Heat'!$B22,COP!$G$2:$G$500,'Ambient Heat'!F$4,COP!$D$2:$D$500,"RSDSH*")))</f>
        <v>0.67905129739433201</v>
      </c>
      <c r="G22" s="101">
        <f>MAX(0,1-(1/AVERAGEIFS(COP!$L$2:$L$500,COP!$C$2:$C$500,'Ambient Heat'!$B22,COP!$G$2:$G$500,'Ambient Heat'!G$4,COP!$D$2:$D$500,"RSDSH*")))</f>
        <v>0.71085702467957845</v>
      </c>
      <c r="H22" s="101">
        <f>MAX(0,1-(1/AVERAGEIFS(COP!$L$2:$L$500,COP!$C$2:$C$500,'Ambient Heat'!$B22,COP!$G$2:$G$500,'Ambient Heat'!H$4,COP!$D$2:$D$500,"RSDSH*")))</f>
        <v>0.73029520789439673</v>
      </c>
      <c r="I22" s="101">
        <f>MAX(0,1-(1/AVERAGEIFS(COP!$L$2:$L$500,COP!$C$2:$C$500,'Ambient Heat'!$B22,COP!$G$2:$G$500,'Ambient Heat'!I$4,COP!$D$2:$D$500,"RSDSH*")))</f>
        <v>0.73029520789439673</v>
      </c>
      <c r="J22" s="24">
        <v>5</v>
      </c>
    </row>
    <row r="23" spans="2:10">
      <c r="B23" s="24" t="s">
        <v>325</v>
      </c>
      <c r="C23" s="24" t="s">
        <v>352</v>
      </c>
      <c r="D23" s="24" t="s">
        <v>349</v>
      </c>
      <c r="E23" s="24" t="s">
        <v>223</v>
      </c>
      <c r="F23" s="101">
        <f>MAX(0,1-(1/AVERAGEIFS(COP!$L$2:$L$500,COP!$C$2:$C$500,'Ambient Heat'!$B23,COP!$G$2:$G$500,'Ambient Heat'!F$4,COP!$D$2:$D$500,"RSDSH*")))</f>
        <v>0.70822845217666552</v>
      </c>
      <c r="G23" s="101">
        <f>MAX(0,1-(1/AVERAGEIFS(COP!$L$2:$L$500,COP!$C$2:$C$500,'Ambient Heat'!$B23,COP!$G$2:$G$500,'Ambient Heat'!G$4,COP!$D$2:$D$500,"RSDSH*")))</f>
        <v>0.72490111205228547</v>
      </c>
      <c r="H23" s="101">
        <f>MAX(0,1-(1/AVERAGEIFS(COP!$L$2:$L$500,COP!$C$2:$C$500,'Ambient Heat'!$B23,COP!$G$2:$G$500,'Ambient Heat'!H$4,COP!$D$2:$D$500,"RSDSH*")))</f>
        <v>0.75928847304574842</v>
      </c>
      <c r="I23" s="101">
        <f>MAX(0,1-(1/AVERAGEIFS(COP!$L$2:$L$500,COP!$C$2:$C$500,'Ambient Heat'!$B23,COP!$G$2:$G$500,'Ambient Heat'!I$4,COP!$D$2:$D$500,"RSDSH*")))</f>
        <v>0.78603419826288801</v>
      </c>
      <c r="J23" s="24">
        <v>5</v>
      </c>
    </row>
    <row r="24" spans="2:10">
      <c r="B24" s="24" t="s">
        <v>316</v>
      </c>
      <c r="C24" s="24" t="s">
        <v>352</v>
      </c>
      <c r="D24" s="24" t="s">
        <v>349</v>
      </c>
      <c r="E24" s="24" t="s">
        <v>223</v>
      </c>
      <c r="F24" s="101">
        <f>MAX(0,1-(1/AVERAGEIFS(COP!$L$2:$L$500,COP!$C$2:$C$500,'Ambient Heat'!$B24,COP!$G$2:$G$500,'Ambient Heat'!F$4,COP!$D$2:$D$500,"RSDSH*")))</f>
        <v>0.70822845217666552</v>
      </c>
      <c r="G24" s="101">
        <f>MAX(0,1-(1/AVERAGEIFS(COP!$L$2:$L$500,COP!$C$2:$C$500,'Ambient Heat'!$B24,COP!$G$2:$G$500,'Ambient Heat'!G$4,COP!$D$2:$D$500,"RSDSH*")))</f>
        <v>0.72490111205228547</v>
      </c>
      <c r="H24" s="101">
        <f>MAX(0,1-(1/AVERAGEIFS(COP!$L$2:$L$500,COP!$C$2:$C$500,'Ambient Heat'!$B24,COP!$G$2:$G$500,'Ambient Heat'!H$4,COP!$D$2:$D$500,"RSDSH*")))</f>
        <v>0.75928847304574842</v>
      </c>
      <c r="I24" s="101">
        <f>MAX(0,1-(1/AVERAGEIFS(COP!$L$2:$L$500,COP!$C$2:$C$500,'Ambient Heat'!$B24,COP!$G$2:$G$500,'Ambient Heat'!I$4,COP!$D$2:$D$500,"RSDSH*")))</f>
        <v>0.78603419826288801</v>
      </c>
      <c r="J24" s="24">
        <v>5</v>
      </c>
    </row>
    <row r="25" spans="2:10">
      <c r="B25" s="100" t="s">
        <v>347</v>
      </c>
      <c r="F25" s="101"/>
      <c r="G25" s="101"/>
      <c r="H25" s="101"/>
      <c r="I25" s="101"/>
    </row>
    <row r="26" spans="2:10">
      <c r="B26" s="24" t="s">
        <v>336</v>
      </c>
      <c r="C26" s="24" t="s">
        <v>352</v>
      </c>
      <c r="D26" s="24" t="s">
        <v>349</v>
      </c>
      <c r="E26" s="24" t="s">
        <v>223</v>
      </c>
      <c r="F26" s="101">
        <f>MAX(0,1-(1/AVERAGEIFS(COP!$L$2:$L$500,COP!$C$2:$C$500,'Ambient Heat'!$B26,COP!$G$2:$G$500,'Ambient Heat'!F$4,COP!$D$2:$D$500,"RSDSH*")))</f>
        <v>0</v>
      </c>
      <c r="G26" s="101">
        <f>MAX(0,1-(1/AVERAGEIFS(COP!$L$2:$L$500,COP!$C$2:$C$500,'Ambient Heat'!$B26,COP!$G$2:$G$500,'Ambient Heat'!G$4,COP!$D$2:$D$500,"RSDSH*")))</f>
        <v>0</v>
      </c>
      <c r="H26" s="101">
        <f>MAX(0,1-(1/AVERAGEIFS(COP!$L$2:$L$500,COP!$C$2:$C$500,'Ambient Heat'!$B26,COP!$G$2:$G$500,'Ambient Heat'!H$4,COP!$D$2:$D$500,"RSDSH*")))</f>
        <v>2.8357564416295444E-2</v>
      </c>
      <c r="I26" s="101">
        <f>MAX(0,1-(1/AVERAGEIFS(COP!$L$2:$L$500,COP!$C$2:$C$500,'Ambient Heat'!$B26,COP!$G$2:$G$500,'Ambient Heat'!I$4,COP!$D$2:$D$500,"RSDSH*")))</f>
        <v>2.8357564416295444E-2</v>
      </c>
      <c r="J26" s="24">
        <v>5</v>
      </c>
    </row>
    <row r="27" spans="2:10">
      <c r="B27" s="24" t="s">
        <v>337</v>
      </c>
      <c r="C27" s="24" t="s">
        <v>352</v>
      </c>
      <c r="D27" s="24" t="s">
        <v>349</v>
      </c>
      <c r="E27" s="24" t="s">
        <v>223</v>
      </c>
      <c r="F27" s="101">
        <f>MAX(0,1-(1/AVERAGEIFS(COP!$L$2:$L$500,COP!$C$2:$C$500,'Ambient Heat'!$B27,COP!$G$2:$G$500,'Ambient Heat'!F$4,COP!$D$2:$D$500,"RSDSH*")))</f>
        <v>0</v>
      </c>
      <c r="G27" s="101">
        <f>MAX(0,1-(1/AVERAGEIFS(COP!$L$2:$L$500,COP!$C$2:$C$500,'Ambient Heat'!$B27,COP!$G$2:$G$500,'Ambient Heat'!G$4,COP!$D$2:$D$500,"RSDSH*")))</f>
        <v>0</v>
      </c>
      <c r="H27" s="101">
        <f>MAX(0,1-(1/AVERAGEIFS(COP!$L$2:$L$500,COP!$C$2:$C$500,'Ambient Heat'!$B27,COP!$G$2:$G$500,'Ambient Heat'!H$4,COP!$D$2:$D$500,"RSDSH*")))</f>
        <v>0</v>
      </c>
      <c r="I27" s="101">
        <f>MAX(0,1-(1/AVERAGEIFS(COP!$L$2:$L$500,COP!$C$2:$C$500,'Ambient Heat'!$B27,COP!$G$2:$G$500,'Ambient Heat'!I$4,COP!$D$2:$D$500,"RSDSH*")))</f>
        <v>0</v>
      </c>
      <c r="J27" s="24">
        <v>5</v>
      </c>
    </row>
    <row r="28" spans="2:10">
      <c r="B28" s="100" t="s">
        <v>348</v>
      </c>
      <c r="F28" s="101"/>
      <c r="G28" s="101"/>
      <c r="H28" s="101"/>
      <c r="I28" s="101"/>
    </row>
    <row r="29" spans="2:10">
      <c r="B29" s="24" t="s">
        <v>335</v>
      </c>
      <c r="C29" s="24" t="s">
        <v>352</v>
      </c>
      <c r="D29" s="24" t="s">
        <v>349</v>
      </c>
      <c r="E29" s="24" t="s">
        <v>223</v>
      </c>
      <c r="F29" s="101">
        <f>MAX(0,1-(1/AVERAGEIFS(COP!$L$2:$L$500,COP!$C$2:$C$500,'Ambient Heat'!$B29,COP!$G$2:$G$500,'Ambient Heat'!F$4,COP!$D$2:$D$500,"RSDSH*")))</f>
        <v>0</v>
      </c>
      <c r="G29" s="101">
        <f>MAX(0,1-(1/AVERAGEIFS(COP!$L$2:$L$500,COP!$C$2:$C$500,'Ambient Heat'!$B29,COP!$G$2:$G$500,'Ambient Heat'!G$4,COP!$D$2:$D$500,"RSDSH*")))</f>
        <v>0</v>
      </c>
      <c r="H29" s="101">
        <f>MAX(0,1-(1/AVERAGEIFS(COP!$L$2:$L$500,COP!$C$2:$C$500,'Ambient Heat'!$B29,COP!$G$2:$G$500,'Ambient Heat'!H$4,COP!$D$2:$D$500,"RSDSH*")))</f>
        <v>0</v>
      </c>
      <c r="I29" s="101">
        <f>MAX(0,1-(1/AVERAGEIFS(COP!$L$2:$L$500,COP!$C$2:$C$500,'Ambient Heat'!$B29,COP!$G$2:$G$500,'Ambient Heat'!I$4,COP!$D$2:$D$500,"RSDSH*")))</f>
        <v>0</v>
      </c>
      <c r="J29" s="24">
        <v>5</v>
      </c>
    </row>
    <row r="30" spans="2:10">
      <c r="B30" s="100" t="s">
        <v>350</v>
      </c>
      <c r="F30" s="101"/>
      <c r="G30" s="101"/>
      <c r="H30" s="101"/>
      <c r="I30" s="101"/>
    </row>
    <row r="31" spans="2:10">
      <c r="B31" s="24" t="s">
        <v>326</v>
      </c>
      <c r="C31" s="24" t="s">
        <v>352</v>
      </c>
      <c r="D31" s="24" t="s">
        <v>349</v>
      </c>
      <c r="E31" s="24" t="s">
        <v>277</v>
      </c>
      <c r="F31" s="101">
        <f>MAX(0,1-(1/AVERAGEIFS(COP!$L$2:$L$500,COP!$C$2:$C$500,'Ambient Heat'!$B31,COP!$G$2:$G$500,'Ambient Heat'!F$4,COP!$D$2:$D$500,"RSDSH*")))</f>
        <v>0.67635275799933481</v>
      </c>
      <c r="G31" s="101">
        <f>MAX(0,1-(1/AVERAGEIFS(COP!$L$2:$L$500,COP!$C$2:$C$500,'Ambient Heat'!$B31,COP!$G$2:$G$500,'Ambient Heat'!G$4,COP!$D$2:$D$500,"RSDSH*")))</f>
        <v>0.69658071062437732</v>
      </c>
      <c r="H31" s="101">
        <f>MAX(0,1-(1/AVERAGEIFS(COP!$L$2:$L$500,COP!$C$2:$C$500,'Ambient Heat'!$B31,COP!$G$2:$G$500,'Ambient Heat'!H$4,COP!$D$2:$D$500,"RSDSH*")))</f>
        <v>0.73758331729675719</v>
      </c>
      <c r="I31" s="101">
        <f>MAX(0,1-(1/AVERAGEIFS(COP!$L$2:$L$500,COP!$C$2:$C$500,'Ambient Heat'!$B31,COP!$G$2:$G$500,'Ambient Heat'!I$4,COP!$D$2:$D$500,"RSDSH*")))</f>
        <v>0.75726456849950041</v>
      </c>
      <c r="J31" s="24">
        <v>5</v>
      </c>
    </row>
    <row r="32" spans="2:10">
      <c r="B32" s="24" t="s">
        <v>317</v>
      </c>
      <c r="C32" s="24" t="s">
        <v>352</v>
      </c>
      <c r="D32" s="24" t="s">
        <v>349</v>
      </c>
      <c r="E32" s="24" t="s">
        <v>277</v>
      </c>
      <c r="F32" s="101">
        <f>MAX(0,1-(1/AVERAGEIFS(COP!$L$2:$L$500,COP!$C$2:$C$500,'Ambient Heat'!$B32,COP!$G$2:$G$500,'Ambient Heat'!F$4,COP!$D$2:$D$500,"RSDSH*")))</f>
        <v>0.67635275799933481</v>
      </c>
      <c r="G32" s="101">
        <f>MAX(0,1-(1/AVERAGEIFS(COP!$L$2:$L$500,COP!$C$2:$C$500,'Ambient Heat'!$B32,COP!$G$2:$G$500,'Ambient Heat'!G$4,COP!$D$2:$D$500,"RSDSH*")))</f>
        <v>0.69658071062437732</v>
      </c>
      <c r="H32" s="101">
        <f>MAX(0,1-(1/AVERAGEIFS(COP!$L$2:$L$500,COP!$C$2:$C$500,'Ambient Heat'!$B32,COP!$G$2:$G$500,'Ambient Heat'!H$4,COP!$D$2:$D$500,"RSDSH*")))</f>
        <v>0.73758331729675719</v>
      </c>
      <c r="I32" s="101">
        <f>MAX(0,1-(1/AVERAGEIFS(COP!$L$2:$L$500,COP!$C$2:$C$500,'Ambient Heat'!$B32,COP!$G$2:$G$500,'Ambient Heat'!I$4,COP!$D$2:$D$500,"RSDSH*")))</f>
        <v>0.75726456849950041</v>
      </c>
      <c r="J32" s="24">
        <v>5</v>
      </c>
    </row>
    <row r="33" spans="2:10">
      <c r="B33" s="24" t="s">
        <v>327</v>
      </c>
      <c r="C33" s="24" t="s">
        <v>352</v>
      </c>
      <c r="D33" s="24" t="s">
        <v>349</v>
      </c>
      <c r="E33" s="24" t="s">
        <v>277</v>
      </c>
      <c r="F33" s="101">
        <f>MAX(0,1-(1/AVERAGEIFS(COP!$L$2:$L$500,COP!$C$2:$C$500,'Ambient Heat'!$B33,COP!$G$2:$G$500,'Ambient Heat'!F$4,COP!$D$2:$D$500,"RSDSH*")))</f>
        <v>0.67635275799933481</v>
      </c>
      <c r="G33" s="101">
        <f>MAX(0,1-(1/AVERAGEIFS(COP!$L$2:$L$500,COP!$C$2:$C$500,'Ambient Heat'!$B33,COP!$G$2:$G$500,'Ambient Heat'!G$4,COP!$D$2:$D$500,"RSDSH*")))</f>
        <v>0.70577523454484981</v>
      </c>
      <c r="H33" s="101">
        <f>MAX(0,1-(1/AVERAGEIFS(COP!$L$2:$L$500,COP!$C$2:$C$500,'Ambient Heat'!$B33,COP!$G$2:$G$500,'Ambient Heat'!H$4,COP!$D$2:$D$500,"RSDSH*")))</f>
        <v>0.73758331729675719</v>
      </c>
      <c r="I33" s="101">
        <f>MAX(0,1-(1/AVERAGEIFS(COP!$L$2:$L$500,COP!$C$2:$C$500,'Ambient Heat'!$B33,COP!$G$2:$G$500,'Ambient Heat'!I$4,COP!$D$2:$D$500,"RSDSH*")))</f>
        <v>0.75726456849950041</v>
      </c>
      <c r="J33" s="24">
        <v>5</v>
      </c>
    </row>
    <row r="34" spans="2:10">
      <c r="B34" s="24" t="s">
        <v>338</v>
      </c>
      <c r="C34" s="24" t="s">
        <v>352</v>
      </c>
      <c r="D34" s="24" t="s">
        <v>349</v>
      </c>
      <c r="E34" s="24" t="s">
        <v>277</v>
      </c>
      <c r="F34" s="101">
        <f>MAX(0,1-(1/AVERAGEIFS(COP!$L$2:$L$500,COP!$C$2:$C$500,'Ambient Heat'!$B34,COP!$G$2:$G$500,'Ambient Heat'!F$4,COP!$D$2:$D$500,"RSDSH*")))</f>
        <v>0.67635275799933481</v>
      </c>
      <c r="G34" s="101">
        <f>MAX(0,1-(1/AVERAGEIFS(COP!$L$2:$L$500,COP!$C$2:$C$500,'Ambient Heat'!$B34,COP!$G$2:$G$500,'Ambient Heat'!G$4,COP!$D$2:$D$500,"RSDSH*")))</f>
        <v>0.70577523454484981</v>
      </c>
      <c r="H34" s="101">
        <f>MAX(0,1-(1/AVERAGEIFS(COP!$L$2:$L$500,COP!$C$2:$C$500,'Ambient Heat'!$B34,COP!$G$2:$G$500,'Ambient Heat'!H$4,COP!$D$2:$D$500,"RSDSH*")))</f>
        <v>0.73758331729675719</v>
      </c>
      <c r="I34" s="101">
        <f>MAX(0,1-(1/AVERAGEIFS(COP!$L$2:$L$500,COP!$C$2:$C$500,'Ambient Heat'!$B34,COP!$G$2:$G$500,'Ambient Heat'!I$4,COP!$D$2:$D$500,"RSDSH*")))</f>
        <v>0.75726456849950041</v>
      </c>
      <c r="J34" s="24">
        <v>5</v>
      </c>
    </row>
    <row r="35" spans="2:10">
      <c r="B35" s="24" t="s">
        <v>339</v>
      </c>
      <c r="C35" s="24" t="s">
        <v>352</v>
      </c>
      <c r="D35" s="24" t="s">
        <v>349</v>
      </c>
      <c r="E35" s="24" t="s">
        <v>277</v>
      </c>
      <c r="F35" s="101">
        <f>MAX(0,1-(1/AVERAGEIFS(COP!$L$2:$L$500,COP!$C$2:$C$500,'Ambient Heat'!$B35,COP!$G$2:$G$500,'Ambient Heat'!F$4,COP!$D$2:$D$500,"RSDSH*")))</f>
        <v>0.67635275799933481</v>
      </c>
      <c r="G35" s="101">
        <f>MAX(0,1-(1/AVERAGEIFS(COP!$L$2:$L$500,COP!$C$2:$C$500,'Ambient Heat'!$B35,COP!$G$2:$G$500,'Ambient Heat'!G$4,COP!$D$2:$D$500,"RSDSH*")))</f>
        <v>0.70842590810750883</v>
      </c>
      <c r="H35" s="101">
        <f>MAX(0,1-(1/AVERAGEIFS(COP!$L$2:$L$500,COP!$C$2:$C$500,'Ambient Heat'!$B35,COP!$G$2:$G$500,'Ambient Heat'!H$4,COP!$D$2:$D$500,"RSDSH*")))</f>
        <v>0.72802752773053347</v>
      </c>
      <c r="I35" s="101">
        <f>MAX(0,1-(1/AVERAGEIFS(COP!$L$2:$L$500,COP!$C$2:$C$500,'Ambient Heat'!$B35,COP!$G$2:$G$500,'Ambient Heat'!I$4,COP!$D$2:$D$500,"RSDSH*")))</f>
        <v>0.72802752773053347</v>
      </c>
      <c r="J35" s="24">
        <v>5</v>
      </c>
    </row>
    <row r="36" spans="2:10">
      <c r="B36" s="24" t="s">
        <v>328</v>
      </c>
      <c r="C36" s="24" t="s">
        <v>352</v>
      </c>
      <c r="D36" s="24" t="s">
        <v>349</v>
      </c>
      <c r="E36" s="24" t="s">
        <v>277</v>
      </c>
      <c r="F36" s="101">
        <f>MAX(0,1-(1/AVERAGEIFS(COP!$L$2:$L$500,COP!$C$2:$C$500,'Ambient Heat'!$B36,COP!$G$2:$G$500,'Ambient Heat'!F$4,COP!$D$2:$D$500,"RSDSH*")))</f>
        <v>0.70577523454484981</v>
      </c>
      <c r="G36" s="101">
        <f>MAX(0,1-(1/AVERAGEIFS(COP!$L$2:$L$500,COP!$C$2:$C$500,'Ambient Heat'!$B36,COP!$G$2:$G$500,'Ambient Heat'!G$4,COP!$D$2:$D$500,"RSDSH*")))</f>
        <v>0.72258807828514493</v>
      </c>
      <c r="H36" s="101">
        <f>MAX(0,1-(1/AVERAGEIFS(COP!$L$2:$L$500,COP!$C$2:$C$500,'Ambient Heat'!$B36,COP!$G$2:$G$500,'Ambient Heat'!H$4,COP!$D$2:$D$500,"RSDSH*")))</f>
        <v>0.75726456849950041</v>
      </c>
      <c r="I36" s="101">
        <f>MAX(0,1-(1/AVERAGEIFS(COP!$L$2:$L$500,COP!$C$2:$C$500,'Ambient Heat'!$B36,COP!$G$2:$G$500,'Ambient Heat'!I$4,COP!$D$2:$D$500,"RSDSH*")))</f>
        <v>0.7842351719995565</v>
      </c>
      <c r="J36" s="24">
        <v>5</v>
      </c>
    </row>
    <row r="37" spans="2:10">
      <c r="B37" s="24" t="s">
        <v>319</v>
      </c>
      <c r="C37" s="24" t="s">
        <v>352</v>
      </c>
      <c r="D37" s="24" t="s">
        <v>349</v>
      </c>
      <c r="E37" s="24" t="s">
        <v>277</v>
      </c>
      <c r="F37" s="101">
        <f>MAX(0,1-(1/AVERAGEIFS(COP!$L$2:$L$500,COP!$C$2:$C$500,'Ambient Heat'!$B37,COP!$G$2:$G$500,'Ambient Heat'!F$4,COP!$D$2:$D$500,"RSDSH*")))</f>
        <v>0.70577523454484981</v>
      </c>
      <c r="G37" s="101">
        <f>MAX(0,1-(1/AVERAGEIFS(COP!$L$2:$L$500,COP!$C$2:$C$500,'Ambient Heat'!$B37,COP!$G$2:$G$500,'Ambient Heat'!G$4,COP!$D$2:$D$500,"RSDSH*")))</f>
        <v>0.72258807828514493</v>
      </c>
      <c r="H37" s="101">
        <f>MAX(0,1-(1/AVERAGEIFS(COP!$L$2:$L$500,COP!$C$2:$C$500,'Ambient Heat'!$B37,COP!$G$2:$G$500,'Ambient Heat'!H$4,COP!$D$2:$D$500,"RSDSH*")))</f>
        <v>0.75726456849950041</v>
      </c>
      <c r="I37" s="101">
        <f>MAX(0,1-(1/AVERAGEIFS(COP!$L$2:$L$500,COP!$C$2:$C$500,'Ambient Heat'!$B37,COP!$G$2:$G$500,'Ambient Heat'!I$4,COP!$D$2:$D$500,"RSDSH*")))</f>
        <v>0.7842351719995565</v>
      </c>
      <c r="J37" s="24">
        <v>5</v>
      </c>
    </row>
    <row r="38" spans="2:10">
      <c r="B38" s="100" t="s">
        <v>347</v>
      </c>
      <c r="F38" s="101"/>
      <c r="G38" s="101"/>
      <c r="H38" s="101"/>
      <c r="I38" s="101"/>
    </row>
    <row r="39" spans="2:10">
      <c r="B39" s="24" t="s">
        <v>341</v>
      </c>
      <c r="C39" s="24" t="s">
        <v>352</v>
      </c>
      <c r="D39" s="24" t="s">
        <v>349</v>
      </c>
      <c r="E39" s="24" t="s">
        <v>277</v>
      </c>
      <c r="F39" s="101">
        <f>MAX(0,1-(1/AVERAGEIFS(COP!$L$2:$L$500,COP!$C$2:$C$500,'Ambient Heat'!$B39,COP!$G$2:$G$500,'Ambient Heat'!F$4,COP!$D$2:$D$500,"RSDSH*")))</f>
        <v>0</v>
      </c>
      <c r="G39" s="101">
        <f>MAX(0,1-(1/AVERAGEIFS(COP!$L$2:$L$500,COP!$C$2:$C$500,'Ambient Heat'!$B39,COP!$G$2:$G$500,'Ambient Heat'!G$4,COP!$D$2:$D$500,"RSDSH*")))</f>
        <v>0</v>
      </c>
      <c r="H39" s="101">
        <f>MAX(0,1-(1/AVERAGEIFS(COP!$L$2:$L$500,COP!$C$2:$C$500,'Ambient Heat'!$B39,COP!$G$2:$G$500,'Ambient Heat'!H$4,COP!$D$2:$D$500,"RSDSH*")))</f>
        <v>4.0094805451313498E-2</v>
      </c>
      <c r="I39" s="101">
        <f>MAX(0,1-(1/AVERAGEIFS(COP!$L$2:$L$500,COP!$C$2:$C$500,'Ambient Heat'!$B39,COP!$G$2:$G$500,'Ambient Heat'!I$4,COP!$D$2:$D$500,"RSDSH*")))</f>
        <v>4.0094805451313498E-2</v>
      </c>
      <c r="J39" s="24">
        <v>5</v>
      </c>
    </row>
    <row r="40" spans="2:10">
      <c r="B40" s="24" t="s">
        <v>342</v>
      </c>
      <c r="C40" s="24" t="s">
        <v>352</v>
      </c>
      <c r="D40" s="24" t="s">
        <v>349</v>
      </c>
      <c r="E40" s="24" t="s">
        <v>277</v>
      </c>
      <c r="F40" s="101">
        <f>MAX(0,1-(1/AVERAGEIFS(COP!$L$2:$L$500,COP!$C$2:$C$500,'Ambient Heat'!$B40,COP!$G$2:$G$500,'Ambient Heat'!F$4,COP!$D$2:$D$500,"RSDSH*")))</f>
        <v>0</v>
      </c>
      <c r="G40" s="101">
        <f>MAX(0,1-(1/AVERAGEIFS(COP!$L$2:$L$500,COP!$C$2:$C$500,'Ambient Heat'!$B40,COP!$G$2:$G$500,'Ambient Heat'!G$4,COP!$D$2:$D$500,"RSDSH*")))</f>
        <v>0</v>
      </c>
      <c r="H40" s="101">
        <f>MAX(0,1-(1/AVERAGEIFS(COP!$L$2:$L$500,COP!$C$2:$C$500,'Ambient Heat'!$B40,COP!$G$2:$G$500,'Ambient Heat'!H$4,COP!$D$2:$D$500,"RSDSH*")))</f>
        <v>0</v>
      </c>
      <c r="I40" s="101">
        <f>MAX(0,1-(1/AVERAGEIFS(COP!$L$2:$L$500,COP!$C$2:$C$500,'Ambient Heat'!$B40,COP!$G$2:$G$500,'Ambient Heat'!I$4,COP!$D$2:$D$500,"RSDSH*")))</f>
        <v>0</v>
      </c>
      <c r="J40" s="24">
        <v>5</v>
      </c>
    </row>
    <row r="41" spans="2:10">
      <c r="B41" s="100" t="s">
        <v>348</v>
      </c>
      <c r="F41" s="101"/>
      <c r="G41" s="101"/>
      <c r="H41" s="101"/>
      <c r="I41" s="101"/>
    </row>
    <row r="42" spans="2:10">
      <c r="B42" s="24" t="s">
        <v>340</v>
      </c>
      <c r="C42" s="24" t="s">
        <v>352</v>
      </c>
      <c r="D42" s="24" t="s">
        <v>349</v>
      </c>
      <c r="E42" s="24" t="s">
        <v>277</v>
      </c>
      <c r="F42" s="101">
        <f>MAX(0,1-(1/AVERAGEIFS(COP!$L$2:$L$500,COP!$C$2:$C$500,'Ambient Heat'!$B42,COP!$G$2:$G$500,'Ambient Heat'!F$4,COP!$D$2:$D$500,"RSDSH*")))</f>
        <v>0</v>
      </c>
      <c r="G42" s="101">
        <f>MAX(0,1-(1/AVERAGEIFS(COP!$L$2:$L$500,COP!$C$2:$C$500,'Ambient Heat'!$B42,COP!$G$2:$G$500,'Ambient Heat'!G$4,COP!$D$2:$D$500,"RSDSH*")))</f>
        <v>0</v>
      </c>
      <c r="H42" s="101">
        <f>MAX(0,1-(1/AVERAGEIFS(COP!$L$2:$L$500,COP!$C$2:$C$500,'Ambient Heat'!$B42,COP!$G$2:$G$500,'Ambient Heat'!H$4,COP!$D$2:$D$500,"RSDSH*")))</f>
        <v>0</v>
      </c>
      <c r="I42" s="101">
        <f>MAX(0,1-(1/AVERAGEIFS(COP!$L$2:$L$500,COP!$C$2:$C$500,'Ambient Heat'!$B42,COP!$G$2:$G$500,'Ambient Heat'!I$4,COP!$D$2:$D$500,"RSDSH*")))</f>
        <v>0</v>
      </c>
      <c r="J42" s="2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2A9E-A791-4B06-B5B8-552C98424FF0}">
  <sheetPr>
    <tabColor theme="6" tint="0.59999389629810485"/>
  </sheetPr>
  <dimension ref="A1:Z22"/>
  <sheetViews>
    <sheetView zoomScale="80" zoomScaleNormal="80" workbookViewId="0">
      <selection activeCell="I25" sqref="I25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2.7109375" style="38" customWidth="1"/>
    <col min="8" max="8" width="13.7109375" style="38" customWidth="1"/>
    <col min="9" max="9" width="14.28515625" style="38" customWidth="1"/>
    <col min="10" max="22" width="12.7109375" style="38" customWidth="1"/>
    <col min="23" max="24" width="6" style="38" customWidth="1"/>
    <col min="25" max="25" width="7.42578125" style="38" customWidth="1"/>
    <col min="26" max="26" width="8.71093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295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02" t="s">
        <v>134</v>
      </c>
      <c r="T3" s="102"/>
      <c r="U3" s="102"/>
      <c r="V3" s="102"/>
    </row>
    <row r="4" spans="1:26" ht="15.75" thickBot="1">
      <c r="A4" s="43" t="s">
        <v>295</v>
      </c>
      <c r="B4" s="43"/>
      <c r="C4" s="26"/>
      <c r="D4" s="44" t="s">
        <v>37</v>
      </c>
      <c r="E4" s="103" t="s">
        <v>38</v>
      </c>
      <c r="F4" s="104"/>
      <c r="G4" s="104"/>
      <c r="H4" s="104"/>
      <c r="I4" s="104"/>
      <c r="J4" s="10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26" ht="15.75" thickBot="1">
      <c r="A6" s="30" t="s">
        <v>292</v>
      </c>
      <c r="B6" s="49" t="s">
        <v>34</v>
      </c>
      <c r="C6" s="23"/>
      <c r="D6" s="52"/>
      <c r="E6" s="46" t="str">
        <f>IF($D6=0,"",MAX($D6*(1-$S$4)^($E$5-$D$5),S6))</f>
        <v/>
      </c>
      <c r="F6" s="46" t="str">
        <f>IF($D6=0,"",MAX($D6*(1-$S$4)^($F$5-$D$5),S6))</f>
        <v/>
      </c>
      <c r="G6" s="46" t="str">
        <f>IF($D6=0,"",MAX($D6*(1-$S$4)^($G$5-$D$5),S6))</f>
        <v/>
      </c>
      <c r="H6" s="46" t="str">
        <f>IF($D6=0,"",MAX($D6*(1-$S$4)^($H$5-$D$5),S6))</f>
        <v/>
      </c>
      <c r="I6" s="46" t="str">
        <f>IF($D6=0,"",MAX($D6*(1-$S$4)^($I$5-$D$5),S6))</f>
        <v/>
      </c>
      <c r="J6" s="46" t="str">
        <f>IF($D6=0,"",MAX($D6*(1-$S$4)^($J$5-$D$5),S6))</f>
        <v/>
      </c>
      <c r="K6" s="23"/>
      <c r="L6" s="47" t="str">
        <f>IF($D6=0,"",MIN($D6*(1+$S$4)^($L$5-$D$5),T6))</f>
        <v/>
      </c>
      <c r="M6" s="47" t="str">
        <f>IF($D6=0,"",MIN($D6*(1+$S$4)^($M$5-$D$5),T6))</f>
        <v/>
      </c>
      <c r="N6" s="47" t="str">
        <f>IF($D6=0,"",MIN($D6*(1+$S$4)^($N$5-$D$5),T6))</f>
        <v/>
      </c>
      <c r="O6" s="47" t="str">
        <f>IF($D6=0,"",MIN($D6*(1+$S$4)^($O$5-$D$5),T6))</f>
        <v/>
      </c>
      <c r="P6" s="47" t="str">
        <f>IF($D6=0,"",MIN($D6*(1+$S$4)^($P$5-$D$5),T6))</f>
        <v/>
      </c>
      <c r="Q6" s="47" t="str">
        <f>IF($D6=0,"",MIN($D6*(1+$S$4)^($Q$5-$D$5),T6))</f>
        <v/>
      </c>
      <c r="S6" s="81">
        <v>0</v>
      </c>
      <c r="T6" s="81">
        <v>0.9</v>
      </c>
    </row>
    <row r="7" spans="1:26" ht="15.75" thickBot="1">
      <c r="A7" s="49" t="s">
        <v>293</v>
      </c>
      <c r="B7" s="49" t="s">
        <v>125</v>
      </c>
      <c r="C7" s="23"/>
      <c r="D7" s="52">
        <f>SharesElab!C81</f>
        <v>0.20213169663402655</v>
      </c>
      <c r="E7" s="46">
        <f t="shared" ref="E7:E8" si="0">IF($D7=0,"",MAX($D7*(1-$S$4)^($E$5-$D$5),S7))</f>
        <v>0.18191852697062391</v>
      </c>
      <c r="F7" s="46">
        <f t="shared" ref="F7:F8" si="1">IF($D7=0,"",MAX($D7*(1-$S$4)^($F$5-$D$5),S7))</f>
        <v>0.16372667427356152</v>
      </c>
      <c r="G7" s="46">
        <f t="shared" ref="G7:G8" si="2">IF($D7=0,"",MAX($D7*(1-$S$4)^($G$5-$D$5),S7))</f>
        <v>9.6678963891795366E-2</v>
      </c>
      <c r="H7" s="46">
        <f t="shared" ref="H7:H8" si="3">IF($D7=0,"",MAX($D7*(1-$S$4)^($H$5-$D$5),S7))</f>
        <v>5.7087961388466259E-2</v>
      </c>
      <c r="I7" s="46">
        <f t="shared" ref="I7:I8" si="4">IF($D7=0,"",MAX($D7*(1-$S$4)^($I$5-$D$5),S7))</f>
        <v>6.9405633630053257E-3</v>
      </c>
      <c r="J7" s="46">
        <f t="shared" ref="J7:J8" si="5">IF($D7=0,"",MAX($D7*(1-$S$4)^($J$5-$D$5),S7))</f>
        <v>8.4381047464805931E-4</v>
      </c>
      <c r="K7" s="23"/>
      <c r="L7" s="47">
        <f t="shared" ref="L7:L8" si="6">IF($D7=0,"",MIN($D7*(1+$S$4)^($L$5-$D$5),T7))</f>
        <v>0.22234486629742922</v>
      </c>
      <c r="M7" s="47">
        <f t="shared" ref="M7:M8" si="7">IF($D7=0,"",MIN($D7*(1+$S$4)^($M$5-$D$5),T7))</f>
        <v>0.24457935292717217</v>
      </c>
      <c r="N7" s="47">
        <f t="shared" ref="N7:N8" si="8">IF($D7=0,"",MIN($D7*(1+$S$4)^($N$5-$D$5),T7))</f>
        <v>0.39389749368274024</v>
      </c>
      <c r="O7" s="47">
        <f t="shared" ref="O7:O8" si="9">IF($D7=0,"",MIN($D7*(1+$S$4)^($O$5-$D$5),T7))</f>
        <v>0.4</v>
      </c>
      <c r="P7" s="47">
        <f t="shared" ref="P7:P8" si="10">IF($D7=0,"",MIN($D7*(1+$S$4)^($P$5-$D$5),T7))</f>
        <v>0.4</v>
      </c>
      <c r="Q7" s="47">
        <f t="shared" ref="Q7:Q8" si="11">IF($D7=0,"",MIN($D7*(1+$S$4)^($Q$5-$D$5),T7))</f>
        <v>0.4</v>
      </c>
      <c r="S7" s="81">
        <v>0</v>
      </c>
      <c r="T7" s="81">
        <v>0.4</v>
      </c>
      <c r="Y7" s="105" t="s">
        <v>284</v>
      </c>
      <c r="Z7" s="105"/>
    </row>
    <row r="8" spans="1:26" ht="15.75" thickBot="1">
      <c r="A8" s="49" t="s">
        <v>294</v>
      </c>
      <c r="B8" s="49" t="s">
        <v>123</v>
      </c>
      <c r="C8" s="23"/>
      <c r="D8" s="52">
        <f>SharesElab!C82</f>
        <v>1.1915692374878295E-2</v>
      </c>
      <c r="E8" s="46">
        <f t="shared" si="0"/>
        <v>1.0724123137390466E-2</v>
      </c>
      <c r="F8" s="46">
        <f t="shared" si="1"/>
        <v>9.6517108236514205E-3</v>
      </c>
      <c r="G8" s="46">
        <f t="shared" si="2"/>
        <v>5.6992387242579285E-3</v>
      </c>
      <c r="H8" s="46">
        <f t="shared" si="3"/>
        <v>3.3653434742870652E-3</v>
      </c>
      <c r="I8" s="46">
        <f t="shared" si="4"/>
        <v>4.0914720115202527E-4</v>
      </c>
      <c r="J8" s="46">
        <f t="shared" si="5"/>
        <v>4.9742747951158005E-5</v>
      </c>
      <c r="K8" s="23"/>
      <c r="L8" s="47">
        <f t="shared" si="6"/>
        <v>1.3107261612366127E-2</v>
      </c>
      <c r="M8" s="47">
        <f t="shared" si="7"/>
        <v>1.4417987773602739E-2</v>
      </c>
      <c r="N8" s="47">
        <f t="shared" si="8"/>
        <v>2.3220313489264958E-2</v>
      </c>
      <c r="O8" s="47">
        <f t="shared" si="9"/>
        <v>3.7396547077596119E-2</v>
      </c>
      <c r="P8" s="47">
        <f t="shared" si="10"/>
        <v>0.1</v>
      </c>
      <c r="Q8" s="47">
        <f t="shared" si="11"/>
        <v>0.1</v>
      </c>
      <c r="S8" s="81">
        <v>0</v>
      </c>
      <c r="T8" s="81">
        <v>0.1</v>
      </c>
      <c r="Y8" s="76" t="s">
        <v>282</v>
      </c>
      <c r="Z8" s="83">
        <v>0.19400000000000001</v>
      </c>
    </row>
    <row r="10" spans="1:26" s="48" customFormat="1"/>
    <row r="11" spans="1:26" ht="23.25">
      <c r="A11" s="5" t="s">
        <v>44</v>
      </c>
    </row>
    <row r="12" spans="1:26" ht="11.25" customHeight="1">
      <c r="A12" s="5"/>
    </row>
    <row r="13" spans="1:26" ht="15">
      <c r="D13" s="20" t="s">
        <v>12</v>
      </c>
    </row>
    <row r="14" spans="1:26" ht="15">
      <c r="D14" s="20" t="s">
        <v>28</v>
      </c>
    </row>
    <row r="16" spans="1:26" ht="23.25">
      <c r="A16" s="5" t="s">
        <v>296</v>
      </c>
    </row>
    <row r="17" spans="1:26" s="23" customFormat="1" ht="15">
      <c r="A17" s="26"/>
      <c r="C17" s="26"/>
      <c r="I17" s="24"/>
      <c r="J17" s="24"/>
      <c r="K17" s="24"/>
      <c r="L17" s="24"/>
      <c r="M17" s="24"/>
      <c r="N17" s="24"/>
      <c r="O17" s="24"/>
      <c r="P17" s="24"/>
      <c r="Q17" s="24"/>
    </row>
    <row r="18" spans="1:26" s="23" customFormat="1" ht="15">
      <c r="C18" s="26"/>
      <c r="H18" s="20" t="s">
        <v>291</v>
      </c>
      <c r="J18" s="24"/>
      <c r="K18" s="24"/>
      <c r="L18" s="24"/>
      <c r="M18" s="24"/>
      <c r="N18" s="24"/>
      <c r="O18" s="24"/>
      <c r="P18" s="24"/>
    </row>
    <row r="19" spans="1:26" s="23" customFormat="1" ht="28.5" customHeight="1" thickBot="1">
      <c r="A19" s="26" t="s">
        <v>25</v>
      </c>
      <c r="B19" s="26" t="s">
        <v>26</v>
      </c>
      <c r="C19" s="26"/>
      <c r="D19" s="6" t="s">
        <v>11</v>
      </c>
      <c r="E19" s="6" t="s">
        <v>279</v>
      </c>
      <c r="F19" s="6" t="s">
        <v>9</v>
      </c>
      <c r="G19" s="6" t="s">
        <v>30</v>
      </c>
      <c r="H19" s="6" t="s">
        <v>10</v>
      </c>
      <c r="I19" s="8" t="s">
        <v>139</v>
      </c>
      <c r="J19" s="8">
        <v>2019</v>
      </c>
      <c r="K19" s="8">
        <v>2020</v>
      </c>
      <c r="L19" s="8">
        <v>2025</v>
      </c>
      <c r="M19" s="8">
        <v>2030</v>
      </c>
      <c r="N19" s="8">
        <v>2050</v>
      </c>
      <c r="O19" s="8">
        <v>2070</v>
      </c>
      <c r="P19" s="8" t="s">
        <v>138</v>
      </c>
      <c r="Q19" s="8" t="s">
        <v>29</v>
      </c>
      <c r="R19" s="6" t="s">
        <v>27</v>
      </c>
      <c r="Z19" s="85" t="s">
        <v>290</v>
      </c>
    </row>
    <row r="20" spans="1:26" s="23" customFormat="1" ht="15">
      <c r="A20" s="23" t="s">
        <v>201</v>
      </c>
      <c r="B20" s="23" t="s">
        <v>297</v>
      </c>
      <c r="C20" s="26"/>
      <c r="D20" s="23" t="str">
        <f>IF(Z20="","UC-UP_"&amp;A6,"\I: DISABLED")</f>
        <v>\I: DISABLED</v>
      </c>
      <c r="E20" s="23" t="str">
        <f>A20</f>
        <v>RSDELC</v>
      </c>
      <c r="F20" s="23" t="str">
        <f t="shared" ref="F20:F22" si="12">H20</f>
        <v>RSDCK</v>
      </c>
      <c r="H20" s="23" t="str">
        <f t="shared" ref="H20:H22" si="13">B20</f>
        <v>RSDCK</v>
      </c>
      <c r="I20" s="24">
        <v>1</v>
      </c>
      <c r="J20" s="34" t="str">
        <f t="shared" ref="J20:O22" si="14">IF(L6="","",-L6)</f>
        <v/>
      </c>
      <c r="K20" s="34" t="str">
        <f t="shared" si="14"/>
        <v/>
      </c>
      <c r="L20" s="34" t="str">
        <f t="shared" si="14"/>
        <v/>
      </c>
      <c r="M20" s="34" t="str">
        <f t="shared" si="14"/>
        <v/>
      </c>
      <c r="N20" s="34" t="str">
        <f t="shared" si="14"/>
        <v/>
      </c>
      <c r="O20" s="34" t="str">
        <f t="shared" si="14"/>
        <v/>
      </c>
      <c r="P20" s="24">
        <v>0</v>
      </c>
      <c r="Q20" s="24">
        <v>5</v>
      </c>
      <c r="R20" s="23" t="s">
        <v>301</v>
      </c>
      <c r="Z20" s="84" t="s">
        <v>289</v>
      </c>
    </row>
    <row r="21" spans="1:26" s="23" customFormat="1" ht="15">
      <c r="A21" s="23" t="s">
        <v>203</v>
      </c>
      <c r="B21" s="23" t="s">
        <v>297</v>
      </c>
      <c r="C21" s="26"/>
      <c r="D21" s="23" t="str">
        <f>IF(Z21="","UC-UP_"&amp;A7,"\I: DISABLED")</f>
        <v>UC-UP_R-RSDCK_GAS_X0</v>
      </c>
      <c r="E21" s="77" t="str">
        <f t="shared" ref="E21:E22" si="15">A21</f>
        <v>RSDGAS</v>
      </c>
      <c r="F21" s="23" t="str">
        <f t="shared" si="12"/>
        <v>RSDCK</v>
      </c>
      <c r="H21" s="23" t="str">
        <f t="shared" si="13"/>
        <v>RSDCK</v>
      </c>
      <c r="I21" s="24">
        <v>1</v>
      </c>
      <c r="J21" s="34">
        <f t="shared" si="14"/>
        <v>-0.22234486629742922</v>
      </c>
      <c r="K21" s="34">
        <f t="shared" si="14"/>
        <v>-0.24457935292717217</v>
      </c>
      <c r="L21" s="34">
        <f t="shared" si="14"/>
        <v>-0.39389749368274024</v>
      </c>
      <c r="M21" s="34">
        <f t="shared" si="14"/>
        <v>-0.4</v>
      </c>
      <c r="N21" s="34">
        <f t="shared" si="14"/>
        <v>-0.4</v>
      </c>
      <c r="O21" s="34">
        <f t="shared" si="14"/>
        <v>-0.4</v>
      </c>
      <c r="P21" s="24">
        <v>0</v>
      </c>
      <c r="Q21" s="24">
        <v>5</v>
      </c>
      <c r="R21" s="23" t="s">
        <v>302</v>
      </c>
      <c r="Z21" s="84"/>
    </row>
    <row r="22" spans="1:26" s="23" customFormat="1" ht="15">
      <c r="A22" s="23" t="s">
        <v>200</v>
      </c>
      <c r="B22" s="23" t="s">
        <v>297</v>
      </c>
      <c r="C22" s="26"/>
      <c r="D22" s="23" t="str">
        <f>IF(Z22="","UC-UP_"&amp;A8,"\I: DISABLED")</f>
        <v>UC-UP_R-RSDCK_LPG_X0</v>
      </c>
      <c r="E22" s="77" t="str">
        <f t="shared" si="15"/>
        <v>RSDLPG</v>
      </c>
      <c r="F22" s="23" t="str">
        <f t="shared" si="12"/>
        <v>RSDCK</v>
      </c>
      <c r="H22" s="23" t="str">
        <f t="shared" si="13"/>
        <v>RSDCK</v>
      </c>
      <c r="I22" s="24">
        <v>1</v>
      </c>
      <c r="J22" s="34">
        <f t="shared" si="14"/>
        <v>-1.3107261612366127E-2</v>
      </c>
      <c r="K22" s="34">
        <f t="shared" si="14"/>
        <v>-1.4417987773602739E-2</v>
      </c>
      <c r="L22" s="34">
        <f t="shared" si="14"/>
        <v>-2.3220313489264958E-2</v>
      </c>
      <c r="M22" s="34">
        <f t="shared" si="14"/>
        <v>-3.7396547077596119E-2</v>
      </c>
      <c r="N22" s="34">
        <f t="shared" si="14"/>
        <v>-0.1</v>
      </c>
      <c r="O22" s="34">
        <f t="shared" si="14"/>
        <v>-0.1</v>
      </c>
      <c r="P22" s="24">
        <v>0</v>
      </c>
      <c r="Q22" s="24">
        <v>5</v>
      </c>
      <c r="R22" s="23" t="s">
        <v>303</v>
      </c>
      <c r="Z22" s="84"/>
    </row>
  </sheetData>
  <mergeCells count="3">
    <mergeCell ref="S3:V3"/>
    <mergeCell ref="E4:J4"/>
    <mergeCell ref="Y7:Z7"/>
  </mergeCells>
  <conditionalFormatting sqref="D20">
    <cfRule type="containsText" dxfId="30" priority="8" operator="containsText" text="\I: DISABLED">
      <formula>NOT(ISERROR(SEARCH("\I: DISABLED",D20)))</formula>
    </cfRule>
  </conditionalFormatting>
  <conditionalFormatting sqref="D21:D22">
    <cfRule type="containsText" dxfId="29" priority="7" operator="containsText" text="\I: DISABLED">
      <formula>NOT(ISERROR(SEARCH("\I: DISABLED",D21)))</formula>
    </cfRule>
  </conditionalFormatting>
  <conditionalFormatting sqref="E20">
    <cfRule type="containsText" dxfId="28" priority="4" operator="containsText" text="\I: DISABLED">
      <formula>NOT(ISERROR(SEARCH("\I: DISABLED",E20)))</formula>
    </cfRule>
  </conditionalFormatting>
  <conditionalFormatting sqref="E21:E22">
    <cfRule type="containsText" dxfId="27" priority="2" operator="containsText" text="\I: DISABLED">
      <formula>NOT(ISERROR(SEARCH("\I: DISABLED",E21)))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Z106"/>
  <sheetViews>
    <sheetView topLeftCell="A50" zoomScale="70" zoomScaleNormal="70" workbookViewId="0">
      <selection activeCell="G78" sqref="G78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23.140625" style="38" customWidth="1"/>
    <col min="8" max="8" width="13.7109375" style="38" customWidth="1"/>
    <col min="9" max="22" width="12.7109375" style="38" customWidth="1"/>
    <col min="23" max="24" width="6" style="38" customWidth="1"/>
    <col min="25" max="26" width="8.855468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197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02" t="s">
        <v>134</v>
      </c>
      <c r="T3" s="102"/>
      <c r="U3" s="102"/>
      <c r="V3" s="102"/>
    </row>
    <row r="4" spans="1:26" ht="15.75" thickBot="1">
      <c r="A4" s="43" t="s">
        <v>32</v>
      </c>
      <c r="B4" s="43"/>
      <c r="C4" s="26"/>
      <c r="D4" s="44" t="s">
        <v>37</v>
      </c>
      <c r="E4" s="103" t="s">
        <v>38</v>
      </c>
      <c r="F4" s="104"/>
      <c r="G4" s="104"/>
      <c r="H4" s="104"/>
      <c r="I4" s="104"/>
      <c r="J4" s="10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26" ht="15.75" thickBot="1">
      <c r="A6" s="30" t="s">
        <v>48</v>
      </c>
      <c r="B6" s="30" t="s">
        <v>131</v>
      </c>
      <c r="C6" s="23"/>
      <c r="D6" s="52">
        <f>SUMIF(SharesElab!$B$2:$B$79,Apt_RSD_share!$A6,SharesElab!C$2:C$79)+D15*Z8</f>
        <v>3.1517119549415412E-2</v>
      </c>
      <c r="E6" s="46">
        <f>IF($D6=0,"",MAX($D6*(1-$S$4)^($E$5-$D$5),S6))</f>
        <v>2.8365407594473872E-2</v>
      </c>
      <c r="F6" s="46">
        <f>IF($D6=0,"",MAX($D6*(1-$S$4)^($F$5-$D$5),S6))</f>
        <v>2.5528866835026486E-2</v>
      </c>
      <c r="G6" s="46">
        <f>IF($D6=0,"",MAX($D6*(1-$S$4)^($G$5-$D$5),S6))</f>
        <v>1.5074540577414792E-2</v>
      </c>
      <c r="H6" s="46">
        <f>IF($D6=0,"",MAX($D6*(1-$S$4)^($H$5-$D$5),S6))</f>
        <v>8.9013654655576632E-3</v>
      </c>
      <c r="I6" s="46">
        <f>IF($D6=0,"",MAX($D6*(1-$S$4)^($I$5-$D$5),S6))</f>
        <v>1.0821982345905271E-3</v>
      </c>
      <c r="J6" s="46">
        <f>IF($D6=0,"",MAX($D6*(1-$S$4)^($J$5-$D$5),S6))</f>
        <v>1.3157004096533653E-4</v>
      </c>
      <c r="K6" s="23"/>
      <c r="L6" s="47">
        <f>IF($D6=0,"",MIN($D6*(1+$S$4)^($L$5-$D$5),T6))</f>
        <v>3.4668831504356956E-2</v>
      </c>
      <c r="M6" s="47">
        <f>IF($D6=0,"",MIN($D6*(1+$S$4)^($M$5-$D$5),T6))</f>
        <v>3.8135714654792652E-2</v>
      </c>
      <c r="N6" s="47">
        <f>IF($D6=0,"",MIN($D6*(1+$S$4)^($N$5-$D$5),T6))</f>
        <v>6.1417949808690149E-2</v>
      </c>
      <c r="O6" s="47">
        <f>IF($D6=0,"",MIN($D6*(1+$S$4)^($O$5-$D$5),T6))</f>
        <v>9.891422234639359E-2</v>
      </c>
      <c r="P6" s="47">
        <f>IF($D6=0,"",MIN($D6*(1+$S$4)^($P$5-$D$5),T6))</f>
        <v>0.66544542582294486</v>
      </c>
      <c r="Q6" s="47">
        <f>IF($D6=0,"",MIN($D6*(1+$S$4)^($Q$5-$D$5),T6))</f>
        <v>0.9</v>
      </c>
      <c r="S6" s="81">
        <v>0</v>
      </c>
      <c r="T6" s="81">
        <v>0.9</v>
      </c>
    </row>
    <row r="7" spans="1:26" ht="15.75" thickBot="1">
      <c r="A7" s="49" t="s">
        <v>49</v>
      </c>
      <c r="B7" s="49" t="s">
        <v>132</v>
      </c>
      <c r="C7" s="23"/>
      <c r="D7" s="52">
        <f>SUMIF(SharesElab!$B$2:$B$79,Apt_RSD_share!$A7,SharesElab!C$2:C$79)</f>
        <v>6.6547326946506062E-6</v>
      </c>
      <c r="E7" s="46">
        <f t="shared" ref="E7:E18" si="0">IF($D7=0,"",MAX($D7*(1-$S$4)^($E$5-$D$5),S7))</f>
        <v>5.989259425185546E-6</v>
      </c>
      <c r="F7" s="46">
        <f t="shared" ref="F7:F18" si="1">IF($D7=0,"",MAX($D7*(1-$S$4)^($F$5-$D$5),S7))</f>
        <v>5.390333482666991E-6</v>
      </c>
      <c r="G7" s="46">
        <f t="shared" ref="G7:G18" si="2">IF($D7=0,"",MAX($D7*(1-$S$4)^($G$5-$D$5),S7))</f>
        <v>3.1829380181800323E-6</v>
      </c>
      <c r="H7" s="46">
        <f t="shared" ref="H7:H18" si="3">IF($D7=0,"",MAX($D7*(1-$S$4)^($H$5-$D$5),S7))</f>
        <v>1.8794930703551279E-6</v>
      </c>
      <c r="I7" s="46">
        <f t="shared" ref="I7:I18" si="4">IF($D7=0,"",MAX($D7*(1-$S$4)^($I$5-$D$5),S7))</f>
        <v>2.2850247981993415E-7</v>
      </c>
      <c r="J7" s="46">
        <f t="shared" ref="J7:J18" si="5">IF($D7=0,"",MAX($D7*(1-$S$4)^($J$5-$D$5),S7))</f>
        <v>2.7780567062156694E-8</v>
      </c>
      <c r="K7" s="23"/>
      <c r="L7" s="47">
        <f t="shared" ref="L7:L18" si="6">IF($D7=0,"",MIN($D7*(1+$S$4)^($L$5-$D$5),T7))</f>
        <v>7.3202059641156673E-6</v>
      </c>
      <c r="M7" s="47">
        <f t="shared" ref="M7:M18" si="7">IF($D7=0,"",MIN($D7*(1+$S$4)^($M$5-$D$5),T7))</f>
        <v>8.0522265605272343E-6</v>
      </c>
      <c r="N7" s="47">
        <f t="shared" ref="N7:N18" si="8">IF($D7=0,"",MIN($D7*(1+$S$4)^($N$5-$D$5),T7))</f>
        <v>1.2968191397994723E-5</v>
      </c>
      <c r="O7" s="47">
        <f t="shared" ref="O7:O18" si="9">IF($D7=0,"",MIN($D7*(1+$S$4)^($O$5-$D$5),T7))</f>
        <v>2.0885401928384486E-5</v>
      </c>
      <c r="P7" s="47">
        <f t="shared" ref="P7:P18" si="10">IF($D7=0,"",MIN($D7*(1+$S$4)^($P$5-$D$5),T7))</f>
        <v>1.4050654041485161E-4</v>
      </c>
      <c r="Q7" s="47">
        <f t="shared" ref="Q7:Q18" si="11">IF($D7=0,"",MIN($D7*(1+$S$4)^($Q$5-$D$5),T7))</f>
        <v>9.4525774352083097E-4</v>
      </c>
      <c r="S7" s="81">
        <v>0</v>
      </c>
      <c r="T7" s="81">
        <v>0.9</v>
      </c>
      <c r="Y7" s="105" t="s">
        <v>284</v>
      </c>
      <c r="Z7" s="105"/>
    </row>
    <row r="8" spans="1:26" ht="15.75" thickBot="1">
      <c r="A8" s="49" t="s">
        <v>50</v>
      </c>
      <c r="B8" s="49" t="s">
        <v>133</v>
      </c>
      <c r="C8" s="23"/>
      <c r="D8" s="52">
        <f>SUMIF(SharesElab!$B$2:$B$79,Apt_RSD_share!$A8,SharesElab!C$2:C$79)</f>
        <v>4.773839809648944E-9</v>
      </c>
      <c r="E8" s="46">
        <f t="shared" si="0"/>
        <v>4.2964558286840501E-9</v>
      </c>
      <c r="F8" s="46">
        <f t="shared" si="1"/>
        <v>3.8668102458156447E-9</v>
      </c>
      <c r="G8" s="46">
        <f t="shared" si="2"/>
        <v>2.2833127820516805E-9</v>
      </c>
      <c r="H8" s="46">
        <f t="shared" si="3"/>
        <v>1.3482733646736972E-9</v>
      </c>
      <c r="I8" s="46">
        <f t="shared" si="4"/>
        <v>1.6391856515059891E-10</v>
      </c>
      <c r="J8" s="46">
        <f t="shared" si="5"/>
        <v>1.9928670776296113E-11</v>
      </c>
      <c r="K8" s="23"/>
      <c r="L8" s="47">
        <f t="shared" si="6"/>
        <v>5.2512237906138389E-9</v>
      </c>
      <c r="M8" s="47">
        <f t="shared" si="7"/>
        <v>5.7763461696752232E-9</v>
      </c>
      <c r="N8" s="47">
        <f t="shared" si="8"/>
        <v>9.3028632697236478E-9</v>
      </c>
      <c r="O8" s="47">
        <f t="shared" si="9"/>
        <v>1.4982354324522636E-8</v>
      </c>
      <c r="P8" s="47">
        <f t="shared" si="10"/>
        <v>1.0079378795900435E-7</v>
      </c>
      <c r="Q8" s="47">
        <f t="shared" si="11"/>
        <v>6.7809020338653803E-7</v>
      </c>
      <c r="S8" s="81">
        <v>0</v>
      </c>
      <c r="T8" s="81">
        <v>0.9</v>
      </c>
      <c r="Y8" s="76" t="s">
        <v>282</v>
      </c>
      <c r="Z8" s="83">
        <v>0.19400000000000001</v>
      </c>
    </row>
    <row r="9" spans="1:26" ht="15.75" thickBot="1">
      <c r="A9" s="49" t="s">
        <v>51</v>
      </c>
      <c r="B9" s="49" t="s">
        <v>123</v>
      </c>
      <c r="C9" s="23"/>
      <c r="D9" s="52">
        <f>SUMIF(SharesElab!$B$2:$B$79,Apt_RSD_share!$A9,SharesElab!C$2:C$79)</f>
        <v>2.18115672605361E-2</v>
      </c>
      <c r="E9" s="46">
        <f t="shared" si="0"/>
        <v>1.963041053448249E-2</v>
      </c>
      <c r="F9" s="46">
        <f t="shared" si="1"/>
        <v>1.7667369481034242E-2</v>
      </c>
      <c r="G9" s="46">
        <f t="shared" si="2"/>
        <v>1.0432405004855911E-2</v>
      </c>
      <c r="H9" s="46">
        <f t="shared" si="3"/>
        <v>6.1602308313173692E-3</v>
      </c>
      <c r="I9" s="46">
        <f t="shared" si="4"/>
        <v>7.4894025597724799E-4</v>
      </c>
      <c r="J9" s="46">
        <f t="shared" si="5"/>
        <v>9.1053650809918527E-5</v>
      </c>
      <c r="K9" s="23"/>
      <c r="L9" s="47">
        <f t="shared" si="6"/>
        <v>2.3992723986589713E-2</v>
      </c>
      <c r="M9" s="47">
        <f t="shared" si="7"/>
        <v>2.6391996385248685E-2</v>
      </c>
      <c r="N9" s="47">
        <f t="shared" si="8"/>
        <v>4.2504574098406876E-2</v>
      </c>
      <c r="O9" s="47">
        <f t="shared" si="9"/>
        <v>6.8454041631225274E-2</v>
      </c>
      <c r="P9" s="47">
        <f t="shared" si="10"/>
        <v>0.46052456160520122</v>
      </c>
      <c r="Q9" s="47">
        <f t="shared" si="11"/>
        <v>0.9</v>
      </c>
      <c r="S9" s="81">
        <v>0</v>
      </c>
      <c r="T9" s="81">
        <v>0.9</v>
      </c>
      <c r="Y9" s="76" t="s">
        <v>283</v>
      </c>
      <c r="Z9" s="83">
        <v>0.74399999999999999</v>
      </c>
    </row>
    <row r="10" spans="1:26" ht="15.75" thickBot="1">
      <c r="A10" s="49" t="s">
        <v>52</v>
      </c>
      <c r="B10" s="49" t="s">
        <v>34</v>
      </c>
      <c r="C10" s="23"/>
      <c r="D10" s="52">
        <f>SUMIF(SharesElab!$B$2:$B$79,Apt_RSD_share!$A10,SharesElab!C$2:C$79)</f>
        <v>0.25393876016079275</v>
      </c>
      <c r="E10" s="46">
        <f t="shared" si="0"/>
        <v>0.22854488414471349</v>
      </c>
      <c r="F10" s="46">
        <f t="shared" si="1"/>
        <v>0.20569039573024214</v>
      </c>
      <c r="G10" s="46">
        <f t="shared" si="2"/>
        <v>0.12145812177475071</v>
      </c>
      <c r="H10" s="46">
        <f t="shared" si="3"/>
        <v>7.1719806326772564E-2</v>
      </c>
      <c r="I10" s="46">
        <f t="shared" si="4"/>
        <v>8.7194541210925628E-3</v>
      </c>
      <c r="J10" s="46">
        <f t="shared" si="5"/>
        <v>1.0600820618983876E-3</v>
      </c>
      <c r="K10" s="23"/>
      <c r="L10" s="47">
        <f t="shared" si="6"/>
        <v>0.27933263617687204</v>
      </c>
      <c r="M10" s="47">
        <f t="shared" si="7"/>
        <v>0.30726589979455926</v>
      </c>
      <c r="N10" s="47">
        <f t="shared" si="8"/>
        <v>0.49485480427813588</v>
      </c>
      <c r="O10" s="47">
        <f t="shared" si="9"/>
        <v>0.79696861083798076</v>
      </c>
      <c r="P10" s="47">
        <f t="shared" si="10"/>
        <v>0.9</v>
      </c>
      <c r="Q10" s="47">
        <f t="shared" si="11"/>
        <v>0.9</v>
      </c>
      <c r="S10" s="81">
        <v>0</v>
      </c>
      <c r="T10" s="81">
        <v>0.9</v>
      </c>
      <c r="Y10" s="76" t="s">
        <v>286</v>
      </c>
      <c r="Z10" s="83">
        <v>6.2E-2</v>
      </c>
    </row>
    <row r="11" spans="1:26" ht="15.75" thickBot="1">
      <c r="A11" s="49" t="s">
        <v>53</v>
      </c>
      <c r="B11" s="49" t="s">
        <v>34</v>
      </c>
      <c r="C11" s="23"/>
      <c r="D11" s="52">
        <f>SUMIF(SharesElab!$B$2:$B$79,Apt_RSD_share!$A11,SharesElab!C$2:C$79)</f>
        <v>0.27797321514560652</v>
      </c>
      <c r="E11" s="46">
        <f t="shared" si="0"/>
        <v>0.25017589363104586</v>
      </c>
      <c r="F11" s="46">
        <f t="shared" si="1"/>
        <v>0.22515830426794131</v>
      </c>
      <c r="G11" s="46">
        <f t="shared" si="2"/>
        <v>0.13295372708717668</v>
      </c>
      <c r="H11" s="46">
        <f t="shared" si="3"/>
        <v>7.8507846307706991E-2</v>
      </c>
      <c r="I11" s="46">
        <f t="shared" si="4"/>
        <v>9.5447213132016026E-3</v>
      </c>
      <c r="J11" s="46">
        <f t="shared" si="5"/>
        <v>1.1604152862583572E-3</v>
      </c>
      <c r="K11" s="23"/>
      <c r="L11" s="47">
        <f t="shared" si="6"/>
        <v>0.30577053666016718</v>
      </c>
      <c r="M11" s="47">
        <f t="shared" si="7"/>
        <v>0.33634759032618394</v>
      </c>
      <c r="N11" s="47">
        <f t="shared" si="8"/>
        <v>0.54169115769622278</v>
      </c>
      <c r="O11" s="47">
        <f t="shared" si="9"/>
        <v>0.87239902638134392</v>
      </c>
      <c r="P11" s="47">
        <f t="shared" si="10"/>
        <v>0.9</v>
      </c>
      <c r="Q11" s="47">
        <f t="shared" si="11"/>
        <v>0.9</v>
      </c>
      <c r="S11" s="90">
        <f>S10</f>
        <v>0</v>
      </c>
      <c r="T11" s="90">
        <f>T10</f>
        <v>0.9</v>
      </c>
    </row>
    <row r="12" spans="1:26" ht="15.75" thickBot="1">
      <c r="A12" s="49" t="s">
        <v>54</v>
      </c>
      <c r="B12" s="49" t="s">
        <v>124</v>
      </c>
      <c r="C12" s="23"/>
      <c r="D12" s="52">
        <f>SUMIF(SharesElab!$B$2:$B$79,Apt_RSD_share!$A12,SharesElab!C$2:C$79)</f>
        <v>7.2673788437558146E-2</v>
      </c>
      <c r="E12" s="46">
        <f t="shared" si="0"/>
        <v>6.5406409593802339E-2</v>
      </c>
      <c r="F12" s="46">
        <f t="shared" si="1"/>
        <v>5.8865768634422104E-2</v>
      </c>
      <c r="G12" s="46">
        <f t="shared" si="2"/>
        <v>3.4759647720939917E-2</v>
      </c>
      <c r="H12" s="46">
        <f t="shared" si="3"/>
        <v>2.0525224382737815E-2</v>
      </c>
      <c r="I12" s="46">
        <f t="shared" si="4"/>
        <v>2.4953881151740485E-3</v>
      </c>
      <c r="J12" s="46">
        <f t="shared" si="5"/>
        <v>3.0338093894792734E-4</v>
      </c>
      <c r="K12" s="23"/>
      <c r="L12" s="47">
        <f t="shared" si="6"/>
        <v>7.9941167281313966E-2</v>
      </c>
      <c r="M12" s="47">
        <f t="shared" si="7"/>
        <v>8.7935284009445364E-2</v>
      </c>
      <c r="N12" s="47">
        <f t="shared" si="8"/>
        <v>0.14162065425005194</v>
      </c>
      <c r="O12" s="47">
        <f t="shared" si="9"/>
        <v>0.22808147987625119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</row>
    <row r="13" spans="1:26" ht="15.75" thickBot="1">
      <c r="A13" s="49" t="s">
        <v>55</v>
      </c>
      <c r="B13" s="49" t="s">
        <v>125</v>
      </c>
      <c r="C13" s="23"/>
      <c r="D13" s="52">
        <f>SUMIF(SharesElab!$B$2:$B$79,Apt_RSD_share!$A13,SharesElab!C$2:C$79)</f>
        <v>0.32292144088894542</v>
      </c>
      <c r="E13" s="46">
        <f t="shared" si="0"/>
        <v>0.2906292968000509</v>
      </c>
      <c r="F13" s="46">
        <f t="shared" si="1"/>
        <v>0.26156636712004583</v>
      </c>
      <c r="G13" s="46">
        <f t="shared" si="2"/>
        <v>0.15445232412071588</v>
      </c>
      <c r="H13" s="46">
        <f t="shared" si="3"/>
        <v>9.1202552870041545E-2</v>
      </c>
      <c r="I13" s="46">
        <f t="shared" si="4"/>
        <v>1.1088101268059185E-2</v>
      </c>
      <c r="J13" s="46">
        <f t="shared" si="5"/>
        <v>1.3480542579320863E-3</v>
      </c>
      <c r="K13" s="23"/>
      <c r="L13" s="47">
        <f t="shared" si="6"/>
        <v>0.35521358497784</v>
      </c>
      <c r="M13" s="47">
        <f t="shared" si="7"/>
        <v>0.39073494347562404</v>
      </c>
      <c r="N13" s="47">
        <f t="shared" si="8"/>
        <v>0.5</v>
      </c>
      <c r="O13" s="47">
        <f t="shared" si="9"/>
        <v>0.5</v>
      </c>
      <c r="P13" s="47">
        <f t="shared" si="10"/>
        <v>0.5</v>
      </c>
      <c r="Q13" s="47">
        <f t="shared" si="11"/>
        <v>0.5</v>
      </c>
      <c r="S13" s="81">
        <v>0</v>
      </c>
      <c r="T13" s="90">
        <v>0.5</v>
      </c>
    </row>
    <row r="14" spans="1:26" ht="15.75" thickBot="1">
      <c r="A14" s="49" t="s">
        <v>56</v>
      </c>
      <c r="B14" s="49" t="s">
        <v>126</v>
      </c>
      <c r="C14" s="23"/>
      <c r="D14" s="52">
        <f>SUMIF(SharesElab!$B$2:$B$79,Apt_RSD_share!$A14,SharesElab!C$2:C$79)+D15*Z9</f>
        <v>1.175459934764265E-2</v>
      </c>
      <c r="E14" s="46">
        <f t="shared" si="0"/>
        <v>1.0579139412878386E-2</v>
      </c>
      <c r="F14" s="46">
        <f t="shared" si="1"/>
        <v>9.5212254715905473E-3</v>
      </c>
      <c r="G14" s="46">
        <f t="shared" si="2"/>
        <v>5.6221884287195037E-3</v>
      </c>
      <c r="H14" s="46">
        <f t="shared" si="3"/>
        <v>3.3198460452745805E-3</v>
      </c>
      <c r="I14" s="46">
        <f t="shared" si="4"/>
        <v>4.0361577594021553E-4</v>
      </c>
      <c r="J14" s="46">
        <f t="shared" si="5"/>
        <v>4.9070255778788242E-5</v>
      </c>
      <c r="K14" s="23"/>
      <c r="L14" s="47">
        <f t="shared" si="6"/>
        <v>1.2930059282406916E-2</v>
      </c>
      <c r="M14" s="47">
        <f t="shared" si="7"/>
        <v>1.4223065210647609E-2</v>
      </c>
      <c r="N14" s="47">
        <f t="shared" si="8"/>
        <v>2.290638875240009E-2</v>
      </c>
      <c r="O14" s="47">
        <f t="shared" si="9"/>
        <v>3.6890968149627876E-2</v>
      </c>
      <c r="P14" s="47">
        <f t="shared" si="10"/>
        <v>0.24818398635719421</v>
      </c>
      <c r="Q14" s="47">
        <f t="shared" si="11"/>
        <v>0.9</v>
      </c>
      <c r="S14" s="81">
        <v>0</v>
      </c>
      <c r="T14" s="81">
        <v>0.9</v>
      </c>
    </row>
    <row r="15" spans="1:26" ht="15.75" thickBot="1">
      <c r="A15" s="49" t="s">
        <v>57</v>
      </c>
      <c r="B15" s="49" t="s">
        <v>127</v>
      </c>
      <c r="C15" s="23"/>
      <c r="D15" s="96">
        <f>SUMIF(SharesElab!$B$2:$B$79,Apt_RSD_share!$A15,SharesElab!C$2:C$79)</f>
        <v>1.5100582280709266E-2</v>
      </c>
      <c r="E15" s="46">
        <f t="shared" si="0"/>
        <v>1.359052405263834E-2</v>
      </c>
      <c r="F15" s="46">
        <f t="shared" si="1"/>
        <v>1.2231471647374507E-2</v>
      </c>
      <c r="G15" s="46">
        <f t="shared" si="2"/>
        <v>7.222561693058174E-3</v>
      </c>
      <c r="H15" s="46">
        <f t="shared" si="3"/>
        <v>4.264850454133922E-3</v>
      </c>
      <c r="I15" s="46">
        <f t="shared" si="4"/>
        <v>5.1850625054267294E-4</v>
      </c>
      <c r="J15" s="46">
        <f t="shared" si="5"/>
        <v>6.3038255325277795E-5</v>
      </c>
      <c r="K15" s="23"/>
      <c r="L15" s="47">
        <f t="shared" si="6"/>
        <v>1.6610640508780194E-2</v>
      </c>
      <c r="M15" s="47">
        <f t="shared" si="7"/>
        <v>1.8271704559658215E-2</v>
      </c>
      <c r="N15" s="47">
        <f t="shared" si="8"/>
        <v>2.9426762910375166E-2</v>
      </c>
      <c r="O15" s="47">
        <f t="shared" si="9"/>
        <v>4.7392095934788318E-2</v>
      </c>
      <c r="P15" s="47">
        <f t="shared" si="10"/>
        <v>0.3188303229997228</v>
      </c>
      <c r="Q15" s="47">
        <f t="shared" si="11"/>
        <v>0.9</v>
      </c>
      <c r="S15" s="81">
        <v>0</v>
      </c>
      <c r="T15" s="81">
        <v>0.9</v>
      </c>
    </row>
    <row r="16" spans="1:26" ht="15.75" thickBot="1">
      <c r="A16" s="49" t="s">
        <v>58</v>
      </c>
      <c r="B16" s="49" t="s">
        <v>128</v>
      </c>
      <c r="C16" s="23"/>
      <c r="D16" s="52">
        <f>SUMIF(SharesElab!$B$2:$B$79,Apt_RSD_share!$A16,SharesElab!C$2:C$79)+D15*Z10</f>
        <v>2.5726358480823324E-3</v>
      </c>
      <c r="E16" s="46">
        <f t="shared" si="0"/>
        <v>2.3153722632740991E-3</v>
      </c>
      <c r="F16" s="46">
        <f t="shared" si="1"/>
        <v>2.0838350369466892E-3</v>
      </c>
      <c r="G16" s="46">
        <f t="shared" si="2"/>
        <v>1.2304837509666509E-3</v>
      </c>
      <c r="H16" s="46">
        <f t="shared" si="3"/>
        <v>7.2658835010829795E-4</v>
      </c>
      <c r="I16" s="46">
        <f t="shared" si="4"/>
        <v>8.8336180870648241E-5</v>
      </c>
      <c r="J16" s="46">
        <f t="shared" si="5"/>
        <v>1.0739617349560868E-5</v>
      </c>
      <c r="K16" s="23"/>
      <c r="L16" s="47">
        <f t="shared" si="6"/>
        <v>2.8298994328905657E-3</v>
      </c>
      <c r="M16" s="47">
        <f t="shared" si="7"/>
        <v>3.1128893761796228E-3</v>
      </c>
      <c r="N16" s="47">
        <f t="shared" si="8"/>
        <v>5.0133394692310467E-3</v>
      </c>
      <c r="O16" s="47">
        <f t="shared" si="9"/>
        <v>8.0740333485912943E-3</v>
      </c>
      <c r="P16" s="47">
        <f t="shared" si="10"/>
        <v>5.431805894350121E-2</v>
      </c>
      <c r="Q16" s="47">
        <f t="shared" si="11"/>
        <v>0.36542473878986986</v>
      </c>
      <c r="S16" s="81">
        <v>0</v>
      </c>
      <c r="T16" s="81">
        <v>0.9</v>
      </c>
    </row>
    <row r="17" spans="1:22" ht="15.75" thickBot="1">
      <c r="A17" s="49" t="s">
        <v>59</v>
      </c>
      <c r="B17" s="49" t="s">
        <v>129</v>
      </c>
      <c r="C17" s="23"/>
      <c r="D17" s="52">
        <f>SUMIF(SharesElab!$B$2:$B$79,Apt_RSD_share!$A17,SharesElab!C$2:C$79)</f>
        <v>4.8302138548862615E-3</v>
      </c>
      <c r="E17" s="46">
        <f t="shared" si="0"/>
        <v>4.3471924693976351E-3</v>
      </c>
      <c r="F17" s="46">
        <f t="shared" si="1"/>
        <v>3.9124732224578721E-3</v>
      </c>
      <c r="G17" s="46">
        <f t="shared" si="2"/>
        <v>2.3102763131291493E-3</v>
      </c>
      <c r="H17" s="46">
        <f t="shared" si="3"/>
        <v>1.3641950601396319E-3</v>
      </c>
      <c r="I17" s="46">
        <f t="shared" si="4"/>
        <v>1.6585427162075708E-4</v>
      </c>
      <c r="J17" s="46">
        <f t="shared" si="5"/>
        <v>2.0164007493207263E-5</v>
      </c>
      <c r="K17" s="23"/>
      <c r="L17" s="47">
        <f t="shared" si="6"/>
        <v>5.3132352403748879E-3</v>
      </c>
      <c r="M17" s="47">
        <f t="shared" si="7"/>
        <v>5.8445587644123777E-3</v>
      </c>
      <c r="N17" s="47">
        <f t="shared" si="8"/>
        <v>9.4127203356737816E-3</v>
      </c>
      <c r="O17" s="47">
        <f t="shared" si="9"/>
        <v>1.5159280227805987E-2</v>
      </c>
      <c r="P17" s="47">
        <f t="shared" si="10"/>
        <v>0.10198405696437748</v>
      </c>
      <c r="Q17" s="47">
        <f t="shared" si="11"/>
        <v>0.25</v>
      </c>
      <c r="S17" s="81">
        <v>0</v>
      </c>
      <c r="T17" s="81">
        <v>0.25</v>
      </c>
      <c r="V17" s="76" t="s">
        <v>285</v>
      </c>
    </row>
    <row r="18" spans="1:22" ht="15">
      <c r="A18" s="49" t="s">
        <v>60</v>
      </c>
      <c r="B18" s="49" t="s">
        <v>130</v>
      </c>
      <c r="C18" s="23"/>
      <c r="D18" s="52">
        <f>SUMIF(SharesElab!$B$2:$B$79,Apt_RSD_share!$A18,SharesElab!C$2:C$79)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1.0000000000000002</v>
      </c>
    </row>
    <row r="19" spans="1:22" ht="15">
      <c r="A19" s="43" t="s">
        <v>31</v>
      </c>
      <c r="B19" s="43"/>
      <c r="C19" s="23"/>
      <c r="D19" s="44" t="s">
        <v>37</v>
      </c>
      <c r="E19" s="103" t="s">
        <v>38</v>
      </c>
      <c r="F19" s="104"/>
      <c r="G19" s="104"/>
      <c r="H19" s="104"/>
      <c r="I19" s="104"/>
      <c r="J19" s="51"/>
      <c r="K19" s="23"/>
      <c r="L19" s="104" t="s">
        <v>39</v>
      </c>
      <c r="M19" s="104"/>
      <c r="N19" s="104"/>
      <c r="O19" s="104"/>
      <c r="P19" s="104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280</v>
      </c>
      <c r="T20" s="76" t="s">
        <v>281</v>
      </c>
    </row>
    <row r="21" spans="1:22" ht="15.75" thickBot="1">
      <c r="A21" s="30" t="s">
        <v>61</v>
      </c>
      <c r="B21" s="30" t="s">
        <v>131</v>
      </c>
      <c r="C21" s="23"/>
      <c r="D21" s="45">
        <f>SUMIF(SharesElab!$B$2:$B$79,Apt_RSD_share!$A21,SharesElab!C$2:C$79)+D30*Z8</f>
        <v>1.517546996569145E-3</v>
      </c>
      <c r="E21" s="46">
        <f>IF($D21=0,"",MAX($D21*(1-$S$4)^($E$5-$D$5),S21))</f>
        <v>1.3657922969122305E-3</v>
      </c>
      <c r="F21" s="46">
        <f>IF($D21=0,"",MAX($D21*(1-$S$4)^($F$5-$D$5),S21))</f>
        <v>1.2292130672210075E-3</v>
      </c>
      <c r="G21" s="46">
        <f>IF($D21=0,"",MAX($D21*(1-$S$4)^($G$5-$D$5),S21))</f>
        <v>7.2583802406333284E-4</v>
      </c>
      <c r="H21" s="46">
        <f>IF($D21=0,"",MAX($D21*(1-$S$4)^($H$5-$D$5),S21))</f>
        <v>4.2860009482915756E-4</v>
      </c>
      <c r="I21" s="46">
        <f>IF($D21=0,"",MAX($D21*(1-$S$4)^($I$5-$D$5),S21))</f>
        <v>5.2107765686529779E-5</v>
      </c>
      <c r="J21" s="46">
        <f>IF($D21=0,"",MAX($D21*(1-$S$4)^($J$5-$D$5),S21))</f>
        <v>6.3350878303575561E-6</v>
      </c>
      <c r="K21" s="23"/>
      <c r="L21" s="47">
        <f>IF($D21=0,"",MIN($D21*(1+$S$4)^($L$5-$D$5),T21))</f>
        <v>1.6693016962260596E-3</v>
      </c>
      <c r="M21" s="47">
        <f>IF($D21=0,"",MIN($D21*(1+$S$4)^($M$5-$D$5),T21))</f>
        <v>1.8362318658486658E-3</v>
      </c>
      <c r="N21" s="47">
        <f>IF($D21=0,"",MIN($D21*(1+$S$4)^($N$5-$D$5),T21))</f>
        <v>2.957269782267936E-3</v>
      </c>
      <c r="O21" s="47">
        <f>IF($D21=0,"",MIN($D21*(1+$S$4)^($O$5-$D$5),T21))</f>
        <v>4.7627125570403345E-3</v>
      </c>
      <c r="P21" s="47">
        <f>IF($D21=0,"",MIN($D21*(1+$S$4)^($P$5-$D$5),T21))</f>
        <v>3.2041148486141292E-2</v>
      </c>
      <c r="Q21" s="47">
        <f>IF($D21=0,"",MIN($D21*(1+$S$4)^($Q$5-$D$5),T21))</f>
        <v>0.21555682481684987</v>
      </c>
      <c r="S21" s="81">
        <v>0</v>
      </c>
      <c r="T21" s="81">
        <v>0.9</v>
      </c>
    </row>
    <row r="22" spans="1:22" ht="15.75" thickBot="1">
      <c r="A22" s="49" t="s">
        <v>62</v>
      </c>
      <c r="B22" s="49" t="s">
        <v>132</v>
      </c>
      <c r="C22" s="23"/>
      <c r="D22" s="45">
        <f>SUMIF(SharesElab!$B$2:$B$79,Apt_RSD_share!$A22,SharesElab!C$2:C$79)</f>
        <v>1.6126048586919984E-5</v>
      </c>
      <c r="E22" s="46">
        <f t="shared" ref="E22:E33" si="12">IF($D22=0,"",MAX($D22*(1-$S$4)^($E$5-$D$5),S22))</f>
        <v>1.4513443728227986E-5</v>
      </c>
      <c r="F22" s="46">
        <f t="shared" ref="F22:F33" si="13">IF($D22=0,"",MAX($D22*(1-$S$4)^($F$5-$D$5),S22))</f>
        <v>1.3062099355405188E-5</v>
      </c>
      <c r="G22" s="46">
        <f t="shared" ref="G22:G33" si="14">IF($D22=0,"",MAX($D22*(1-$S$4)^($G$5-$D$5),S22))</f>
        <v>7.7130390483732102E-6</v>
      </c>
      <c r="H22" s="46">
        <f t="shared" ref="H22:H33" si="15">IF($D22=0,"",MAX($D22*(1-$S$4)^($H$5-$D$5),S22))</f>
        <v>4.5544724276738988E-6</v>
      </c>
      <c r="I22" s="46">
        <f t="shared" ref="I22:I33" si="16">IF($D22=0,"",MAX($D22*(1-$S$4)^($I$5-$D$5),S22))</f>
        <v>5.5371752118158165E-7</v>
      </c>
      <c r="J22" s="46">
        <f t="shared" ref="J22:J33" si="17">IF($D22=0,"",MAX($D22*(1-$S$4)^($J$5-$D$5),S22))</f>
        <v>6.7319123813439467E-8</v>
      </c>
      <c r="K22" s="23"/>
      <c r="L22" s="47">
        <f t="shared" ref="L22:L33" si="18">IF($D22=0,"",MIN($D22*(1+$S$4)^($L$5-$D$5),T22))</f>
        <v>1.7738653445611984E-5</v>
      </c>
      <c r="M22" s="47">
        <f t="shared" ref="M22:M33" si="19">IF($D22=0,"",MIN($D22*(1+$S$4)^($M$5-$D$5),T22))</f>
        <v>1.9512518790173183E-5</v>
      </c>
      <c r="N22" s="47">
        <f t="shared" ref="N22:N33" si="20">IF($D22=0,"",MIN($D22*(1+$S$4)^($N$5-$D$5),T22))</f>
        <v>3.1425106636761831E-5</v>
      </c>
      <c r="O22" s="47">
        <f t="shared" ref="O22:O33" si="21">IF($D22=0,"",MIN($D22*(1+$S$4)^($O$5-$D$5),T22))</f>
        <v>5.0610448489571305E-5</v>
      </c>
      <c r="P22" s="47">
        <f t="shared" ref="P22:P33" si="22">IF($D22=0,"",MIN($D22*(1+$S$4)^($P$5-$D$5),T22))</f>
        <v>3.4048178964893728E-4</v>
      </c>
      <c r="Q22" s="47">
        <f t="shared" ref="Q22:Q33" si="23">IF($D22=0,"",MIN($D22*(1+$S$4)^($Q$5-$D$5),T22))</f>
        <v>2.2905912226095187E-3</v>
      </c>
      <c r="S22" s="81">
        <v>0</v>
      </c>
      <c r="T22" s="81">
        <v>0.9</v>
      </c>
    </row>
    <row r="23" spans="1:22" ht="15.75" thickBot="1">
      <c r="A23" s="49" t="s">
        <v>63</v>
      </c>
      <c r="B23" s="49" t="s">
        <v>133</v>
      </c>
      <c r="C23" s="23"/>
      <c r="D23" s="45">
        <f>SUMIF(SharesElab!$B$2:$B$79,Apt_RSD_share!$A23,SharesElab!C$2:C$79)</f>
        <v>1.4571575502737007E-5</v>
      </c>
      <c r="E23" s="46">
        <f t="shared" si="12"/>
        <v>1.3114417952463307E-5</v>
      </c>
      <c r="F23" s="46">
        <f t="shared" si="13"/>
        <v>1.1802976157216977E-5</v>
      </c>
      <c r="G23" s="46">
        <f t="shared" si="14"/>
        <v>6.9695393910750541E-6</v>
      </c>
      <c r="H23" s="46">
        <f t="shared" si="15"/>
        <v>4.1154433150359101E-6</v>
      </c>
      <c r="I23" s="46">
        <f t="shared" si="16"/>
        <v>5.0034183039918875E-7</v>
      </c>
      <c r="J23" s="46">
        <f t="shared" si="17"/>
        <v>6.0829885891655426E-8</v>
      </c>
      <c r="K23" s="23"/>
      <c r="L23" s="47">
        <f t="shared" si="18"/>
        <v>1.6028733053010708E-5</v>
      </c>
      <c r="M23" s="47">
        <f t="shared" si="19"/>
        <v>1.7631606358311781E-5</v>
      </c>
      <c r="N23" s="47">
        <f t="shared" si="20"/>
        <v>2.839587835612472E-5</v>
      </c>
      <c r="O23" s="47">
        <f t="shared" si="21"/>
        <v>4.5731846051322432E-5</v>
      </c>
      <c r="P23" s="47">
        <f t="shared" si="22"/>
        <v>3.0766099199283821E-4</v>
      </c>
      <c r="Q23" s="47">
        <f t="shared" si="23"/>
        <v>2.0697893080412859E-3</v>
      </c>
      <c r="S23" s="81">
        <v>0</v>
      </c>
      <c r="T23" s="81">
        <v>0.9</v>
      </c>
    </row>
    <row r="24" spans="1:22" ht="15.75" thickBot="1">
      <c r="A24" s="49" t="s">
        <v>64</v>
      </c>
      <c r="B24" s="49" t="s">
        <v>123</v>
      </c>
      <c r="C24" s="23"/>
      <c r="D24" s="45">
        <f>SUMIF(SharesElab!$B$2:$B$79,Apt_RSD_share!$A24,SharesElab!C$2:C$79)</f>
        <v>1.2338667144327223E-2</v>
      </c>
      <c r="E24" s="46">
        <f t="shared" si="12"/>
        <v>1.1104800429894502E-2</v>
      </c>
      <c r="F24" s="46">
        <f t="shared" si="13"/>
        <v>9.9943203869050506E-3</v>
      </c>
      <c r="G24" s="46">
        <f t="shared" si="14"/>
        <v>5.9015462452635652E-3</v>
      </c>
      <c r="H24" s="46">
        <f t="shared" si="15"/>
        <v>3.4848040423656836E-3</v>
      </c>
      <c r="I24" s="46">
        <f t="shared" si="16"/>
        <v>4.2367081737451271E-4</v>
      </c>
      <c r="J24" s="46">
        <f t="shared" si="17"/>
        <v>5.1508480624045346E-5</v>
      </c>
      <c r="K24" s="23"/>
      <c r="L24" s="47">
        <f t="shared" si="18"/>
        <v>1.3572533858759946E-2</v>
      </c>
      <c r="M24" s="47">
        <f t="shared" si="19"/>
        <v>1.4929787244635942E-2</v>
      </c>
      <c r="N24" s="47">
        <f t="shared" si="20"/>
        <v>2.4044571655358643E-2</v>
      </c>
      <c r="O24" s="47">
        <f t="shared" si="21"/>
        <v>3.8724023096671653E-2</v>
      </c>
      <c r="P24" s="47">
        <f t="shared" si="22"/>
        <v>0.26051586342054228</v>
      </c>
      <c r="Q24" s="47">
        <f t="shared" si="23"/>
        <v>0.9</v>
      </c>
      <c r="S24" s="81">
        <v>0</v>
      </c>
      <c r="T24" s="81">
        <v>0.9</v>
      </c>
    </row>
    <row r="25" spans="1:22" ht="15.75" thickBot="1">
      <c r="A25" s="49" t="s">
        <v>65</v>
      </c>
      <c r="B25" s="49" t="s">
        <v>34</v>
      </c>
      <c r="C25" s="23"/>
      <c r="D25" s="45">
        <f>SUMIF(SharesElab!$B$2:$B$79,Apt_RSD_share!$A25,SharesElab!C$2:C$79)</f>
        <v>0.18080501990386391</v>
      </c>
      <c r="E25" s="46">
        <f t="shared" si="12"/>
        <v>0.16272451791347753</v>
      </c>
      <c r="F25" s="46">
        <f t="shared" si="13"/>
        <v>0.14645206612212977</v>
      </c>
      <c r="G25" s="46">
        <f t="shared" si="14"/>
        <v>8.6478480524456433E-2</v>
      </c>
      <c r="H25" s="46">
        <f t="shared" si="15"/>
        <v>5.1064677964886292E-2</v>
      </c>
      <c r="I25" s="46">
        <f t="shared" si="16"/>
        <v>6.2082727147156416E-3</v>
      </c>
      <c r="J25" s="46">
        <f t="shared" si="17"/>
        <v>7.5478102744104027E-4</v>
      </c>
      <c r="K25" s="23"/>
      <c r="L25" s="47">
        <f t="shared" si="18"/>
        <v>0.19888552189425032</v>
      </c>
      <c r="M25" s="47">
        <f t="shared" si="19"/>
        <v>0.21877407408367536</v>
      </c>
      <c r="N25" s="47">
        <f t="shared" si="20"/>
        <v>0.35233783405250019</v>
      </c>
      <c r="O25" s="47">
        <f t="shared" si="21"/>
        <v>0.56744360511989222</v>
      </c>
      <c r="P25" s="47">
        <f t="shared" si="22"/>
        <v>0.9</v>
      </c>
      <c r="Q25" s="47">
        <f t="shared" si="23"/>
        <v>0.9</v>
      </c>
      <c r="S25" s="81">
        <v>0</v>
      </c>
      <c r="T25" s="81">
        <v>0.9</v>
      </c>
    </row>
    <row r="26" spans="1:22" ht="15.75" thickBot="1">
      <c r="A26" s="49" t="s">
        <v>66</v>
      </c>
      <c r="B26" s="49" t="s">
        <v>34</v>
      </c>
      <c r="C26" s="23"/>
      <c r="D26" s="45">
        <f>SUMIF(SharesElab!$B$2:$B$79,Apt_RSD_share!$A26,SharesElab!C$2:C$79)</f>
        <v>0.55397429163227896</v>
      </c>
      <c r="E26" s="46">
        <f t="shared" si="12"/>
        <v>0.49857686246905109</v>
      </c>
      <c r="F26" s="46">
        <f t="shared" si="13"/>
        <v>0.44871917622214597</v>
      </c>
      <c r="G26" s="46">
        <f t="shared" si="14"/>
        <v>0.26496418636741503</v>
      </c>
      <c r="H26" s="46">
        <f t="shared" si="15"/>
        <v>0.15645870240809495</v>
      </c>
      <c r="I26" s="46">
        <f t="shared" si="16"/>
        <v>1.902172562035765E-2</v>
      </c>
      <c r="J26" s="46">
        <f t="shared" si="17"/>
        <v>2.3125977654628069E-3</v>
      </c>
      <c r="K26" s="23"/>
      <c r="L26" s="47">
        <f t="shared" si="18"/>
        <v>0.60937172079550694</v>
      </c>
      <c r="M26" s="47">
        <f t="shared" si="19"/>
        <v>0.67030889287505768</v>
      </c>
      <c r="N26" s="47">
        <f t="shared" si="20"/>
        <v>0.9</v>
      </c>
      <c r="O26" s="47">
        <f t="shared" si="21"/>
        <v>0.9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f>T25</f>
        <v>0.9</v>
      </c>
    </row>
    <row r="27" spans="1:22" ht="15.75" thickBot="1">
      <c r="A27" s="49" t="s">
        <v>67</v>
      </c>
      <c r="B27" s="49" t="s">
        <v>124</v>
      </c>
      <c r="C27" s="23"/>
      <c r="D27" s="45">
        <f>SUMIF(SharesElab!$B$2:$B$79,Apt_RSD_share!$A27,SharesElab!C$2:C$79)</f>
        <v>2.1777894492855641E-2</v>
      </c>
      <c r="E27" s="46">
        <f t="shared" si="12"/>
        <v>1.9600105043570078E-2</v>
      </c>
      <c r="F27" s="46">
        <f t="shared" si="13"/>
        <v>1.7640094539213069E-2</v>
      </c>
      <c r="G27" s="46">
        <f t="shared" si="14"/>
        <v>1.0416299424459928E-2</v>
      </c>
      <c r="H27" s="46">
        <f t="shared" si="15"/>
        <v>6.1507206471493447E-3</v>
      </c>
      <c r="I27" s="46">
        <f t="shared" si="16"/>
        <v>7.4778403960155937E-4</v>
      </c>
      <c r="J27" s="46">
        <f t="shared" si="17"/>
        <v>9.0913081890979473E-5</v>
      </c>
      <c r="K27" s="23"/>
      <c r="L27" s="47">
        <f t="shared" si="18"/>
        <v>2.3955683942141207E-2</v>
      </c>
      <c r="M27" s="47">
        <f t="shared" si="19"/>
        <v>2.6351252336355331E-2</v>
      </c>
      <c r="N27" s="47">
        <f t="shared" si="20"/>
        <v>4.2438955400223639E-2</v>
      </c>
      <c r="O27" s="47">
        <f t="shared" si="21"/>
        <v>6.8348362061614196E-2</v>
      </c>
      <c r="P27" s="47">
        <f t="shared" si="22"/>
        <v>0.45981360230599788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68</v>
      </c>
      <c r="B28" s="49" t="s">
        <v>125</v>
      </c>
      <c r="C28" s="23"/>
      <c r="D28" s="45">
        <f>SUMIF(SharesElab!$B$2:$B$79,Apt_RSD_share!$A28,SharesElab!C$2:C$79)</f>
        <v>0.21892393676330643</v>
      </c>
      <c r="E28" s="46">
        <f t="shared" si="12"/>
        <v>0.19703154308697579</v>
      </c>
      <c r="F28" s="46">
        <f t="shared" si="13"/>
        <v>0.17732838877827822</v>
      </c>
      <c r="G28" s="46">
        <f t="shared" si="14"/>
        <v>0.10471064028968553</v>
      </c>
      <c r="H28" s="46">
        <f t="shared" si="15"/>
        <v>6.1830585984656426E-2</v>
      </c>
      <c r="I28" s="46">
        <f t="shared" si="16"/>
        <v>7.517155795389076E-3</v>
      </c>
      <c r="J28" s="46">
        <f t="shared" si="17"/>
        <v>9.1391065363951478E-4</v>
      </c>
      <c r="K28" s="23"/>
      <c r="L28" s="47">
        <f t="shared" si="18"/>
        <v>0.2408163304396371</v>
      </c>
      <c r="M28" s="47">
        <f t="shared" si="19"/>
        <v>0.26489796348360084</v>
      </c>
      <c r="N28" s="47">
        <f t="shared" si="20"/>
        <v>0.42662081916997419</v>
      </c>
      <c r="O28" s="47">
        <f t="shared" si="21"/>
        <v>0.5</v>
      </c>
      <c r="P28" s="47">
        <f t="shared" si="22"/>
        <v>0.5</v>
      </c>
      <c r="Q28" s="47">
        <f t="shared" si="23"/>
        <v>0.5</v>
      </c>
      <c r="S28" s="81">
        <v>0</v>
      </c>
      <c r="T28" s="90">
        <v>0.5</v>
      </c>
    </row>
    <row r="29" spans="1:22" ht="15.75" thickBot="1">
      <c r="A29" s="49" t="s">
        <v>69</v>
      </c>
      <c r="B29" s="49" t="s">
        <v>126</v>
      </c>
      <c r="C29" s="23"/>
      <c r="D29" s="45">
        <f>SUMIF(SharesElab!$B$2:$B$79,Apt_RSD_share!$A29,SharesElab!C$2:C$79)+D30*Z9</f>
        <v>1.4691258159708774E-3</v>
      </c>
      <c r="E29" s="46">
        <f t="shared" si="12"/>
        <v>1.3222132343737897E-3</v>
      </c>
      <c r="F29" s="46">
        <f t="shared" si="13"/>
        <v>1.1899919109364108E-3</v>
      </c>
      <c r="G29" s="46">
        <f t="shared" si="14"/>
        <v>7.0267832348884138E-4</v>
      </c>
      <c r="H29" s="46">
        <f t="shared" si="15"/>
        <v>4.1492452323692606E-4</v>
      </c>
      <c r="I29" s="46">
        <f t="shared" si="16"/>
        <v>5.0445135442732451E-5</v>
      </c>
      <c r="J29" s="46">
        <f t="shared" si="17"/>
        <v>6.1329508074955739E-6</v>
      </c>
      <c r="K29" s="23"/>
      <c r="L29" s="47">
        <f t="shared" si="18"/>
        <v>1.6160383975679653E-3</v>
      </c>
      <c r="M29" s="47">
        <f t="shared" si="19"/>
        <v>1.7776422373247619E-3</v>
      </c>
      <c r="N29" s="47">
        <f t="shared" si="20"/>
        <v>2.8629105996339035E-3</v>
      </c>
      <c r="O29" s="47">
        <f t="shared" si="21"/>
        <v>4.6107461498163995E-3</v>
      </c>
      <c r="P29" s="47">
        <f t="shared" si="22"/>
        <v>3.1018794489243072E-2</v>
      </c>
      <c r="Q29" s="47">
        <f t="shared" si="23"/>
        <v>0.20867893835452428</v>
      </c>
      <c r="S29" s="81">
        <v>0</v>
      </c>
      <c r="T29" s="81">
        <v>0.9</v>
      </c>
    </row>
    <row r="30" spans="1:22" ht="15.75" thickBot="1">
      <c r="A30" s="49" t="s">
        <v>70</v>
      </c>
      <c r="B30" s="49" t="s">
        <v>127</v>
      </c>
      <c r="C30" s="23"/>
      <c r="D30" s="45">
        <f>SUMIF(SharesElab!$B$2:$B$79,Apt_RSD_share!$A30,SharesElab!C$2:C$79)</f>
        <v>1.8895689411368383E-3</v>
      </c>
      <c r="E30" s="46">
        <f t="shared" si="12"/>
        <v>1.7006120470231545E-3</v>
      </c>
      <c r="F30" s="46">
        <f t="shared" si="13"/>
        <v>1.530550842320839E-3</v>
      </c>
      <c r="G30" s="46">
        <f t="shared" si="14"/>
        <v>9.0377496688203243E-4</v>
      </c>
      <c r="H30" s="46">
        <f t="shared" si="15"/>
        <v>5.3367008019417149E-4</v>
      </c>
      <c r="I30" s="46">
        <f t="shared" si="16"/>
        <v>6.4881823005088265E-5</v>
      </c>
      <c r="J30" s="46">
        <f t="shared" si="17"/>
        <v>7.8881149846960773E-6</v>
      </c>
      <c r="K30" s="23"/>
      <c r="L30" s="47">
        <f t="shared" si="18"/>
        <v>2.0785258352505223E-3</v>
      </c>
      <c r="M30" s="47">
        <f t="shared" si="19"/>
        <v>2.2863784187755745E-3</v>
      </c>
      <c r="N30" s="47">
        <f t="shared" si="20"/>
        <v>3.6822353072222523E-3</v>
      </c>
      <c r="O30" s="47">
        <f t="shared" si="21"/>
        <v>5.930276784634511E-3</v>
      </c>
      <c r="P30" s="47">
        <f t="shared" si="22"/>
        <v>3.9895936768115509E-2</v>
      </c>
      <c r="Q30" s="47">
        <f t="shared" si="23"/>
        <v>0.26839991258579482</v>
      </c>
      <c r="S30" s="81">
        <v>0</v>
      </c>
      <c r="T30" s="81">
        <v>0.9</v>
      </c>
    </row>
    <row r="31" spans="1:22" ht="15.75" thickBot="1">
      <c r="A31" s="49" t="s">
        <v>71</v>
      </c>
      <c r="B31" s="49" t="s">
        <v>128</v>
      </c>
      <c r="C31" s="23"/>
      <c r="D31" s="45">
        <f>SUMIF(SharesElab!$B$2:$B$79,Apt_RSD_share!$A31,SharesElab!C$2:C$79)+D30*Z10</f>
        <v>1.0979952180562725E-3</v>
      </c>
      <c r="E31" s="46">
        <f t="shared" si="12"/>
        <v>9.8819569625064533E-4</v>
      </c>
      <c r="F31" s="46">
        <f t="shared" si="13"/>
        <v>8.8937612662558078E-4</v>
      </c>
      <c r="G31" s="46">
        <f t="shared" si="14"/>
        <v>5.2516770901113929E-4</v>
      </c>
      <c r="H31" s="46">
        <f t="shared" si="15"/>
        <v>3.1010628049398773E-4</v>
      </c>
      <c r="I31" s="46">
        <f t="shared" si="16"/>
        <v>3.770168414998378E-5</v>
      </c>
      <c r="J31" s="46">
        <f t="shared" si="17"/>
        <v>4.583644631385324E-6</v>
      </c>
      <c r="K31" s="23"/>
      <c r="L31" s="47">
        <f t="shared" si="18"/>
        <v>1.2077947398618999E-3</v>
      </c>
      <c r="M31" s="47">
        <f t="shared" si="19"/>
        <v>1.32857421384809E-3</v>
      </c>
      <c r="N31" s="47">
        <f t="shared" si="20"/>
        <v>2.1396820571444883E-3</v>
      </c>
      <c r="O31" s="47">
        <f t="shared" si="21"/>
        <v>3.4459793498517709E-3</v>
      </c>
      <c r="P31" s="47">
        <f t="shared" si="22"/>
        <v>2.3182825901504882E-2</v>
      </c>
      <c r="Q31" s="47">
        <f t="shared" si="23"/>
        <v>0.15596246007759854</v>
      </c>
      <c r="S31" s="81">
        <v>0</v>
      </c>
      <c r="T31" s="81">
        <v>0.9</v>
      </c>
    </row>
    <row r="32" spans="1:22" ht="15.75" thickBot="1">
      <c r="A32" s="49" t="s">
        <v>72</v>
      </c>
      <c r="B32" s="49" t="s">
        <v>129</v>
      </c>
      <c r="C32" s="23"/>
      <c r="D32" s="45">
        <f>SUMIF(SharesElab!$B$2:$B$79,Apt_RSD_share!$A32,SharesElab!C$2:C$79)</f>
        <v>1.491236619541821E-3</v>
      </c>
      <c r="E32" s="46">
        <f t="shared" si="12"/>
        <v>1.3421129575876389E-3</v>
      </c>
      <c r="F32" s="46">
        <f t="shared" si="13"/>
        <v>1.2079016618288751E-3</v>
      </c>
      <c r="G32" s="46">
        <f t="shared" si="14"/>
        <v>7.1325385229333265E-4</v>
      </c>
      <c r="H32" s="46">
        <f t="shared" si="15"/>
        <v>4.2116926724069013E-4</v>
      </c>
      <c r="I32" s="46">
        <f t="shared" si="16"/>
        <v>5.1204350527484601E-5</v>
      </c>
      <c r="J32" s="46">
        <f t="shared" si="17"/>
        <v>6.2252536376144358E-6</v>
      </c>
      <c r="K32" s="23"/>
      <c r="L32" s="47">
        <f t="shared" si="18"/>
        <v>1.6403602814960032E-3</v>
      </c>
      <c r="M32" s="47">
        <f t="shared" si="19"/>
        <v>1.8043963096456036E-3</v>
      </c>
      <c r="N32" s="47">
        <f t="shared" si="20"/>
        <v>2.9059983006473424E-3</v>
      </c>
      <c r="O32" s="47">
        <f t="shared" si="21"/>
        <v>4.680139323175553E-3</v>
      </c>
      <c r="P32" s="47">
        <f t="shared" si="22"/>
        <v>3.1485637059500318E-2</v>
      </c>
      <c r="Q32" s="47">
        <f t="shared" si="23"/>
        <v>0.21181962172227295</v>
      </c>
      <c r="S32" s="81">
        <v>0</v>
      </c>
      <c r="T32" s="81">
        <v>0.25</v>
      </c>
      <c r="V32" s="76" t="s">
        <v>285</v>
      </c>
    </row>
    <row r="33" spans="1:25" ht="15">
      <c r="A33" s="49" t="s">
        <v>136</v>
      </c>
      <c r="B33" s="49" t="s">
        <v>135</v>
      </c>
      <c r="C33" s="23"/>
      <c r="D33" s="45">
        <f>SUMIF(SharesElab!$B$2:$B$79,Apt_RSD_share!$A33,SharesElab!C$2:C$79)</f>
        <v>6.5735877891401583E-3</v>
      </c>
      <c r="E33" s="46">
        <f t="shared" si="12"/>
        <v>5.9162290102261423E-3</v>
      </c>
      <c r="F33" s="46">
        <f t="shared" si="13"/>
        <v>5.3246061092035281E-3</v>
      </c>
      <c r="G33" s="46">
        <f t="shared" si="14"/>
        <v>3.1441266614235922E-3</v>
      </c>
      <c r="H33" s="46">
        <f t="shared" si="15"/>
        <v>1.8565753523040176E-3</v>
      </c>
      <c r="I33" s="46">
        <f t="shared" si="16"/>
        <v>2.2571622032843024E-4</v>
      </c>
      <c r="J33" s="46">
        <f t="shared" si="17"/>
        <v>2.7441822954358428E-5</v>
      </c>
      <c r="K33" s="23"/>
      <c r="L33" s="47">
        <f t="shared" si="18"/>
        <v>7.2309465680541743E-3</v>
      </c>
      <c r="M33" s="47">
        <f t="shared" si="19"/>
        <v>7.954041224859593E-3</v>
      </c>
      <c r="N33" s="47">
        <f t="shared" si="20"/>
        <v>1.2810062933048628E-2</v>
      </c>
      <c r="O33" s="47">
        <f t="shared" si="21"/>
        <v>2.0630734454304151E-2</v>
      </c>
      <c r="P33" s="47">
        <f t="shared" si="22"/>
        <v>0.13879326499588127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</v>
      </c>
    </row>
    <row r="34" spans="1:25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5" s="48" customFormat="1"/>
    <row r="37" spans="1:25" ht="23.25">
      <c r="A37" s="5" t="s">
        <v>44</v>
      </c>
      <c r="D37" s="92"/>
    </row>
    <row r="38" spans="1:25" ht="11.25" customHeight="1">
      <c r="A38" s="5"/>
    </row>
    <row r="39" spans="1:25" ht="15">
      <c r="D39" s="20" t="s">
        <v>12</v>
      </c>
    </row>
    <row r="40" spans="1:25" ht="15">
      <c r="D40" s="20" t="s">
        <v>28</v>
      </c>
    </row>
    <row r="42" spans="1:25" ht="23.25">
      <c r="A42" s="5" t="s">
        <v>147</v>
      </c>
    </row>
    <row r="44" spans="1:25" s="23" customFormat="1" ht="15">
      <c r="H44" s="20" t="s">
        <v>305</v>
      </c>
    </row>
    <row r="45" spans="1:25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279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Y45" s="85" t="s">
        <v>290</v>
      </c>
    </row>
    <row r="46" spans="1:25" s="23" customFormat="1" ht="15.75" thickBot="1">
      <c r="A46" s="23" t="s">
        <v>140</v>
      </c>
      <c r="B46" s="23" t="s">
        <v>137</v>
      </c>
      <c r="D46" s="23" t="str">
        <f>IF(Y46="","UC-LO_"&amp;A6,"\I: DISABLED")</f>
        <v>\I: DISABLED</v>
      </c>
      <c r="E46" s="23" t="str">
        <f>A46</f>
        <v>RSDCOA</v>
      </c>
      <c r="F46" s="23" t="str">
        <f t="shared" ref="F46:F57" si="24">H46</f>
        <v>RSDSH_Apt</v>
      </c>
      <c r="G46" s="29"/>
      <c r="H46" s="23" t="str">
        <f t="shared" ref="H46:H72" si="25">B46</f>
        <v>RSDSH_Apt</v>
      </c>
      <c r="I46" s="24">
        <v>1</v>
      </c>
      <c r="J46" s="32">
        <f t="shared" ref="J46:O49" si="26">IF(E6="","",-E6)</f>
        <v>-2.8365407594473872E-2</v>
      </c>
      <c r="K46" s="32">
        <f t="shared" si="26"/>
        <v>-2.5528866835026486E-2</v>
      </c>
      <c r="L46" s="32">
        <f t="shared" si="26"/>
        <v>-1.5074540577414792E-2</v>
      </c>
      <c r="M46" s="32">
        <f t="shared" si="26"/>
        <v>-8.9013654655576632E-3</v>
      </c>
      <c r="N46" s="32">
        <f t="shared" si="26"/>
        <v>-1.0821982345905271E-3</v>
      </c>
      <c r="O46" s="32">
        <f t="shared" si="26"/>
        <v>-1.3157004096533653E-4</v>
      </c>
      <c r="P46" s="24">
        <v>0</v>
      </c>
      <c r="Q46" s="24">
        <v>5</v>
      </c>
      <c r="R46" s="23" t="s">
        <v>148</v>
      </c>
      <c r="Y46" s="84" t="s">
        <v>289</v>
      </c>
    </row>
    <row r="47" spans="1:25" s="23" customFormat="1" ht="15.75" thickBot="1">
      <c r="A47" s="23" t="s">
        <v>198</v>
      </c>
      <c r="B47" s="23" t="s">
        <v>137</v>
      </c>
      <c r="D47" s="23" t="str">
        <f>IF(Y47="","UC-LO_"&amp;A7,"\I: DISABLED")</f>
        <v>\I: DISABLED</v>
      </c>
      <c r="E47" s="94" t="str">
        <f t="shared" ref="E47:E72" si="27">A47</f>
        <v>RSDBDL</v>
      </c>
      <c r="F47" s="94" t="str">
        <f t="shared" si="24"/>
        <v>RSDSH_Apt</v>
      </c>
      <c r="G47" s="28"/>
      <c r="H47" s="94" t="str">
        <f t="shared" si="25"/>
        <v>RSDSH_Apt</v>
      </c>
      <c r="I47" s="95">
        <v>1</v>
      </c>
      <c r="J47" s="32">
        <f t="shared" si="26"/>
        <v>-5.989259425185546E-6</v>
      </c>
      <c r="K47" s="32">
        <f t="shared" si="26"/>
        <v>-5.390333482666991E-6</v>
      </c>
      <c r="L47" s="32">
        <f t="shared" si="26"/>
        <v>-3.1829380181800323E-6</v>
      </c>
      <c r="M47" s="32">
        <f t="shared" si="26"/>
        <v>-1.8794930703551279E-6</v>
      </c>
      <c r="N47" s="32">
        <f t="shared" si="26"/>
        <v>-2.2850247981993415E-7</v>
      </c>
      <c r="O47" s="32">
        <f t="shared" si="26"/>
        <v>-2.7780567062156694E-8</v>
      </c>
      <c r="P47" s="95">
        <v>0</v>
      </c>
      <c r="Q47" s="95">
        <v>5</v>
      </c>
      <c r="R47" s="94" t="s">
        <v>149</v>
      </c>
      <c r="Y47" s="84" t="s">
        <v>289</v>
      </c>
    </row>
    <row r="48" spans="1:25" s="23" customFormat="1" ht="15.75" thickBot="1">
      <c r="A48" s="23" t="s">
        <v>199</v>
      </c>
      <c r="B48" s="23" t="s">
        <v>137</v>
      </c>
      <c r="D48" s="23" t="str">
        <f t="shared" ref="D48:D58" si="28">IF(Y48="","UC-LO_"&amp;A8,"\I: DISABLED")</f>
        <v>\I: DISABLED</v>
      </c>
      <c r="E48" s="94" t="str">
        <f t="shared" si="27"/>
        <v>RSDETH</v>
      </c>
      <c r="F48" s="94" t="str">
        <f t="shared" si="24"/>
        <v>RSDSH_Apt</v>
      </c>
      <c r="G48" s="28"/>
      <c r="H48" s="94" t="str">
        <f t="shared" si="25"/>
        <v>RSDSH_Apt</v>
      </c>
      <c r="I48" s="95">
        <v>1</v>
      </c>
      <c r="J48" s="32">
        <f t="shared" si="26"/>
        <v>-4.2964558286840501E-9</v>
      </c>
      <c r="K48" s="32">
        <f t="shared" si="26"/>
        <v>-3.8668102458156447E-9</v>
      </c>
      <c r="L48" s="32">
        <f t="shared" si="26"/>
        <v>-2.2833127820516805E-9</v>
      </c>
      <c r="M48" s="32">
        <f t="shared" si="26"/>
        <v>-1.3482733646736972E-9</v>
      </c>
      <c r="N48" s="32">
        <f t="shared" si="26"/>
        <v>-1.6391856515059891E-10</v>
      </c>
      <c r="O48" s="32">
        <f t="shared" si="26"/>
        <v>-1.9928670776296113E-11</v>
      </c>
      <c r="P48" s="95">
        <v>0</v>
      </c>
      <c r="Q48" s="95">
        <v>5</v>
      </c>
      <c r="R48" s="94" t="s">
        <v>150</v>
      </c>
      <c r="Y48" s="84" t="s">
        <v>289</v>
      </c>
    </row>
    <row r="49" spans="1:25" s="23" customFormat="1" ht="15.75" thickBot="1">
      <c r="A49" s="23" t="s">
        <v>200</v>
      </c>
      <c r="B49" s="23" t="s">
        <v>137</v>
      </c>
      <c r="D49" s="23" t="str">
        <f t="shared" si="28"/>
        <v>UC-LO_R-SH_Apt_LPG_X0</v>
      </c>
      <c r="E49" s="23" t="str">
        <f t="shared" si="27"/>
        <v>RSDLPG</v>
      </c>
      <c r="F49" s="23" t="str">
        <f t="shared" si="24"/>
        <v>RSDSH_Apt</v>
      </c>
      <c r="G49" s="26"/>
      <c r="H49" s="23" t="str">
        <f t="shared" si="25"/>
        <v>RSDSH_Apt</v>
      </c>
      <c r="I49" s="24">
        <v>1</v>
      </c>
      <c r="J49" s="32">
        <f t="shared" si="26"/>
        <v>-1.963041053448249E-2</v>
      </c>
      <c r="K49" s="32">
        <f t="shared" si="26"/>
        <v>-1.7667369481034242E-2</v>
      </c>
      <c r="L49" s="32">
        <f t="shared" si="26"/>
        <v>-1.0432405004855911E-2</v>
      </c>
      <c r="M49" s="32">
        <f t="shared" si="26"/>
        <v>-6.1602308313173692E-3</v>
      </c>
      <c r="N49" s="32">
        <f t="shared" si="26"/>
        <v>-7.4894025597724799E-4</v>
      </c>
      <c r="O49" s="32">
        <f t="shared" si="26"/>
        <v>-9.1053650809918527E-5</v>
      </c>
      <c r="P49" s="24">
        <v>0</v>
      </c>
      <c r="Q49" s="24">
        <v>5</v>
      </c>
      <c r="R49" s="23" t="s">
        <v>151</v>
      </c>
      <c r="Y49" s="84"/>
    </row>
    <row r="50" spans="1:25" s="23" customFormat="1" ht="15.75" thickBot="1">
      <c r="A50" s="23" t="s">
        <v>201</v>
      </c>
      <c r="B50" s="23" t="s">
        <v>137</v>
      </c>
      <c r="D50" s="88" t="str">
        <f>IF(Y50="","UC-LO_"&amp;A10,"\I: DISABLED")</f>
        <v>UC-LO_R-SH_Apt_ELC_X0</v>
      </c>
      <c r="E50" s="23" t="str">
        <f t="shared" si="27"/>
        <v>RSDELC</v>
      </c>
      <c r="F50" s="23" t="str">
        <f t="shared" si="24"/>
        <v>RSDSH_Apt</v>
      </c>
      <c r="G50" s="26"/>
      <c r="H50" s="23" t="str">
        <f t="shared" si="25"/>
        <v>RSDSH_Apt</v>
      </c>
      <c r="I50" s="24">
        <v>1</v>
      </c>
      <c r="J50" s="86">
        <f>MAX(IF(E10+E11="","",-E10-E11),-$T$10)</f>
        <v>-0.47872077777575939</v>
      </c>
      <c r="K50" s="86">
        <f t="shared" ref="K50:O50" si="29">MAX(IF(F10+F11="","",-F10-F11),-$T$10)</f>
        <v>-0.43084869999818343</v>
      </c>
      <c r="L50" s="86">
        <f t="shared" si="29"/>
        <v>-0.25441184886192736</v>
      </c>
      <c r="M50" s="86">
        <f t="shared" si="29"/>
        <v>-0.15022765263447957</v>
      </c>
      <c r="N50" s="86">
        <f t="shared" si="29"/>
        <v>-1.8264175434294164E-2</v>
      </c>
      <c r="O50" s="86">
        <f t="shared" si="29"/>
        <v>-2.2204973481567448E-3</v>
      </c>
      <c r="P50" s="24">
        <v>0</v>
      </c>
      <c r="Q50" s="24">
        <v>5</v>
      </c>
      <c r="R50" s="23" t="s">
        <v>152</v>
      </c>
      <c r="Y50" s="84"/>
    </row>
    <row r="51" spans="1:25" s="23" customFormat="1" ht="15.75" thickBot="1">
      <c r="A51" s="23" t="s">
        <v>201</v>
      </c>
      <c r="B51" s="23" t="s">
        <v>137</v>
      </c>
      <c r="D51" s="23" t="str">
        <f t="shared" si="28"/>
        <v>\I: DISABLED</v>
      </c>
      <c r="E51" s="23" t="str">
        <f t="shared" si="27"/>
        <v>RSDELC</v>
      </c>
      <c r="F51" s="23" t="str">
        <f t="shared" si="24"/>
        <v>RSDSH_Apt</v>
      </c>
      <c r="G51" s="26"/>
      <c r="H51" s="23" t="str">
        <f t="shared" si="25"/>
        <v>RSDSH_Apt</v>
      </c>
      <c r="I51" s="24">
        <v>1</v>
      </c>
      <c r="J51" s="32">
        <f t="shared" ref="J51:O54" si="30">IF(E11="","",-E11)</f>
        <v>-0.25017589363104586</v>
      </c>
      <c r="K51" s="32">
        <f t="shared" si="30"/>
        <v>-0.22515830426794131</v>
      </c>
      <c r="L51" s="32">
        <f t="shared" si="30"/>
        <v>-0.13295372708717668</v>
      </c>
      <c r="M51" s="32">
        <f t="shared" si="30"/>
        <v>-7.8507846307706991E-2</v>
      </c>
      <c r="N51" s="32">
        <f t="shared" si="30"/>
        <v>-9.5447213132016026E-3</v>
      </c>
      <c r="O51" s="32">
        <f t="shared" si="30"/>
        <v>-1.1604152862583572E-3</v>
      </c>
      <c r="P51" s="24">
        <v>0</v>
      </c>
      <c r="Q51" s="24">
        <v>5</v>
      </c>
      <c r="R51" s="23" t="s">
        <v>153</v>
      </c>
      <c r="Y51" s="84" t="s">
        <v>289</v>
      </c>
    </row>
    <row r="52" spans="1:25" s="23" customFormat="1" ht="15.75" thickBot="1">
      <c r="A52" s="23" t="s">
        <v>202</v>
      </c>
      <c r="B52" s="23" t="s">
        <v>137</v>
      </c>
      <c r="D52" s="23" t="str">
        <f t="shared" si="28"/>
        <v>UC-LO_R-SH_Apt_KER_X0</v>
      </c>
      <c r="E52" s="23" t="str">
        <f t="shared" si="27"/>
        <v>RSDKER</v>
      </c>
      <c r="F52" s="23" t="str">
        <f t="shared" si="24"/>
        <v>RSDSH_Apt</v>
      </c>
      <c r="G52" s="26"/>
      <c r="H52" s="23" t="str">
        <f t="shared" si="25"/>
        <v>RSDSH_Apt</v>
      </c>
      <c r="I52" s="24">
        <v>1</v>
      </c>
      <c r="J52" s="32">
        <f t="shared" si="30"/>
        <v>-6.5406409593802339E-2</v>
      </c>
      <c r="K52" s="32">
        <f t="shared" si="30"/>
        <v>-5.8865768634422104E-2</v>
      </c>
      <c r="L52" s="32">
        <f t="shared" si="30"/>
        <v>-3.4759647720939917E-2</v>
      </c>
      <c r="M52" s="32">
        <f t="shared" si="30"/>
        <v>-2.0525224382737815E-2</v>
      </c>
      <c r="N52" s="32">
        <f t="shared" si="30"/>
        <v>-2.4953881151740485E-3</v>
      </c>
      <c r="O52" s="32">
        <f t="shared" si="30"/>
        <v>-3.0338093894792734E-4</v>
      </c>
      <c r="P52" s="24">
        <v>0</v>
      </c>
      <c r="Q52" s="24">
        <v>5</v>
      </c>
      <c r="R52" s="23" t="s">
        <v>154</v>
      </c>
      <c r="Y52" s="84"/>
    </row>
    <row r="53" spans="1:25" s="23" customFormat="1" ht="15.75" thickBot="1">
      <c r="A53" s="23" t="s">
        <v>203</v>
      </c>
      <c r="B53" s="23" t="s">
        <v>137</v>
      </c>
      <c r="D53" s="23" t="str">
        <f t="shared" si="28"/>
        <v>UC-LO_R-SH_Apt_GAS_X0</v>
      </c>
      <c r="E53" s="23" t="str">
        <f t="shared" si="27"/>
        <v>RSDGAS</v>
      </c>
      <c r="F53" s="23" t="str">
        <f t="shared" si="24"/>
        <v>RSDSH_Apt</v>
      </c>
      <c r="G53" s="26"/>
      <c r="H53" s="23" t="str">
        <f t="shared" si="25"/>
        <v>RSDSH_Apt</v>
      </c>
      <c r="I53" s="24">
        <v>1</v>
      </c>
      <c r="J53" s="32">
        <f t="shared" si="30"/>
        <v>-0.2906292968000509</v>
      </c>
      <c r="K53" s="32">
        <f t="shared" si="30"/>
        <v>-0.26156636712004583</v>
      </c>
      <c r="L53" s="32">
        <f t="shared" si="30"/>
        <v>-0.15445232412071588</v>
      </c>
      <c r="M53" s="32">
        <f t="shared" si="30"/>
        <v>-9.1202552870041545E-2</v>
      </c>
      <c r="N53" s="32">
        <f t="shared" si="30"/>
        <v>-1.1088101268059185E-2</v>
      </c>
      <c r="O53" s="32">
        <f t="shared" si="30"/>
        <v>-1.3480542579320863E-3</v>
      </c>
      <c r="P53" s="24">
        <v>0</v>
      </c>
      <c r="Q53" s="24">
        <v>5</v>
      </c>
      <c r="R53" s="23" t="s">
        <v>155</v>
      </c>
      <c r="Y53" s="84"/>
    </row>
    <row r="54" spans="1:25" s="23" customFormat="1" ht="15">
      <c r="D54" s="23" t="str">
        <f t="shared" si="28"/>
        <v>\I: DISABLED</v>
      </c>
      <c r="E54" s="23" t="str">
        <f>A55</f>
        <v>RSDPEA</v>
      </c>
      <c r="F54" s="23" t="str">
        <f>H54</f>
        <v>RSDSH_Apt</v>
      </c>
      <c r="G54" s="26"/>
      <c r="H54" s="23" t="str">
        <f>B55</f>
        <v>RSDSH_Apt</v>
      </c>
      <c r="I54" s="24">
        <v>1</v>
      </c>
      <c r="J54" s="32">
        <f t="shared" si="30"/>
        <v>-1.0579139412878386E-2</v>
      </c>
      <c r="K54" s="32">
        <f t="shared" si="30"/>
        <v>-9.5212254715905473E-3</v>
      </c>
      <c r="L54" s="32">
        <f t="shared" si="30"/>
        <v>-5.6221884287195037E-3</v>
      </c>
      <c r="M54" s="32">
        <f t="shared" si="30"/>
        <v>-3.3198460452745805E-3</v>
      </c>
      <c r="N54" s="32">
        <f t="shared" si="30"/>
        <v>-4.0361577594021553E-4</v>
      </c>
      <c r="O54" s="32">
        <f t="shared" si="30"/>
        <v>-4.9070255778788242E-5</v>
      </c>
      <c r="P54" s="24">
        <v>0</v>
      </c>
      <c r="Q54" s="24">
        <v>5</v>
      </c>
      <c r="R54" s="23" t="s">
        <v>156</v>
      </c>
      <c r="Y54" s="84" t="s">
        <v>289</v>
      </c>
    </row>
    <row r="55" spans="1:25" s="23" customFormat="1" ht="15.75" thickBot="1">
      <c r="A55" s="23" t="s">
        <v>141</v>
      </c>
      <c r="B55" s="23" t="s">
        <v>137</v>
      </c>
      <c r="D55" s="23" t="str">
        <f t="shared" si="28"/>
        <v>\I: DISABLED</v>
      </c>
      <c r="Y55" s="84" t="s">
        <v>289</v>
      </c>
    </row>
    <row r="56" spans="1:25" s="23" customFormat="1" ht="15.75" thickBot="1">
      <c r="A56" s="23" t="s">
        <v>142</v>
      </c>
      <c r="B56" s="23" t="s">
        <v>137</v>
      </c>
      <c r="D56" s="23" t="str">
        <f t="shared" si="28"/>
        <v>UC-LO_R-SH_Apt_WOO_X0</v>
      </c>
      <c r="E56" s="23" t="str">
        <f t="shared" si="27"/>
        <v>RSDWOO</v>
      </c>
      <c r="F56" s="23" t="str">
        <f t="shared" si="24"/>
        <v>RSDSH_Apt</v>
      </c>
      <c r="G56" s="26"/>
      <c r="H56" s="23" t="str">
        <f t="shared" si="25"/>
        <v>RSDSH_Apt</v>
      </c>
      <c r="I56" s="24">
        <v>1</v>
      </c>
      <c r="J56" s="32">
        <f t="shared" ref="J56:O58" si="31">IF(E16="","",-E16)</f>
        <v>-2.3153722632740991E-3</v>
      </c>
      <c r="K56" s="32">
        <f t="shared" si="31"/>
        <v>-2.0838350369466892E-3</v>
      </c>
      <c r="L56" s="32">
        <f t="shared" si="31"/>
        <v>-1.2304837509666509E-3</v>
      </c>
      <c r="M56" s="32">
        <f t="shared" si="31"/>
        <v>-7.2658835010829795E-4</v>
      </c>
      <c r="N56" s="32">
        <f t="shared" si="31"/>
        <v>-8.8336180870648241E-5</v>
      </c>
      <c r="O56" s="32">
        <f t="shared" si="31"/>
        <v>-1.0739617349560868E-5</v>
      </c>
      <c r="P56" s="24">
        <v>0</v>
      </c>
      <c r="Q56" s="24">
        <v>5</v>
      </c>
      <c r="R56" s="23" t="s">
        <v>172</v>
      </c>
      <c r="Y56" s="84"/>
    </row>
    <row r="57" spans="1:25" s="23" customFormat="1" ht="15.75" thickBot="1">
      <c r="A57" s="23" t="s">
        <v>143</v>
      </c>
      <c r="B57" s="26" t="s">
        <v>137</v>
      </c>
      <c r="C57" s="26"/>
      <c r="D57" s="23" t="str">
        <f t="shared" si="28"/>
        <v>\I: DISABLED</v>
      </c>
      <c r="E57" s="23" t="str">
        <f t="shared" si="27"/>
        <v>RSDHET</v>
      </c>
      <c r="F57" s="23" t="str">
        <f t="shared" si="24"/>
        <v>RSDSH_Apt</v>
      </c>
      <c r="G57" s="26"/>
      <c r="H57" s="23" t="str">
        <f t="shared" si="25"/>
        <v>RSDSH_Apt</v>
      </c>
      <c r="I57" s="24">
        <v>1</v>
      </c>
      <c r="J57" s="32">
        <f t="shared" si="31"/>
        <v>-4.3471924693976351E-3</v>
      </c>
      <c r="K57" s="32">
        <f t="shared" si="31"/>
        <v>-3.9124732224578721E-3</v>
      </c>
      <c r="L57" s="32">
        <f t="shared" si="31"/>
        <v>-2.3102763131291493E-3</v>
      </c>
      <c r="M57" s="32">
        <f t="shared" si="31"/>
        <v>-1.3641950601396319E-3</v>
      </c>
      <c r="N57" s="32">
        <f t="shared" si="31"/>
        <v>-1.6585427162075708E-4</v>
      </c>
      <c r="O57" s="32">
        <f t="shared" si="31"/>
        <v>-2.0164007493207263E-5</v>
      </c>
      <c r="P57" s="24">
        <v>0</v>
      </c>
      <c r="Q57" s="24">
        <v>5</v>
      </c>
      <c r="R57" s="23" t="s">
        <v>157</v>
      </c>
      <c r="Y57" s="84" t="s">
        <v>289</v>
      </c>
    </row>
    <row r="58" spans="1:25" s="23" customFormat="1" ht="15.75" thickBot="1">
      <c r="A58" s="53" t="s">
        <v>144</v>
      </c>
      <c r="B58" s="53" t="s">
        <v>137</v>
      </c>
      <c r="C58" s="26"/>
      <c r="D58" s="23" t="str">
        <f t="shared" si="28"/>
        <v>\I: DISABLED</v>
      </c>
      <c r="E58" s="53" t="str">
        <f t="shared" si="27"/>
        <v>RSDGEO</v>
      </c>
      <c r="F58" s="53" t="str">
        <f t="shared" ref="F58:F72" si="32">H58</f>
        <v>RSDSH_Apt</v>
      </c>
      <c r="G58" s="53"/>
      <c r="H58" s="53" t="str">
        <f t="shared" si="25"/>
        <v>RSDSH_Apt</v>
      </c>
      <c r="I58" s="54">
        <v>1</v>
      </c>
      <c r="J58" s="55" t="str">
        <f t="shared" si="31"/>
        <v/>
      </c>
      <c r="K58" s="55" t="str">
        <f t="shared" si="31"/>
        <v/>
      </c>
      <c r="L58" s="55" t="str">
        <f t="shared" si="31"/>
        <v/>
      </c>
      <c r="M58" s="55" t="str">
        <f t="shared" si="31"/>
        <v/>
      </c>
      <c r="N58" s="55" t="str">
        <f t="shared" si="31"/>
        <v/>
      </c>
      <c r="O58" s="55" t="str">
        <f t="shared" si="31"/>
        <v/>
      </c>
      <c r="P58" s="54">
        <v>0</v>
      </c>
      <c r="Q58" s="54">
        <v>5</v>
      </c>
      <c r="R58" s="53" t="s">
        <v>158</v>
      </c>
      <c r="Y58" s="84" t="s">
        <v>289</v>
      </c>
    </row>
    <row r="59" spans="1:25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Y59" s="84"/>
    </row>
    <row r="60" spans="1:25" s="23" customFormat="1" ht="15.75" thickBot="1">
      <c r="A60" s="23" t="s">
        <v>140</v>
      </c>
      <c r="B60" s="26" t="s">
        <v>146</v>
      </c>
      <c r="C60" s="26"/>
      <c r="D60" s="23" t="str">
        <f t="shared" ref="D60:D72" si="33">IF(Y60="","UC-LO_"&amp;A21,"\I: DISABLED")</f>
        <v>\I: DISABLED</v>
      </c>
      <c r="E60" s="23" t="str">
        <f t="shared" si="27"/>
        <v>RSDCOA</v>
      </c>
      <c r="F60" s="23" t="str">
        <f t="shared" si="32"/>
        <v>RSDWH_Apt</v>
      </c>
      <c r="G60" s="26" t="str">
        <f t="shared" ref="G60:G68" si="34">LEFT(A21,12)&amp;"*"</f>
        <v>R-WH_Apt_COA*</v>
      </c>
      <c r="H60" s="23" t="str">
        <f t="shared" si="25"/>
        <v>RSDWH_Apt</v>
      </c>
      <c r="I60" s="24">
        <v>1</v>
      </c>
      <c r="J60" s="33">
        <f t="shared" ref="J60:O63" si="35">IF(E21="","",-E21)</f>
        <v>-1.3657922969122305E-3</v>
      </c>
      <c r="K60" s="33">
        <f t="shared" si="35"/>
        <v>-1.2292130672210075E-3</v>
      </c>
      <c r="L60" s="33">
        <f t="shared" si="35"/>
        <v>-7.2583802406333284E-4</v>
      </c>
      <c r="M60" s="33">
        <f t="shared" si="35"/>
        <v>-4.2860009482915756E-4</v>
      </c>
      <c r="N60" s="33">
        <f t="shared" si="35"/>
        <v>-5.2107765686529779E-5</v>
      </c>
      <c r="O60" s="33">
        <f t="shared" si="35"/>
        <v>-6.3350878303575561E-6</v>
      </c>
      <c r="P60" s="24">
        <v>0</v>
      </c>
      <c r="Q60" s="24">
        <v>5</v>
      </c>
      <c r="R60" s="23" t="s">
        <v>159</v>
      </c>
      <c r="Y60" s="84" t="s">
        <v>289</v>
      </c>
    </row>
    <row r="61" spans="1:25" s="23" customFormat="1" ht="15.75" thickBot="1">
      <c r="A61" s="23" t="s">
        <v>198</v>
      </c>
      <c r="B61" s="26" t="s">
        <v>146</v>
      </c>
      <c r="C61" s="26"/>
      <c r="D61" s="23" t="str">
        <f t="shared" si="33"/>
        <v>\I: DISABLED</v>
      </c>
      <c r="E61" s="94" t="str">
        <f t="shared" si="27"/>
        <v>RSDBDL</v>
      </c>
      <c r="F61" s="94" t="str">
        <f t="shared" si="32"/>
        <v>RSDWH_Apt</v>
      </c>
      <c r="G61" s="28" t="str">
        <f t="shared" si="34"/>
        <v>R-WH_Apt_BDL*</v>
      </c>
      <c r="H61" s="94" t="str">
        <f t="shared" si="25"/>
        <v>RSDWH_Apt</v>
      </c>
      <c r="I61" s="95">
        <v>1</v>
      </c>
      <c r="J61" s="32">
        <f t="shared" si="35"/>
        <v>-1.4513443728227986E-5</v>
      </c>
      <c r="K61" s="32">
        <f t="shared" si="35"/>
        <v>-1.3062099355405188E-5</v>
      </c>
      <c r="L61" s="32">
        <f t="shared" si="35"/>
        <v>-7.7130390483732102E-6</v>
      </c>
      <c r="M61" s="32">
        <f t="shared" si="35"/>
        <v>-4.5544724276738988E-6</v>
      </c>
      <c r="N61" s="32">
        <f t="shared" si="35"/>
        <v>-5.5371752118158165E-7</v>
      </c>
      <c r="O61" s="32">
        <f t="shared" si="35"/>
        <v>-6.7319123813439467E-8</v>
      </c>
      <c r="P61" s="95">
        <v>0</v>
      </c>
      <c r="Q61" s="95">
        <v>5</v>
      </c>
      <c r="R61" s="23" t="s">
        <v>160</v>
      </c>
      <c r="Y61" s="84" t="s">
        <v>289</v>
      </c>
    </row>
    <row r="62" spans="1:25" s="23" customFormat="1" ht="15">
      <c r="A62" s="23" t="s">
        <v>199</v>
      </c>
      <c r="B62" s="26" t="s">
        <v>146</v>
      </c>
      <c r="C62" s="26"/>
      <c r="D62" s="23" t="str">
        <f t="shared" si="33"/>
        <v>\I: DISABLED</v>
      </c>
      <c r="E62" s="94" t="str">
        <f t="shared" si="27"/>
        <v>RSDETH</v>
      </c>
      <c r="F62" s="94" t="str">
        <f t="shared" si="32"/>
        <v>RSDWH_Apt</v>
      </c>
      <c r="G62" s="28" t="str">
        <f t="shared" si="34"/>
        <v>R-WH_Apt_ETH*</v>
      </c>
      <c r="H62" s="94" t="str">
        <f t="shared" si="25"/>
        <v>RSDWH_Apt</v>
      </c>
      <c r="I62" s="95">
        <v>1</v>
      </c>
      <c r="J62" s="32">
        <f t="shared" si="35"/>
        <v>-1.3114417952463307E-5</v>
      </c>
      <c r="K62" s="32">
        <f t="shared" si="35"/>
        <v>-1.1802976157216977E-5</v>
      </c>
      <c r="L62" s="32">
        <f t="shared" si="35"/>
        <v>-6.9695393910750541E-6</v>
      </c>
      <c r="M62" s="32">
        <f t="shared" si="35"/>
        <v>-4.1154433150359101E-6</v>
      </c>
      <c r="N62" s="32">
        <f t="shared" si="35"/>
        <v>-5.0034183039918875E-7</v>
      </c>
      <c r="O62" s="32">
        <f t="shared" si="35"/>
        <v>-6.0829885891655426E-8</v>
      </c>
      <c r="P62" s="95">
        <v>0</v>
      </c>
      <c r="Q62" s="95">
        <v>5</v>
      </c>
      <c r="R62" s="23" t="s">
        <v>161</v>
      </c>
      <c r="Y62" s="84" t="s">
        <v>289</v>
      </c>
    </row>
    <row r="63" spans="1:25" s="23" customFormat="1" ht="15">
      <c r="A63" s="23" t="s">
        <v>200</v>
      </c>
      <c r="B63" s="26" t="s">
        <v>146</v>
      </c>
      <c r="C63" s="26"/>
      <c r="D63" s="23" t="str">
        <f t="shared" si="33"/>
        <v>UC-LO_R-WH_Apt_LPG_X0</v>
      </c>
      <c r="E63" s="23" t="str">
        <f t="shared" si="27"/>
        <v>RSDLPG</v>
      </c>
      <c r="F63" s="23" t="str">
        <f t="shared" si="32"/>
        <v>RSDWH_Apt</v>
      </c>
      <c r="G63" s="26" t="str">
        <f t="shared" si="34"/>
        <v>R-WH_Apt_LPG*</v>
      </c>
      <c r="H63" s="23" t="str">
        <f t="shared" si="25"/>
        <v>RSDWH_Apt</v>
      </c>
      <c r="I63" s="24">
        <v>1</v>
      </c>
      <c r="J63" s="33">
        <f t="shared" si="35"/>
        <v>-1.1104800429894502E-2</v>
      </c>
      <c r="K63" s="33">
        <f t="shared" si="35"/>
        <v>-9.9943203869050506E-3</v>
      </c>
      <c r="L63" s="33">
        <f t="shared" si="35"/>
        <v>-5.9015462452635652E-3</v>
      </c>
      <c r="M63" s="33">
        <f t="shared" si="35"/>
        <v>-3.4848040423656836E-3</v>
      </c>
      <c r="N63" s="33">
        <f t="shared" si="35"/>
        <v>-4.2367081737451271E-4</v>
      </c>
      <c r="O63" s="33">
        <f t="shared" si="35"/>
        <v>-5.1508480624045346E-5</v>
      </c>
      <c r="P63" s="24">
        <v>0</v>
      </c>
      <c r="Q63" s="24">
        <v>5</v>
      </c>
      <c r="R63" s="23" t="s">
        <v>162</v>
      </c>
      <c r="Y63" s="84"/>
    </row>
    <row r="64" spans="1:25" s="23" customFormat="1" ht="15">
      <c r="A64" s="23" t="s">
        <v>201</v>
      </c>
      <c r="B64" s="26" t="s">
        <v>146</v>
      </c>
      <c r="C64" s="26"/>
      <c r="D64" s="88" t="str">
        <f t="shared" si="33"/>
        <v>UC-LO_R-WH_Apt_ELC_X0</v>
      </c>
      <c r="E64" s="23" t="str">
        <f t="shared" si="27"/>
        <v>RSDELC</v>
      </c>
      <c r="F64" s="23" t="str">
        <f t="shared" si="32"/>
        <v>RSDWH_Apt</v>
      </c>
      <c r="G64" s="26" t="str">
        <f t="shared" si="34"/>
        <v>R-WH_Apt_ELC*</v>
      </c>
      <c r="H64" s="23" t="str">
        <f t="shared" si="25"/>
        <v>RSDWH_Apt</v>
      </c>
      <c r="I64" s="24">
        <v>1</v>
      </c>
      <c r="J64" s="87">
        <f>MAX(IF(E25+E26="","",-E25-E26),-$T$25)</f>
        <v>-0.66130138038252861</v>
      </c>
      <c r="K64" s="87">
        <f t="shared" ref="K64:O64" si="36">MAX(IF(F25+F26="","",-F25-F26),-$T$25)</f>
        <v>-0.59517124234427576</v>
      </c>
      <c r="L64" s="87">
        <f t="shared" si="36"/>
        <v>-0.35144266689187148</v>
      </c>
      <c r="M64" s="87">
        <f t="shared" si="36"/>
        <v>-0.20752338037298124</v>
      </c>
      <c r="N64" s="87">
        <f t="shared" si="36"/>
        <v>-2.5229998335073292E-2</v>
      </c>
      <c r="O64" s="87">
        <f t="shared" si="36"/>
        <v>-3.0673787929038471E-3</v>
      </c>
      <c r="P64" s="24">
        <v>0</v>
      </c>
      <c r="Q64" s="24">
        <v>5</v>
      </c>
      <c r="R64" s="23" t="s">
        <v>163</v>
      </c>
      <c r="Y64" s="84"/>
    </row>
    <row r="65" spans="1:25" s="23" customFormat="1" ht="15">
      <c r="A65" s="23" t="s">
        <v>201</v>
      </c>
      <c r="B65" s="26" t="s">
        <v>146</v>
      </c>
      <c r="C65" s="26"/>
      <c r="D65" s="23" t="str">
        <f t="shared" si="33"/>
        <v>\I: DISABLED</v>
      </c>
      <c r="E65" s="23" t="str">
        <f t="shared" si="27"/>
        <v>RSDELC</v>
      </c>
      <c r="F65" s="23" t="str">
        <f t="shared" si="32"/>
        <v>RSDWH_Apt</v>
      </c>
      <c r="G65" s="26" t="str">
        <f t="shared" si="34"/>
        <v>R-WH_Apt_ELC*</v>
      </c>
      <c r="H65" s="23" t="str">
        <f t="shared" si="25"/>
        <v>RSDWH_Apt</v>
      </c>
      <c r="I65" s="24">
        <v>1</v>
      </c>
      <c r="J65" s="33">
        <f t="shared" ref="J65:O68" si="37">IF(E26="","",-E26)</f>
        <v>-0.49857686246905109</v>
      </c>
      <c r="K65" s="33">
        <f t="shared" si="37"/>
        <v>-0.44871917622214597</v>
      </c>
      <c r="L65" s="33">
        <f t="shared" si="37"/>
        <v>-0.26496418636741503</v>
      </c>
      <c r="M65" s="33">
        <f t="shared" si="37"/>
        <v>-0.15645870240809495</v>
      </c>
      <c r="N65" s="33">
        <f t="shared" si="37"/>
        <v>-1.902172562035765E-2</v>
      </c>
      <c r="O65" s="33">
        <f t="shared" si="37"/>
        <v>-2.3125977654628069E-3</v>
      </c>
      <c r="P65" s="24">
        <v>0</v>
      </c>
      <c r="Q65" s="24">
        <v>5</v>
      </c>
      <c r="R65" s="23" t="s">
        <v>164</v>
      </c>
      <c r="Y65" s="84" t="s">
        <v>289</v>
      </c>
    </row>
    <row r="66" spans="1:25" s="23" customFormat="1" ht="15">
      <c r="A66" s="23" t="s">
        <v>202</v>
      </c>
      <c r="B66" s="26" t="s">
        <v>146</v>
      </c>
      <c r="C66" s="26"/>
      <c r="D66" s="23" t="str">
        <f t="shared" si="33"/>
        <v>UC-LO_R-WH_Apt_KER_X0</v>
      </c>
      <c r="E66" s="23" t="str">
        <f t="shared" si="27"/>
        <v>RSDKER</v>
      </c>
      <c r="F66" s="23" t="str">
        <f t="shared" si="32"/>
        <v>RSDWH_Apt</v>
      </c>
      <c r="G66" s="26" t="str">
        <f t="shared" si="34"/>
        <v>R-WH_Apt_KER*</v>
      </c>
      <c r="H66" s="23" t="str">
        <f t="shared" si="25"/>
        <v>RSDWH_Apt</v>
      </c>
      <c r="I66" s="24">
        <v>1</v>
      </c>
      <c r="J66" s="33">
        <f t="shared" si="37"/>
        <v>-1.9600105043570078E-2</v>
      </c>
      <c r="K66" s="33">
        <f t="shared" si="37"/>
        <v>-1.7640094539213069E-2</v>
      </c>
      <c r="L66" s="33">
        <f t="shared" si="37"/>
        <v>-1.0416299424459928E-2</v>
      </c>
      <c r="M66" s="33">
        <f t="shared" si="37"/>
        <v>-6.1507206471493447E-3</v>
      </c>
      <c r="N66" s="33">
        <f t="shared" si="37"/>
        <v>-7.4778403960155937E-4</v>
      </c>
      <c r="O66" s="33">
        <f t="shared" si="37"/>
        <v>-9.0913081890979473E-5</v>
      </c>
      <c r="P66" s="24">
        <v>0</v>
      </c>
      <c r="Q66" s="24">
        <v>5</v>
      </c>
      <c r="R66" s="23" t="s">
        <v>165</v>
      </c>
      <c r="Y66" s="84"/>
    </row>
    <row r="67" spans="1:25" s="23" customFormat="1" ht="15">
      <c r="A67" s="23" t="s">
        <v>203</v>
      </c>
      <c r="B67" s="26" t="s">
        <v>146</v>
      </c>
      <c r="C67" s="26"/>
      <c r="D67" s="23" t="str">
        <f t="shared" si="33"/>
        <v>UC-LO_R-WH_Apt_GAS_X0</v>
      </c>
      <c r="E67" s="23" t="str">
        <f t="shared" si="27"/>
        <v>RSDGAS</v>
      </c>
      <c r="F67" s="23" t="str">
        <f t="shared" si="32"/>
        <v>RSDWH_Apt</v>
      </c>
      <c r="G67" s="26" t="str">
        <f t="shared" si="34"/>
        <v>R-WH_Apt_GAS*</v>
      </c>
      <c r="H67" s="23" t="str">
        <f t="shared" si="25"/>
        <v>RSDWH_Apt</v>
      </c>
      <c r="I67" s="24">
        <v>1</v>
      </c>
      <c r="J67" s="33">
        <f t="shared" si="37"/>
        <v>-0.19703154308697579</v>
      </c>
      <c r="K67" s="33">
        <f t="shared" si="37"/>
        <v>-0.17732838877827822</v>
      </c>
      <c r="L67" s="33">
        <f t="shared" si="37"/>
        <v>-0.10471064028968553</v>
      </c>
      <c r="M67" s="33">
        <f t="shared" si="37"/>
        <v>-6.1830585984656426E-2</v>
      </c>
      <c r="N67" s="33">
        <f t="shared" si="37"/>
        <v>-7.517155795389076E-3</v>
      </c>
      <c r="O67" s="33">
        <f t="shared" si="37"/>
        <v>-9.1391065363951478E-4</v>
      </c>
      <c r="P67" s="24">
        <v>0</v>
      </c>
      <c r="Q67" s="24">
        <v>5</v>
      </c>
      <c r="R67" s="23" t="s">
        <v>166</v>
      </c>
      <c r="Y67" s="84"/>
    </row>
    <row r="68" spans="1:25" s="23" customFormat="1" ht="15">
      <c r="A68" s="23" t="s">
        <v>141</v>
      </c>
      <c r="B68" s="26" t="s">
        <v>146</v>
      </c>
      <c r="C68" s="26"/>
      <c r="D68" s="23" t="str">
        <f t="shared" si="33"/>
        <v>\I: DISABLED</v>
      </c>
      <c r="E68" s="23" t="str">
        <f t="shared" si="27"/>
        <v>RSDPEA</v>
      </c>
      <c r="F68" s="23" t="str">
        <f t="shared" si="32"/>
        <v>RSDWH_Apt</v>
      </c>
      <c r="G68" s="26" t="str">
        <f t="shared" si="34"/>
        <v>R-WH_Apt_PEA*</v>
      </c>
      <c r="H68" s="23" t="str">
        <f t="shared" si="25"/>
        <v>RSDWH_Apt</v>
      </c>
      <c r="I68" s="24">
        <v>1</v>
      </c>
      <c r="J68" s="33">
        <f t="shared" si="37"/>
        <v>-1.3222132343737897E-3</v>
      </c>
      <c r="K68" s="33">
        <f t="shared" si="37"/>
        <v>-1.1899919109364108E-3</v>
      </c>
      <c r="L68" s="33">
        <f t="shared" si="37"/>
        <v>-7.0267832348884138E-4</v>
      </c>
      <c r="M68" s="33">
        <f t="shared" si="37"/>
        <v>-4.1492452323692606E-4</v>
      </c>
      <c r="N68" s="33">
        <f t="shared" si="37"/>
        <v>-5.0445135442732451E-5</v>
      </c>
      <c r="O68" s="33">
        <f t="shared" si="37"/>
        <v>-6.1329508074955739E-6</v>
      </c>
      <c r="P68" s="24">
        <v>0</v>
      </c>
      <c r="Q68" s="24">
        <v>5</v>
      </c>
      <c r="R68" s="23" t="s">
        <v>167</v>
      </c>
      <c r="Y68" s="84" t="s">
        <v>289</v>
      </c>
    </row>
    <row r="69" spans="1:25" s="23" customFormat="1" ht="15">
      <c r="B69" s="26"/>
      <c r="C69" s="26"/>
      <c r="D69" s="23" t="str">
        <f t="shared" si="33"/>
        <v>\I: DISABLED</v>
      </c>
      <c r="I69" s="24"/>
      <c r="J69" s="33"/>
      <c r="K69" s="33"/>
      <c r="L69" s="33"/>
      <c r="M69" s="33"/>
      <c r="N69" s="33"/>
      <c r="O69" s="33"/>
      <c r="P69" s="24"/>
      <c r="Q69" s="24"/>
      <c r="Y69" s="84" t="s">
        <v>289</v>
      </c>
    </row>
    <row r="70" spans="1:25" s="23" customFormat="1" ht="15">
      <c r="A70" s="23" t="s">
        <v>142</v>
      </c>
      <c r="B70" s="26" t="s">
        <v>146</v>
      </c>
      <c r="C70" s="26"/>
      <c r="D70" s="23" t="str">
        <f t="shared" si="33"/>
        <v>UC-LO_R-WH_Apt_WOO_X0</v>
      </c>
      <c r="E70" s="23" t="str">
        <f t="shared" si="27"/>
        <v>RSDWOO</v>
      </c>
      <c r="F70" s="23" t="str">
        <f t="shared" si="32"/>
        <v>RSDWH_Apt</v>
      </c>
      <c r="G70" s="26" t="str">
        <f>LEFT(A31,12)&amp;"*"</f>
        <v>R-WH_Apt_WOO*</v>
      </c>
      <c r="H70" s="23" t="str">
        <f t="shared" si="25"/>
        <v>RSDWH_Apt</v>
      </c>
      <c r="I70" s="24">
        <v>1</v>
      </c>
      <c r="J70" s="33">
        <f t="shared" ref="J70:O72" si="38">IF(E31="","",-E31)</f>
        <v>-9.8819569625064533E-4</v>
      </c>
      <c r="K70" s="33">
        <f t="shared" si="38"/>
        <v>-8.8937612662558078E-4</v>
      </c>
      <c r="L70" s="33">
        <f t="shared" si="38"/>
        <v>-5.2516770901113929E-4</v>
      </c>
      <c r="M70" s="33">
        <f t="shared" si="38"/>
        <v>-3.1010628049398773E-4</v>
      </c>
      <c r="N70" s="33">
        <f t="shared" si="38"/>
        <v>-3.770168414998378E-5</v>
      </c>
      <c r="O70" s="33">
        <f t="shared" si="38"/>
        <v>-4.583644631385324E-6</v>
      </c>
      <c r="P70" s="25">
        <v>0</v>
      </c>
      <c r="Q70" s="25">
        <v>5</v>
      </c>
      <c r="R70" s="23" t="s">
        <v>171</v>
      </c>
      <c r="Y70" s="84"/>
    </row>
    <row r="71" spans="1:25" s="23" customFormat="1" ht="15">
      <c r="A71" s="23" t="s">
        <v>143</v>
      </c>
      <c r="B71" s="26" t="s">
        <v>146</v>
      </c>
      <c r="C71" s="26"/>
      <c r="D71" s="23" t="str">
        <f t="shared" si="33"/>
        <v>\I: DISABLED</v>
      </c>
      <c r="E71" s="23" t="str">
        <f t="shared" si="27"/>
        <v>RSDHET</v>
      </c>
      <c r="F71" s="23" t="str">
        <f t="shared" si="32"/>
        <v>RSDWH_Apt</v>
      </c>
      <c r="G71" s="26" t="str">
        <f>LEFT(A32,12)&amp;"*"</f>
        <v>R-WH_Apt_HET*</v>
      </c>
      <c r="H71" s="23" t="str">
        <f t="shared" si="25"/>
        <v>RSDWH_Apt</v>
      </c>
      <c r="I71" s="24">
        <v>1</v>
      </c>
      <c r="J71" s="33">
        <f t="shared" si="38"/>
        <v>-1.3421129575876389E-3</v>
      </c>
      <c r="K71" s="33">
        <f t="shared" si="38"/>
        <v>-1.2079016618288751E-3</v>
      </c>
      <c r="L71" s="33">
        <f t="shared" si="38"/>
        <v>-7.1325385229333265E-4</v>
      </c>
      <c r="M71" s="33">
        <f t="shared" si="38"/>
        <v>-4.2116926724069013E-4</v>
      </c>
      <c r="N71" s="33">
        <f t="shared" si="38"/>
        <v>-5.1204350527484601E-5</v>
      </c>
      <c r="O71" s="33">
        <f t="shared" si="38"/>
        <v>-6.2252536376144358E-6</v>
      </c>
      <c r="P71" s="24">
        <v>0</v>
      </c>
      <c r="Q71" s="24">
        <v>5</v>
      </c>
      <c r="R71" s="23" t="s">
        <v>168</v>
      </c>
      <c r="Y71" s="84" t="s">
        <v>289</v>
      </c>
    </row>
    <row r="72" spans="1:25" s="23" customFormat="1" ht="15">
      <c r="A72" s="26" t="s">
        <v>145</v>
      </c>
      <c r="B72" s="26" t="s">
        <v>146</v>
      </c>
      <c r="C72" s="26"/>
      <c r="D72" s="23" t="str">
        <f t="shared" si="33"/>
        <v>\I: DISABLED</v>
      </c>
      <c r="E72" s="23" t="str">
        <f t="shared" si="27"/>
        <v>RSDSOL</v>
      </c>
      <c r="F72" s="23" t="str">
        <f t="shared" si="32"/>
        <v>RSDWH_Apt</v>
      </c>
      <c r="G72" s="26" t="str">
        <f>LEFT(A33,12)&amp;"*"</f>
        <v>R-WH_Apt_SOL*</v>
      </c>
      <c r="H72" s="23" t="str">
        <f t="shared" si="25"/>
        <v>RSDWH_Apt</v>
      </c>
      <c r="I72" s="24">
        <v>1</v>
      </c>
      <c r="J72" s="33">
        <f t="shared" si="38"/>
        <v>-5.9162290102261423E-3</v>
      </c>
      <c r="K72" s="33">
        <f t="shared" si="38"/>
        <v>-5.3246061092035281E-3</v>
      </c>
      <c r="L72" s="33">
        <f t="shared" si="38"/>
        <v>-3.1441266614235922E-3</v>
      </c>
      <c r="M72" s="33">
        <f t="shared" si="38"/>
        <v>-1.8565753523040176E-3</v>
      </c>
      <c r="N72" s="33">
        <f t="shared" si="38"/>
        <v>-2.2571622032843024E-4</v>
      </c>
      <c r="O72" s="33">
        <f t="shared" si="38"/>
        <v>-2.7441822954358428E-5</v>
      </c>
      <c r="P72" s="25">
        <v>0</v>
      </c>
      <c r="Q72" s="25">
        <v>5</v>
      </c>
      <c r="R72" s="23" t="s">
        <v>169</v>
      </c>
      <c r="Y72" s="84" t="s">
        <v>289</v>
      </c>
    </row>
    <row r="73" spans="1:25" s="23" customFormat="1" ht="15">
      <c r="A73" s="26"/>
      <c r="C73" s="26"/>
      <c r="I73" s="24"/>
      <c r="J73" s="24"/>
      <c r="K73" s="24"/>
      <c r="L73" s="24"/>
      <c r="M73" s="24"/>
      <c r="N73" s="24"/>
      <c r="O73" s="24"/>
      <c r="P73" s="24"/>
      <c r="Q73" s="24"/>
    </row>
    <row r="74" spans="1:25" s="23" customFormat="1" ht="15">
      <c r="C74" s="26"/>
      <c r="H74" s="20" t="s">
        <v>291</v>
      </c>
      <c r="I74" s="24"/>
      <c r="J74" s="24"/>
      <c r="K74" s="24"/>
      <c r="L74" s="24"/>
      <c r="M74" s="24"/>
      <c r="N74" s="24"/>
      <c r="O74" s="24"/>
      <c r="P74" s="24"/>
    </row>
    <row r="75" spans="1:25" s="23" customFormat="1" ht="28.5" customHeight="1" thickBot="1">
      <c r="A75" s="26" t="s">
        <v>25</v>
      </c>
      <c r="B75" s="26" t="s">
        <v>26</v>
      </c>
      <c r="C75" s="26"/>
      <c r="D75" s="6" t="s">
        <v>11</v>
      </c>
      <c r="E75" s="6" t="s">
        <v>279</v>
      </c>
      <c r="F75" s="6" t="s">
        <v>9</v>
      </c>
      <c r="G75" s="6" t="s">
        <v>30</v>
      </c>
      <c r="H75" s="6" t="s">
        <v>10</v>
      </c>
      <c r="I75" s="8" t="s">
        <v>139</v>
      </c>
      <c r="J75" s="8">
        <v>2019</v>
      </c>
      <c r="K75" s="8">
        <v>2020</v>
      </c>
      <c r="L75" s="8">
        <v>2025</v>
      </c>
      <c r="M75" s="8">
        <v>2030</v>
      </c>
      <c r="N75" s="8">
        <v>2050</v>
      </c>
      <c r="O75" s="8">
        <v>2070</v>
      </c>
      <c r="P75" s="8" t="s">
        <v>288</v>
      </c>
      <c r="Q75" s="8" t="s">
        <v>287</v>
      </c>
      <c r="R75" s="6" t="s">
        <v>27</v>
      </c>
      <c r="Y75" s="85" t="s">
        <v>290</v>
      </c>
    </row>
    <row r="76" spans="1:25" ht="15">
      <c r="A76" s="26" t="s">
        <v>145</v>
      </c>
      <c r="B76" s="26" t="s">
        <v>146</v>
      </c>
      <c r="D76" s="23" t="str">
        <f>IF(Y76="","UC-UP_"&amp;A33,"\I: DISABLED")</f>
        <v>UC-UP_R-WH_Apt_SOL_X0</v>
      </c>
      <c r="E76" s="23" t="str">
        <f>A76</f>
        <v>RSDSOL</v>
      </c>
      <c r="F76" s="23" t="str">
        <f>H76</f>
        <v>RSDWH_Apt</v>
      </c>
      <c r="G76" s="38" t="str">
        <f>LEFT(A33,12)&amp;"*"</f>
        <v>R-WH_Apt_SOL*</v>
      </c>
      <c r="H76" s="23" t="str">
        <f>B76</f>
        <v>RSDWH_Apt</v>
      </c>
      <c r="I76" s="24">
        <v>1</v>
      </c>
      <c r="J76" s="34">
        <f t="shared" ref="J76:O76" si="39">IF(L33="","",-L33)</f>
        <v>-7.2309465680541743E-3</v>
      </c>
      <c r="K76" s="34">
        <f t="shared" si="39"/>
        <v>-7.954041224859593E-3</v>
      </c>
      <c r="L76" s="34">
        <f t="shared" si="39"/>
        <v>-1.2810062933048628E-2</v>
      </c>
      <c r="M76" s="34">
        <f t="shared" si="39"/>
        <v>-2.0630734454304151E-2</v>
      </c>
      <c r="N76" s="34">
        <f t="shared" si="39"/>
        <v>-0.13879326499588127</v>
      </c>
      <c r="O76" s="34">
        <f t="shared" si="39"/>
        <v>-0.5</v>
      </c>
      <c r="P76" s="24">
        <v>0</v>
      </c>
      <c r="Q76" s="24">
        <v>5</v>
      </c>
      <c r="R76" s="23" t="s">
        <v>196</v>
      </c>
      <c r="Y76" s="84"/>
    </row>
    <row r="77" spans="1:25" ht="15">
      <c r="A77" s="23" t="s">
        <v>203</v>
      </c>
      <c r="B77" s="26" t="s">
        <v>146</v>
      </c>
      <c r="D77" s="23" t="str">
        <f>IF(Y77="","UC-UP_"&amp;A28,"\I: DISABLED")</f>
        <v>UC-UP_R-WH_Apt_GAS_X0</v>
      </c>
      <c r="E77" s="23" t="str">
        <f>A77</f>
        <v>RSDGAS</v>
      </c>
      <c r="F77" s="23" t="str">
        <f>H77</f>
        <v>RSDWH_Apt</v>
      </c>
      <c r="G77" s="38" t="str">
        <f>LEFT(A28,12)&amp;"*"</f>
        <v>R-WH_Apt_GAS*</v>
      </c>
      <c r="H77" s="23" t="str">
        <f>B77</f>
        <v>RSDWH_Apt</v>
      </c>
      <c r="I77" s="24">
        <v>1</v>
      </c>
      <c r="J77" s="34">
        <f t="shared" ref="J77:O77" si="40">IF(L28="","",-L28)</f>
        <v>-0.2408163304396371</v>
      </c>
      <c r="K77" s="34">
        <f t="shared" si="40"/>
        <v>-0.26489796348360084</v>
      </c>
      <c r="L77" s="34">
        <f t="shared" si="40"/>
        <v>-0.42662081916997419</v>
      </c>
      <c r="M77" s="34">
        <f t="shared" si="40"/>
        <v>-0.5</v>
      </c>
      <c r="N77" s="34">
        <f t="shared" si="40"/>
        <v>-0.5</v>
      </c>
      <c r="O77" s="34">
        <f t="shared" si="40"/>
        <v>-0.5</v>
      </c>
      <c r="P77" s="24">
        <v>0</v>
      </c>
      <c r="Q77" s="24">
        <v>5</v>
      </c>
      <c r="R77" s="23" t="s">
        <v>192</v>
      </c>
      <c r="Y77" s="84"/>
    </row>
    <row r="78" spans="1:25" s="23" customFormat="1" ht="15">
      <c r="A78" s="23" t="s">
        <v>203</v>
      </c>
      <c r="B78" s="23" t="s">
        <v>137</v>
      </c>
      <c r="C78" s="26"/>
      <c r="D78" s="23" t="str">
        <f>IF(Y78="","UC-UP_"&amp;A13,"\I: DISABLED")</f>
        <v>UC-UP_R-SH_Apt_GAS_X0</v>
      </c>
      <c r="E78" s="23" t="str">
        <f>A78</f>
        <v>RSDGAS</v>
      </c>
      <c r="F78" s="23" t="str">
        <f>H78</f>
        <v>RSDSH_Apt</v>
      </c>
      <c r="G78" s="38" t="str">
        <f>LEFT(A13,12)&amp;"*"</f>
        <v>R-SH_Apt_GAS*</v>
      </c>
      <c r="H78" s="23" t="str">
        <f>B78</f>
        <v>RSDSH_Apt</v>
      </c>
      <c r="I78" s="24">
        <v>1</v>
      </c>
      <c r="J78" s="34">
        <f>IF(L13="","",-L13)</f>
        <v>-0.35521358497784</v>
      </c>
      <c r="K78" s="34">
        <f>IF(M13="","",-M13)</f>
        <v>-0.39073494347562404</v>
      </c>
      <c r="L78" s="34">
        <f>IF(N13="","",-N13)</f>
        <v>-0.5</v>
      </c>
      <c r="M78" s="34">
        <f>IF(O13="","",-O13)</f>
        <v>-0.5</v>
      </c>
      <c r="N78" s="34">
        <f>IF(P13="","",-P13)</f>
        <v>-0.5</v>
      </c>
      <c r="O78" s="34">
        <f>IF(Q13="","",-Q13)</f>
        <v>-0.5</v>
      </c>
      <c r="P78" s="24">
        <v>0</v>
      </c>
      <c r="Q78" s="24">
        <v>5</v>
      </c>
      <c r="R78" s="23" t="s">
        <v>180</v>
      </c>
      <c r="Y78" s="84"/>
    </row>
    <row r="79" spans="1:25" s="23" customFormat="1" ht="28.5" customHeight="1">
      <c r="A79" s="26"/>
      <c r="B79" s="26"/>
      <c r="C79" s="26"/>
      <c r="D79" s="97"/>
      <c r="E79" s="97"/>
      <c r="F79" s="97"/>
      <c r="G79" s="97"/>
      <c r="H79" s="97"/>
      <c r="I79" s="98"/>
      <c r="J79" s="98"/>
      <c r="K79" s="98"/>
      <c r="L79" s="98"/>
      <c r="M79" s="98"/>
      <c r="N79" s="98"/>
      <c r="O79" s="98"/>
      <c r="P79" s="98"/>
      <c r="Q79" s="98"/>
      <c r="R79" s="97"/>
      <c r="Y79" s="85"/>
    </row>
    <row r="80" spans="1:25" s="23" customFormat="1" ht="15.75" thickBot="1">
      <c r="A80" s="23" t="s">
        <v>140</v>
      </c>
      <c r="B80" s="23" t="s">
        <v>137</v>
      </c>
      <c r="C80" s="26"/>
      <c r="D80" s="23" t="str">
        <f>IF(Y80="","UC-UP_"&amp;A6,"\I: DISABLED")</f>
        <v>\I: DISABLED</v>
      </c>
      <c r="E80" s="23" t="str">
        <f>A80</f>
        <v>RSDCOA</v>
      </c>
      <c r="F80" s="23" t="str">
        <f t="shared" ref="F80:F103" si="41">H80</f>
        <v>RSDSH_Apt</v>
      </c>
      <c r="H80" s="23" t="str">
        <f t="shared" ref="H80:H104" si="42">B80</f>
        <v>RSDSH_Apt</v>
      </c>
      <c r="I80" s="24">
        <v>1</v>
      </c>
      <c r="J80" s="34">
        <f t="shared" ref="J80:O83" si="43">IF(L6="","",-L6)</f>
        <v>-3.4668831504356956E-2</v>
      </c>
      <c r="K80" s="34">
        <f t="shared" si="43"/>
        <v>-3.8135714654792652E-2</v>
      </c>
      <c r="L80" s="34">
        <f t="shared" si="43"/>
        <v>-6.1417949808690149E-2</v>
      </c>
      <c r="M80" s="34">
        <f t="shared" si="43"/>
        <v>-9.891422234639359E-2</v>
      </c>
      <c r="N80" s="34">
        <f t="shared" si="43"/>
        <v>-0.66544542582294486</v>
      </c>
      <c r="O80" s="34">
        <f t="shared" si="43"/>
        <v>-0.9</v>
      </c>
      <c r="P80" s="24">
        <v>0</v>
      </c>
      <c r="Q80" s="24">
        <v>5</v>
      </c>
      <c r="R80" s="23" t="s">
        <v>173</v>
      </c>
      <c r="Y80" s="84" t="s">
        <v>289</v>
      </c>
    </row>
    <row r="81" spans="1:25" s="23" customFormat="1" ht="15.75" thickBot="1">
      <c r="A81" s="23" t="s">
        <v>198</v>
      </c>
      <c r="B81" s="23" t="s">
        <v>137</v>
      </c>
      <c r="C81" s="26"/>
      <c r="D81" s="23" t="str">
        <f>IF(Y81="","UC-UP_"&amp;A7,"\I: DISABLED")</f>
        <v>\I: DISABLED</v>
      </c>
      <c r="E81" s="94" t="str">
        <f t="shared" ref="E81:E104" si="44">A81</f>
        <v>RSDBDL</v>
      </c>
      <c r="F81" s="94" t="str">
        <f t="shared" si="41"/>
        <v>RSDSH_Apt</v>
      </c>
      <c r="G81" s="94"/>
      <c r="H81" s="94" t="str">
        <f t="shared" si="42"/>
        <v>RSDSH_Apt</v>
      </c>
      <c r="I81" s="95">
        <v>1</v>
      </c>
      <c r="J81" s="32">
        <f t="shared" si="43"/>
        <v>-7.3202059641156673E-6</v>
      </c>
      <c r="K81" s="32">
        <f t="shared" si="43"/>
        <v>-8.0522265605272343E-6</v>
      </c>
      <c r="L81" s="32">
        <f t="shared" si="43"/>
        <v>-1.2968191397994723E-5</v>
      </c>
      <c r="M81" s="32">
        <f t="shared" si="43"/>
        <v>-2.0885401928384486E-5</v>
      </c>
      <c r="N81" s="32">
        <f t="shared" si="43"/>
        <v>-1.4050654041485161E-4</v>
      </c>
      <c r="O81" s="32">
        <f t="shared" si="43"/>
        <v>-9.4525774352083097E-4</v>
      </c>
      <c r="P81" s="95">
        <v>0</v>
      </c>
      <c r="Q81" s="95">
        <v>5</v>
      </c>
      <c r="R81" s="23" t="s">
        <v>174</v>
      </c>
      <c r="Y81" s="84" t="s">
        <v>289</v>
      </c>
    </row>
    <row r="82" spans="1:25" s="23" customFormat="1" ht="15">
      <c r="A82" s="23" t="s">
        <v>199</v>
      </c>
      <c r="B82" s="23" t="s">
        <v>137</v>
      </c>
      <c r="C82" s="26"/>
      <c r="D82" s="23" t="str">
        <f>IF(Y82="","UC-UP_"&amp;A8,"\I: DISABLED")</f>
        <v>\I: DISABLED</v>
      </c>
      <c r="E82" s="94" t="str">
        <f t="shared" si="44"/>
        <v>RSDETH</v>
      </c>
      <c r="F82" s="94" t="str">
        <f t="shared" si="41"/>
        <v>RSDSH_Apt</v>
      </c>
      <c r="G82" s="94"/>
      <c r="H82" s="94" t="str">
        <f t="shared" si="42"/>
        <v>RSDSH_Apt</v>
      </c>
      <c r="I82" s="95">
        <v>1</v>
      </c>
      <c r="J82" s="32">
        <f t="shared" si="43"/>
        <v>-5.2512237906138389E-9</v>
      </c>
      <c r="K82" s="32">
        <f t="shared" si="43"/>
        <v>-5.7763461696752232E-9</v>
      </c>
      <c r="L82" s="32">
        <f t="shared" si="43"/>
        <v>-9.3028632697236478E-9</v>
      </c>
      <c r="M82" s="32">
        <f t="shared" si="43"/>
        <v>-1.4982354324522636E-8</v>
      </c>
      <c r="N82" s="32">
        <f t="shared" si="43"/>
        <v>-1.0079378795900435E-7</v>
      </c>
      <c r="O82" s="32">
        <f t="shared" si="43"/>
        <v>-6.7809020338653803E-7</v>
      </c>
      <c r="P82" s="95">
        <v>0</v>
      </c>
      <c r="Q82" s="95">
        <v>5</v>
      </c>
      <c r="R82" s="23" t="s">
        <v>175</v>
      </c>
      <c r="Y82" s="84" t="s">
        <v>289</v>
      </c>
    </row>
    <row r="83" spans="1:25" s="23" customFormat="1" ht="15">
      <c r="A83" s="23" t="s">
        <v>200</v>
      </c>
      <c r="B83" s="23" t="s">
        <v>137</v>
      </c>
      <c r="C83" s="26"/>
      <c r="D83" s="23" t="str">
        <f>IF(Y83="","UC-UP_"&amp;A9,"\I: DISABLED")</f>
        <v>UC-UP_R-SH_Apt_LPG_X0</v>
      </c>
      <c r="E83" s="23" t="str">
        <f t="shared" si="44"/>
        <v>RSDLPG</v>
      </c>
      <c r="F83" s="23" t="str">
        <f t="shared" si="41"/>
        <v>RSDSH_Apt</v>
      </c>
      <c r="H83" s="23" t="str">
        <f t="shared" si="42"/>
        <v>RSDSH_Apt</v>
      </c>
      <c r="I83" s="24">
        <v>1</v>
      </c>
      <c r="J83" s="34">
        <f t="shared" si="43"/>
        <v>-2.3992723986589713E-2</v>
      </c>
      <c r="K83" s="34">
        <f t="shared" si="43"/>
        <v>-2.6391996385248685E-2</v>
      </c>
      <c r="L83" s="34">
        <f t="shared" si="43"/>
        <v>-4.2504574098406876E-2</v>
      </c>
      <c r="M83" s="34">
        <f t="shared" si="43"/>
        <v>-6.8454041631225274E-2</v>
      </c>
      <c r="N83" s="34">
        <f t="shared" si="43"/>
        <v>-0.46052456160520122</v>
      </c>
      <c r="O83" s="34">
        <f t="shared" si="43"/>
        <v>-0.9</v>
      </c>
      <c r="P83" s="24">
        <v>0</v>
      </c>
      <c r="Q83" s="24">
        <v>5</v>
      </c>
      <c r="R83" s="23" t="s">
        <v>176</v>
      </c>
      <c r="Y83" s="84"/>
    </row>
    <row r="84" spans="1:25" s="23" customFormat="1" ht="15">
      <c r="A84" s="23" t="s">
        <v>201</v>
      </c>
      <c r="B84" s="23" t="s">
        <v>137</v>
      </c>
      <c r="C84" s="26"/>
      <c r="D84" s="88" t="str">
        <f>IF(Y84="","UC-UP_"&amp;A10,"\I: DISABLED")</f>
        <v>UC-UP_R-SH_Apt_ELC_X0</v>
      </c>
      <c r="E84" s="23" t="str">
        <f t="shared" si="44"/>
        <v>RSDELC</v>
      </c>
      <c r="F84" s="23" t="str">
        <f t="shared" si="41"/>
        <v>RSDSH_Apt</v>
      </c>
      <c r="H84" s="23" t="str">
        <f t="shared" si="42"/>
        <v>RSDSH_Apt</v>
      </c>
      <c r="I84" s="24">
        <v>1</v>
      </c>
      <c r="J84" s="89">
        <f>MAX(IF(L10+L11="","",-L10-L11),-$T$10)</f>
        <v>-0.58510317283703928</v>
      </c>
      <c r="K84" s="89">
        <f t="shared" ref="K84:O84" si="45">MAX(IF(M10+M11="","",-M10-M11),-$T$10)</f>
        <v>-0.6436134901207432</v>
      </c>
      <c r="L84" s="89">
        <f t="shared" si="45"/>
        <v>-0.9</v>
      </c>
      <c r="M84" s="89">
        <f t="shared" si="45"/>
        <v>-0.9</v>
      </c>
      <c r="N84" s="89">
        <f t="shared" si="45"/>
        <v>-0.9</v>
      </c>
      <c r="O84" s="89">
        <f t="shared" si="45"/>
        <v>-0.9</v>
      </c>
      <c r="P84" s="24">
        <v>0</v>
      </c>
      <c r="Q84" s="24">
        <v>5</v>
      </c>
      <c r="R84" s="23" t="s">
        <v>177</v>
      </c>
      <c r="Y84" s="84"/>
    </row>
    <row r="85" spans="1:25" s="23" customFormat="1" ht="15">
      <c r="A85" s="23" t="s">
        <v>201</v>
      </c>
      <c r="B85" s="23" t="s">
        <v>137</v>
      </c>
      <c r="C85" s="26"/>
      <c r="D85" s="23" t="str">
        <f>IF(Y85="","UC-UP_"&amp;A11,"\I: DISABLED")</f>
        <v>\I: DISABLED</v>
      </c>
      <c r="E85" s="23" t="str">
        <f t="shared" si="44"/>
        <v>RSDELC</v>
      </c>
      <c r="F85" s="23" t="str">
        <f t="shared" si="41"/>
        <v>RSDSH_Apt</v>
      </c>
      <c r="H85" s="23" t="str">
        <f t="shared" si="42"/>
        <v>RSDSH_Apt</v>
      </c>
      <c r="I85" s="24">
        <v>1</v>
      </c>
      <c r="J85" s="34">
        <f t="shared" ref="J85:O86" si="46">IF(L11="","",-L11)</f>
        <v>-0.30577053666016718</v>
      </c>
      <c r="K85" s="34">
        <f t="shared" si="46"/>
        <v>-0.33634759032618394</v>
      </c>
      <c r="L85" s="34">
        <f t="shared" si="46"/>
        <v>-0.54169115769622278</v>
      </c>
      <c r="M85" s="34">
        <f t="shared" si="46"/>
        <v>-0.87239902638134392</v>
      </c>
      <c r="N85" s="34">
        <f t="shared" si="46"/>
        <v>-0.9</v>
      </c>
      <c r="O85" s="34">
        <f t="shared" si="46"/>
        <v>-0.9</v>
      </c>
      <c r="P85" s="24">
        <v>0</v>
      </c>
      <c r="Q85" s="24">
        <v>5</v>
      </c>
      <c r="R85" s="23" t="s">
        <v>178</v>
      </c>
      <c r="Y85" s="84" t="s">
        <v>289</v>
      </c>
    </row>
    <row r="86" spans="1:25" s="23" customFormat="1" ht="15">
      <c r="A86" s="23" t="s">
        <v>202</v>
      </c>
      <c r="B86" s="23" t="s">
        <v>137</v>
      </c>
      <c r="C86" s="26"/>
      <c r="D86" s="23" t="str">
        <f>IF(Y86="","UC-UP_"&amp;A12,"\I: DISABLED")</f>
        <v>UC-UP_R-SH_Apt_KER_X0</v>
      </c>
      <c r="E86" s="23" t="str">
        <f t="shared" si="44"/>
        <v>RSDKER</v>
      </c>
      <c r="F86" s="23" t="str">
        <f t="shared" si="41"/>
        <v>RSDSH_Apt</v>
      </c>
      <c r="H86" s="23" t="str">
        <f t="shared" si="42"/>
        <v>RSDSH_Apt</v>
      </c>
      <c r="I86" s="24">
        <v>1</v>
      </c>
      <c r="J86" s="34">
        <f t="shared" si="46"/>
        <v>-7.9941167281313966E-2</v>
      </c>
      <c r="K86" s="34">
        <f t="shared" si="46"/>
        <v>-8.7935284009445364E-2</v>
      </c>
      <c r="L86" s="34">
        <f t="shared" si="46"/>
        <v>-0.14162065425005194</v>
      </c>
      <c r="M86" s="34">
        <f t="shared" si="46"/>
        <v>-0.22808147987625119</v>
      </c>
      <c r="N86" s="34">
        <f t="shared" si="46"/>
        <v>-0.9</v>
      </c>
      <c r="O86" s="34">
        <f t="shared" si="46"/>
        <v>-0.9</v>
      </c>
      <c r="P86" s="24">
        <v>0</v>
      </c>
      <c r="Q86" s="24">
        <v>5</v>
      </c>
      <c r="R86" s="23" t="s">
        <v>179</v>
      </c>
      <c r="Y86" s="84"/>
    </row>
    <row r="87" spans="1:25" ht="15">
      <c r="A87" s="23" t="s">
        <v>141</v>
      </c>
      <c r="B87" s="23" t="s">
        <v>137</v>
      </c>
      <c r="D87" s="23" t="str">
        <f>IF(Y87="","UC-UP_"&amp;A14,"\I: DISABLED")</f>
        <v>\I: DISABLED</v>
      </c>
      <c r="E87" s="23" t="str">
        <f t="shared" si="44"/>
        <v>RSDPEA</v>
      </c>
      <c r="F87" s="23" t="str">
        <f t="shared" si="41"/>
        <v>RSDSH_Apt</v>
      </c>
      <c r="G87" s="23"/>
      <c r="H87" s="23" t="str">
        <f t="shared" si="42"/>
        <v>RSDSH_Apt</v>
      </c>
      <c r="I87" s="24">
        <v>1</v>
      </c>
      <c r="J87" s="34">
        <f>IF(L14="","",-L14)</f>
        <v>-1.2930059282406916E-2</v>
      </c>
      <c r="K87" s="34">
        <f>IF(M14="","",-M14)</f>
        <v>-1.4223065210647609E-2</v>
      </c>
      <c r="L87" s="34">
        <f>IF(N14="","",-N14)</f>
        <v>-2.290638875240009E-2</v>
      </c>
      <c r="M87" s="34">
        <f>IF(O14="","",-O14)</f>
        <v>-3.6890968149627876E-2</v>
      </c>
      <c r="N87" s="34">
        <f>IF(P14="","",-P14)</f>
        <v>-0.24818398635719421</v>
      </c>
      <c r="O87" s="34">
        <f>IF(Q14="","",-Q14)</f>
        <v>-0.9</v>
      </c>
      <c r="P87" s="24">
        <v>0</v>
      </c>
      <c r="Q87" s="24">
        <v>5</v>
      </c>
      <c r="R87" s="23" t="s">
        <v>181</v>
      </c>
      <c r="Y87" s="84" t="s">
        <v>289</v>
      </c>
    </row>
    <row r="88" spans="1:25" ht="15">
      <c r="A88" s="23"/>
      <c r="B88" s="23"/>
      <c r="D88" s="23" t="str">
        <f>IF(Y88="","UC-UP_"&amp;A15,"\I: DISABLED")</f>
        <v>\I: DISABLED</v>
      </c>
      <c r="E88" s="23"/>
      <c r="F88" s="23"/>
      <c r="G88" s="23"/>
      <c r="H88" s="23"/>
      <c r="I88" s="24"/>
      <c r="J88" s="34"/>
      <c r="K88" s="34"/>
      <c r="L88" s="34"/>
      <c r="M88" s="34"/>
      <c r="N88" s="34"/>
      <c r="O88" s="34"/>
      <c r="P88" s="24"/>
      <c r="Q88" s="24"/>
      <c r="R88" s="23"/>
      <c r="Y88" s="84" t="s">
        <v>289</v>
      </c>
    </row>
    <row r="89" spans="1:25" ht="15">
      <c r="A89" s="23" t="s">
        <v>142</v>
      </c>
      <c r="B89" s="23" t="s">
        <v>137</v>
      </c>
      <c r="D89" s="23" t="str">
        <f>IF(Y89="","UC-UP_"&amp;A16,"\I: DISABLED")</f>
        <v>UC-UP_R-SH_Apt_WOO_X0</v>
      </c>
      <c r="E89" s="23" t="str">
        <f t="shared" si="44"/>
        <v>RSDWOO</v>
      </c>
      <c r="F89" s="23" t="str">
        <f t="shared" si="41"/>
        <v>RSDSH_Apt</v>
      </c>
      <c r="G89" s="23"/>
      <c r="H89" s="23" t="str">
        <f t="shared" si="42"/>
        <v>RSDSH_Apt</v>
      </c>
      <c r="I89" s="24">
        <v>1</v>
      </c>
      <c r="J89" s="34">
        <f t="shared" ref="J89:O91" si="47">IF(L16="","",-L16)</f>
        <v>-2.8298994328905657E-3</v>
      </c>
      <c r="K89" s="34">
        <f t="shared" si="47"/>
        <v>-3.1128893761796228E-3</v>
      </c>
      <c r="L89" s="34">
        <f t="shared" si="47"/>
        <v>-5.0133394692310467E-3</v>
      </c>
      <c r="M89" s="34">
        <f t="shared" si="47"/>
        <v>-8.0740333485912943E-3</v>
      </c>
      <c r="N89" s="34">
        <f t="shared" si="47"/>
        <v>-5.431805894350121E-2</v>
      </c>
      <c r="O89" s="34">
        <f t="shared" si="47"/>
        <v>-0.36542473878986986</v>
      </c>
      <c r="P89" s="24">
        <v>0</v>
      </c>
      <c r="Q89" s="24">
        <v>5</v>
      </c>
      <c r="R89" s="23" t="s">
        <v>182</v>
      </c>
      <c r="Y89" s="84"/>
    </row>
    <row r="90" spans="1:25" ht="15">
      <c r="A90" s="23" t="s">
        <v>143</v>
      </c>
      <c r="B90" s="26" t="s">
        <v>137</v>
      </c>
      <c r="D90" s="23" t="str">
        <f>IF(Y90="","UC-UP_"&amp;A17,"\I: DISABLED")</f>
        <v>UC-UP_R-SH_Apt_HET_X0</v>
      </c>
      <c r="E90" s="23" t="str">
        <f t="shared" si="44"/>
        <v>RSDHET</v>
      </c>
      <c r="F90" s="23" t="str">
        <f t="shared" si="41"/>
        <v>RSDSH_Apt</v>
      </c>
      <c r="G90" s="23"/>
      <c r="H90" s="23" t="str">
        <f t="shared" si="42"/>
        <v>RSDSH_Apt</v>
      </c>
      <c r="I90" s="24">
        <v>1</v>
      </c>
      <c r="J90" s="34">
        <f t="shared" si="47"/>
        <v>-5.3132352403748879E-3</v>
      </c>
      <c r="K90" s="34">
        <f t="shared" si="47"/>
        <v>-5.8445587644123777E-3</v>
      </c>
      <c r="L90" s="34">
        <f t="shared" si="47"/>
        <v>-9.4127203356737816E-3</v>
      </c>
      <c r="M90" s="34">
        <f t="shared" si="47"/>
        <v>-1.5159280227805987E-2</v>
      </c>
      <c r="N90" s="34">
        <f t="shared" si="47"/>
        <v>-0.10198405696437748</v>
      </c>
      <c r="O90" s="34">
        <f t="shared" si="47"/>
        <v>-0.25</v>
      </c>
      <c r="P90" s="24">
        <v>0</v>
      </c>
      <c r="Q90" s="24">
        <v>5</v>
      </c>
      <c r="R90" s="23" t="s">
        <v>183</v>
      </c>
      <c r="Y90" s="84"/>
    </row>
    <row r="91" spans="1:25" ht="15.75" thickBot="1">
      <c r="A91" s="53" t="s">
        <v>144</v>
      </c>
      <c r="B91" s="53" t="s">
        <v>137</v>
      </c>
      <c r="C91" s="58"/>
      <c r="D91" s="53" t="str">
        <f>IF(Y91="","UC-UP_"&amp;A18,"\I: DISABLED")</f>
        <v>UC-UP_R-SH_Apt_GEO_X0</v>
      </c>
      <c r="E91" s="53" t="str">
        <f t="shared" si="44"/>
        <v>RSDGEO</v>
      </c>
      <c r="F91" s="53" t="str">
        <f t="shared" si="41"/>
        <v>RSDSH_Apt</v>
      </c>
      <c r="G91" s="53"/>
      <c r="H91" s="53" t="str">
        <f t="shared" si="42"/>
        <v>RSDSH_Apt</v>
      </c>
      <c r="I91" s="54">
        <v>1</v>
      </c>
      <c r="J91" s="59" t="str">
        <f t="shared" si="47"/>
        <v/>
      </c>
      <c r="K91" s="59" t="str">
        <f t="shared" si="47"/>
        <v/>
      </c>
      <c r="L91" s="59" t="str">
        <f t="shared" si="47"/>
        <v/>
      </c>
      <c r="M91" s="59" t="str">
        <f t="shared" si="47"/>
        <v/>
      </c>
      <c r="N91" s="59" t="str">
        <f t="shared" si="47"/>
        <v/>
      </c>
      <c r="O91" s="59" t="str">
        <f t="shared" si="47"/>
        <v/>
      </c>
      <c r="P91" s="54">
        <v>0</v>
      </c>
      <c r="Q91" s="54">
        <v>5</v>
      </c>
      <c r="R91" s="53" t="s">
        <v>184</v>
      </c>
      <c r="S91" s="58"/>
      <c r="T91" s="58"/>
      <c r="U91" s="58"/>
      <c r="Y91" s="84"/>
    </row>
    <row r="93" spans="1:25" ht="15">
      <c r="A93" s="26"/>
      <c r="B93" s="26"/>
      <c r="D93" s="23"/>
      <c r="E93" s="26"/>
      <c r="F93" s="26"/>
      <c r="G93" s="26"/>
      <c r="H93" s="26"/>
      <c r="I93" s="63"/>
      <c r="J93" s="33"/>
      <c r="K93" s="33"/>
      <c r="L93" s="33"/>
      <c r="M93" s="33"/>
      <c r="N93" s="33"/>
      <c r="O93" s="33"/>
      <c r="P93" s="63"/>
      <c r="Q93" s="63"/>
      <c r="R93" s="26"/>
      <c r="S93" s="93"/>
      <c r="T93" s="93"/>
      <c r="U93" s="93"/>
      <c r="Y93" s="84"/>
    </row>
    <row r="94" spans="1:25" ht="15.75" thickBot="1">
      <c r="A94" s="23" t="s">
        <v>140</v>
      </c>
      <c r="B94" s="26" t="s">
        <v>146</v>
      </c>
      <c r="D94" s="23" t="str">
        <f>IF(Y94="","UC-UP_"&amp;A21,"\I: DISABLED")</f>
        <v>\I: DISABLED</v>
      </c>
      <c r="E94" s="23" t="str">
        <f t="shared" si="44"/>
        <v>RSDCOA</v>
      </c>
      <c r="F94" s="23" t="str">
        <f t="shared" si="41"/>
        <v>RSDWH_Apt</v>
      </c>
      <c r="G94" s="38" t="str">
        <f t="shared" ref="G94:G100" si="48">LEFT(A21,12)&amp;"*"</f>
        <v>R-WH_Apt_COA*</v>
      </c>
      <c r="H94" s="23" t="str">
        <f t="shared" si="42"/>
        <v>RSDWH_Apt</v>
      </c>
      <c r="I94" s="24">
        <v>1</v>
      </c>
      <c r="J94" s="34">
        <f t="shared" ref="J94:O97" si="49">IF(L21="","",-L21)</f>
        <v>-1.6693016962260596E-3</v>
      </c>
      <c r="K94" s="34">
        <f t="shared" si="49"/>
        <v>-1.8362318658486658E-3</v>
      </c>
      <c r="L94" s="34">
        <f t="shared" si="49"/>
        <v>-2.957269782267936E-3</v>
      </c>
      <c r="M94" s="34">
        <f t="shared" si="49"/>
        <v>-4.7627125570403345E-3</v>
      </c>
      <c r="N94" s="34">
        <f t="shared" si="49"/>
        <v>-3.2041148486141292E-2</v>
      </c>
      <c r="O94" s="34">
        <f t="shared" si="49"/>
        <v>-0.21555682481684987</v>
      </c>
      <c r="P94" s="24">
        <v>0</v>
      </c>
      <c r="Q94" s="24">
        <v>5</v>
      </c>
      <c r="R94" s="23" t="s">
        <v>185</v>
      </c>
      <c r="Y94" s="84" t="s">
        <v>289</v>
      </c>
    </row>
    <row r="95" spans="1:25" ht="15.75" thickBot="1">
      <c r="A95" s="23" t="s">
        <v>198</v>
      </c>
      <c r="B95" s="26" t="s">
        <v>146</v>
      </c>
      <c r="D95" s="23" t="str">
        <f>IF(Y95="","UC-UP_"&amp;A22,"\I: DISABLED")</f>
        <v>\I: DISABLED</v>
      </c>
      <c r="E95" s="77" t="str">
        <f t="shared" si="44"/>
        <v>RSDBDL</v>
      </c>
      <c r="F95" s="77" t="str">
        <f t="shared" si="41"/>
        <v>RSDWH_Apt</v>
      </c>
      <c r="G95" s="38" t="str">
        <f t="shared" si="48"/>
        <v>R-WH_Apt_BDL*</v>
      </c>
      <c r="H95" s="77" t="str">
        <f t="shared" si="42"/>
        <v>RSDWH_Apt</v>
      </c>
      <c r="I95" s="79">
        <v>1</v>
      </c>
      <c r="J95" s="80">
        <f t="shared" si="49"/>
        <v>-1.7738653445611984E-5</v>
      </c>
      <c r="K95" s="80">
        <f t="shared" si="49"/>
        <v>-1.9512518790173183E-5</v>
      </c>
      <c r="L95" s="80">
        <f t="shared" si="49"/>
        <v>-3.1425106636761831E-5</v>
      </c>
      <c r="M95" s="80">
        <f t="shared" si="49"/>
        <v>-5.0610448489571305E-5</v>
      </c>
      <c r="N95" s="80">
        <f t="shared" si="49"/>
        <v>-3.4048178964893728E-4</v>
      </c>
      <c r="O95" s="80">
        <f t="shared" si="49"/>
        <v>-2.2905912226095187E-3</v>
      </c>
      <c r="P95" s="79">
        <v>0</v>
      </c>
      <c r="Q95" s="79">
        <v>5</v>
      </c>
      <c r="R95" s="23" t="s">
        <v>186</v>
      </c>
      <c r="Y95" s="84" t="s">
        <v>289</v>
      </c>
    </row>
    <row r="96" spans="1:25" ht="15">
      <c r="A96" s="23" t="s">
        <v>199</v>
      </c>
      <c r="B96" s="26" t="s">
        <v>146</v>
      </c>
      <c r="D96" s="23" t="str">
        <f>IF(Y96="","UC-UP_"&amp;A23,"\I: DISABLED")</f>
        <v>\I: DISABLED</v>
      </c>
      <c r="E96" s="77" t="str">
        <f t="shared" si="44"/>
        <v>RSDETH</v>
      </c>
      <c r="F96" s="77" t="str">
        <f t="shared" si="41"/>
        <v>RSDWH_Apt</v>
      </c>
      <c r="G96" s="38" t="str">
        <f t="shared" si="48"/>
        <v>R-WH_Apt_ETH*</v>
      </c>
      <c r="H96" s="77" t="str">
        <f t="shared" si="42"/>
        <v>RSDWH_Apt</v>
      </c>
      <c r="I96" s="79">
        <v>1</v>
      </c>
      <c r="J96" s="80">
        <f t="shared" si="49"/>
        <v>-1.6028733053010708E-5</v>
      </c>
      <c r="K96" s="80">
        <f t="shared" si="49"/>
        <v>-1.7631606358311781E-5</v>
      </c>
      <c r="L96" s="80">
        <f t="shared" si="49"/>
        <v>-2.839587835612472E-5</v>
      </c>
      <c r="M96" s="80">
        <f t="shared" si="49"/>
        <v>-4.5731846051322432E-5</v>
      </c>
      <c r="N96" s="80">
        <f t="shared" si="49"/>
        <v>-3.0766099199283821E-4</v>
      </c>
      <c r="O96" s="80">
        <f t="shared" si="49"/>
        <v>-2.0697893080412859E-3</v>
      </c>
      <c r="P96" s="79">
        <v>0</v>
      </c>
      <c r="Q96" s="79">
        <v>5</v>
      </c>
      <c r="R96" s="23" t="s">
        <v>187</v>
      </c>
      <c r="Y96" s="84" t="s">
        <v>289</v>
      </c>
    </row>
    <row r="97" spans="1:25" ht="15">
      <c r="A97" s="23" t="s">
        <v>200</v>
      </c>
      <c r="B97" s="26" t="s">
        <v>146</v>
      </c>
      <c r="D97" s="23" t="str">
        <f>IF(Y97="","UC-UP_"&amp;A24,"\I: DISABLED")</f>
        <v>UC-UP_R-WH_Apt_LPG_X0</v>
      </c>
      <c r="E97" s="23" t="str">
        <f t="shared" si="44"/>
        <v>RSDLPG</v>
      </c>
      <c r="F97" s="23" t="str">
        <f t="shared" si="41"/>
        <v>RSDWH_Apt</v>
      </c>
      <c r="G97" s="38" t="str">
        <f t="shared" si="48"/>
        <v>R-WH_Apt_LPG*</v>
      </c>
      <c r="H97" s="23" t="str">
        <f t="shared" si="42"/>
        <v>RSDWH_Apt</v>
      </c>
      <c r="I97" s="24">
        <v>1</v>
      </c>
      <c r="J97" s="34">
        <f t="shared" si="49"/>
        <v>-1.3572533858759946E-2</v>
      </c>
      <c r="K97" s="34">
        <f t="shared" si="49"/>
        <v>-1.4929787244635942E-2</v>
      </c>
      <c r="L97" s="34">
        <f t="shared" si="49"/>
        <v>-2.4044571655358643E-2</v>
      </c>
      <c r="M97" s="34">
        <f t="shared" si="49"/>
        <v>-3.8724023096671653E-2</v>
      </c>
      <c r="N97" s="34">
        <f t="shared" si="49"/>
        <v>-0.26051586342054228</v>
      </c>
      <c r="O97" s="34">
        <f t="shared" si="49"/>
        <v>-0.9</v>
      </c>
      <c r="P97" s="24">
        <v>0</v>
      </c>
      <c r="Q97" s="24">
        <v>5</v>
      </c>
      <c r="R97" s="23" t="s">
        <v>188</v>
      </c>
      <c r="Y97" s="84"/>
    </row>
    <row r="98" spans="1:25" ht="15">
      <c r="A98" s="23" t="s">
        <v>201</v>
      </c>
      <c r="B98" s="26" t="s">
        <v>146</v>
      </c>
      <c r="D98" s="88" t="str">
        <f>IF(Y98="","UC-UP_"&amp;A25,"\I: DISABLED")</f>
        <v>UC-UP_R-WH_Apt_ELC_X0</v>
      </c>
      <c r="E98" s="23" t="str">
        <f t="shared" si="44"/>
        <v>RSDELC</v>
      </c>
      <c r="F98" s="23" t="str">
        <f t="shared" si="41"/>
        <v>RSDWH_Apt</v>
      </c>
      <c r="G98" s="38" t="str">
        <f t="shared" si="48"/>
        <v>R-WH_Apt_ELC*</v>
      </c>
      <c r="H98" s="23" t="str">
        <f t="shared" si="42"/>
        <v>RSDWH_Apt</v>
      </c>
      <c r="I98" s="24">
        <v>1</v>
      </c>
      <c r="J98" s="89">
        <f>MAX(IF(L25+L26="","",-L25-L26),-$T$25)</f>
        <v>-0.80825724268975729</v>
      </c>
      <c r="K98" s="89">
        <f>MAX(IF(M25+M26="","",-M25-M26),-$T$25)</f>
        <v>-0.88908296695873301</v>
      </c>
      <c r="L98" s="89">
        <f>MAX(IF(N25+N26="","",-N25-N26),-$T$25)</f>
        <v>-0.9</v>
      </c>
      <c r="M98" s="89">
        <f>MAX(IF(O25+O26="","",-O25-O26),-$T$25)</f>
        <v>-0.9</v>
      </c>
      <c r="N98" s="89">
        <f>MAX(IF(P25+P26="","",-P25-P26),-$T$25)</f>
        <v>-0.9</v>
      </c>
      <c r="O98" s="89">
        <f>MAX(IF(Q25+Q26="","",-Q25-Q26),-$T$25)</f>
        <v>-0.9</v>
      </c>
      <c r="P98" s="24">
        <v>0</v>
      </c>
      <c r="Q98" s="24">
        <v>5</v>
      </c>
      <c r="R98" s="23" t="s">
        <v>189</v>
      </c>
      <c r="Y98" s="84"/>
    </row>
    <row r="99" spans="1:25" ht="15">
      <c r="A99" s="23" t="s">
        <v>201</v>
      </c>
      <c r="B99" s="26" t="s">
        <v>146</v>
      </c>
      <c r="D99" s="23" t="str">
        <f>IF(Y99="","UC-UP_"&amp;A26,"\I: DISABLED")</f>
        <v>\I: DISABLED</v>
      </c>
      <c r="E99" s="23" t="str">
        <f t="shared" si="44"/>
        <v>RSDELC</v>
      </c>
      <c r="F99" s="23" t="str">
        <f t="shared" si="41"/>
        <v>RSDWH_Apt</v>
      </c>
      <c r="G99" s="38" t="str">
        <f t="shared" si="48"/>
        <v>R-WH_Apt_ELC*</v>
      </c>
      <c r="H99" s="23" t="str">
        <f t="shared" si="42"/>
        <v>RSDWH_Apt</v>
      </c>
      <c r="I99" s="24">
        <v>1</v>
      </c>
      <c r="J99" s="34">
        <f t="shared" ref="J99:O100" si="50">IF(L26="","",-L26)</f>
        <v>-0.60937172079550694</v>
      </c>
      <c r="K99" s="34">
        <f t="shared" si="50"/>
        <v>-0.67030889287505768</v>
      </c>
      <c r="L99" s="34">
        <f t="shared" si="50"/>
        <v>-0.9</v>
      </c>
      <c r="M99" s="34">
        <f t="shared" si="50"/>
        <v>-0.9</v>
      </c>
      <c r="N99" s="34">
        <f t="shared" si="50"/>
        <v>-0.9</v>
      </c>
      <c r="O99" s="34">
        <f t="shared" si="50"/>
        <v>-0.9</v>
      </c>
      <c r="P99" s="24">
        <v>0</v>
      </c>
      <c r="Q99" s="24">
        <v>5</v>
      </c>
      <c r="R99" s="23" t="s">
        <v>190</v>
      </c>
      <c r="Y99" s="84" t="s">
        <v>289</v>
      </c>
    </row>
    <row r="100" spans="1:25" ht="15">
      <c r="A100" s="23" t="s">
        <v>202</v>
      </c>
      <c r="B100" s="26" t="s">
        <v>146</v>
      </c>
      <c r="D100" s="23" t="str">
        <f>IF(Y100="","UC-UP_"&amp;A27,"\I: DISABLED")</f>
        <v>UC-UP_R-WH_Apt_KER_X0</v>
      </c>
      <c r="E100" s="23" t="str">
        <f t="shared" si="44"/>
        <v>RSDKER</v>
      </c>
      <c r="F100" s="23" t="str">
        <f t="shared" si="41"/>
        <v>RSDWH_Apt</v>
      </c>
      <c r="G100" s="38" t="str">
        <f t="shared" si="48"/>
        <v>R-WH_Apt_KER*</v>
      </c>
      <c r="H100" s="23" t="str">
        <f t="shared" si="42"/>
        <v>RSDWH_Apt</v>
      </c>
      <c r="I100" s="24">
        <v>1</v>
      </c>
      <c r="J100" s="34">
        <f t="shared" si="50"/>
        <v>-2.3955683942141207E-2</v>
      </c>
      <c r="K100" s="34">
        <f t="shared" si="50"/>
        <v>-2.6351252336355331E-2</v>
      </c>
      <c r="L100" s="34">
        <f t="shared" si="50"/>
        <v>-4.2438955400223639E-2</v>
      </c>
      <c r="M100" s="34">
        <f t="shared" si="50"/>
        <v>-6.8348362061614196E-2</v>
      </c>
      <c r="N100" s="34">
        <f t="shared" si="50"/>
        <v>-0.45981360230599788</v>
      </c>
      <c r="O100" s="34">
        <f t="shared" si="50"/>
        <v>-0.9</v>
      </c>
      <c r="P100" s="24">
        <v>0</v>
      </c>
      <c r="Q100" s="24">
        <v>5</v>
      </c>
      <c r="R100" s="23" t="s">
        <v>191</v>
      </c>
      <c r="Y100" s="84"/>
    </row>
    <row r="101" spans="1:25" ht="15">
      <c r="A101" s="23" t="s">
        <v>141</v>
      </c>
      <c r="B101" s="26" t="s">
        <v>146</v>
      </c>
      <c r="D101" s="23" t="str">
        <f>IF(Y101="","UC-UP_"&amp;A29,"\I: DISABLED")</f>
        <v>\I: DISABLED</v>
      </c>
      <c r="E101" s="23" t="str">
        <f t="shared" si="44"/>
        <v>RSDPEA</v>
      </c>
      <c r="F101" s="23" t="str">
        <f t="shared" si="41"/>
        <v>RSDWH_Apt</v>
      </c>
      <c r="G101" s="38" t="str">
        <f>LEFT(A29,12)&amp;"*"</f>
        <v>R-WH_Apt_PEA*</v>
      </c>
      <c r="H101" s="23" t="str">
        <f t="shared" si="42"/>
        <v>RSDWH_Apt</v>
      </c>
      <c r="I101" s="24">
        <v>1</v>
      </c>
      <c r="J101" s="34">
        <f t="shared" ref="J101:O101" si="51">IF(L29="","",-L29)</f>
        <v>-1.6160383975679653E-3</v>
      </c>
      <c r="K101" s="34">
        <f t="shared" si="51"/>
        <v>-1.7776422373247619E-3</v>
      </c>
      <c r="L101" s="34">
        <f t="shared" si="51"/>
        <v>-2.8629105996339035E-3</v>
      </c>
      <c r="M101" s="34">
        <f t="shared" si="51"/>
        <v>-4.6107461498163995E-3</v>
      </c>
      <c r="N101" s="34">
        <f t="shared" si="51"/>
        <v>-3.1018794489243072E-2</v>
      </c>
      <c r="O101" s="34">
        <f t="shared" si="51"/>
        <v>-0.20867893835452428</v>
      </c>
      <c r="P101" s="24">
        <v>0</v>
      </c>
      <c r="Q101" s="24">
        <v>5</v>
      </c>
      <c r="R101" s="23" t="s">
        <v>193</v>
      </c>
      <c r="Y101" s="84" t="s">
        <v>289</v>
      </c>
    </row>
    <row r="102" spans="1:25" ht="15">
      <c r="A102" s="23"/>
      <c r="B102" s="26"/>
      <c r="D102" s="23" t="str">
        <f>IF(Y102="","UC-UP_"&amp;A30,"\I: DISABLED")</f>
        <v>\I: DISABLED</v>
      </c>
      <c r="E102" s="23"/>
      <c r="F102" s="23"/>
      <c r="H102" s="23"/>
      <c r="I102" s="24"/>
      <c r="J102" s="34"/>
      <c r="K102" s="34"/>
      <c r="L102" s="34"/>
      <c r="M102" s="34"/>
      <c r="N102" s="34"/>
      <c r="O102" s="34"/>
      <c r="P102" s="24"/>
      <c r="Q102" s="24"/>
      <c r="R102" s="23"/>
      <c r="Y102" s="84" t="s">
        <v>289</v>
      </c>
    </row>
    <row r="103" spans="1:25" ht="15">
      <c r="A103" s="23" t="s">
        <v>142</v>
      </c>
      <c r="B103" s="26" t="s">
        <v>146</v>
      </c>
      <c r="D103" s="23" t="str">
        <f>IF(Y103="","UC-UP_"&amp;A31,"\I: DISABLED")</f>
        <v>UC-UP_R-WH_Apt_WOO_X0</v>
      </c>
      <c r="E103" s="23" t="str">
        <f t="shared" si="44"/>
        <v>RSDWOO</v>
      </c>
      <c r="F103" s="23" t="str">
        <f t="shared" si="41"/>
        <v>RSDWH_Apt</v>
      </c>
      <c r="G103" s="38" t="str">
        <f>LEFT(A31,12)&amp;"*"</f>
        <v>R-WH_Apt_WOO*</v>
      </c>
      <c r="H103" s="23" t="str">
        <f t="shared" si="42"/>
        <v>RSDWH_Apt</v>
      </c>
      <c r="I103" s="24">
        <v>1</v>
      </c>
      <c r="J103" s="34">
        <f t="shared" ref="J103:O104" si="52">IF(L31="","",-L31)</f>
        <v>-1.2077947398618999E-3</v>
      </c>
      <c r="K103" s="34">
        <f t="shared" si="52"/>
        <v>-1.32857421384809E-3</v>
      </c>
      <c r="L103" s="34">
        <f t="shared" si="52"/>
        <v>-2.1396820571444883E-3</v>
      </c>
      <c r="M103" s="34">
        <f t="shared" si="52"/>
        <v>-3.4459793498517709E-3</v>
      </c>
      <c r="N103" s="34">
        <f t="shared" si="52"/>
        <v>-2.3182825901504882E-2</v>
      </c>
      <c r="O103" s="34">
        <f t="shared" si="52"/>
        <v>-0.15596246007759854</v>
      </c>
      <c r="P103" s="24">
        <v>0</v>
      </c>
      <c r="Q103" s="24">
        <v>5</v>
      </c>
      <c r="R103" s="23" t="s">
        <v>194</v>
      </c>
      <c r="Y103" s="84"/>
    </row>
    <row r="104" spans="1:25" ht="15">
      <c r="A104" s="23" t="s">
        <v>143</v>
      </c>
      <c r="B104" s="26" t="s">
        <v>146</v>
      </c>
      <c r="D104" s="23" t="str">
        <f>IF(Y104="","UC-UP_"&amp;A32,"\I: DISABLED")</f>
        <v>UC-UP_R-WH_Apt_HET_X0</v>
      </c>
      <c r="E104" s="23" t="str">
        <f t="shared" si="44"/>
        <v>RSDHET</v>
      </c>
      <c r="F104" s="23" t="str">
        <f t="shared" ref="F104" si="53">H104</f>
        <v>RSDWH_Apt</v>
      </c>
      <c r="G104" s="38" t="str">
        <f>LEFT(A32,12)&amp;"*"</f>
        <v>R-WH_Apt_HET*</v>
      </c>
      <c r="H104" s="23" t="str">
        <f t="shared" si="42"/>
        <v>RSDWH_Apt</v>
      </c>
      <c r="I104" s="24">
        <v>1</v>
      </c>
      <c r="J104" s="34">
        <f t="shared" si="52"/>
        <v>-1.6403602814960032E-3</v>
      </c>
      <c r="K104" s="34">
        <f t="shared" si="52"/>
        <v>-1.8043963096456036E-3</v>
      </c>
      <c r="L104" s="34">
        <f t="shared" si="52"/>
        <v>-2.9059983006473424E-3</v>
      </c>
      <c r="M104" s="34">
        <f t="shared" si="52"/>
        <v>-4.680139323175553E-3</v>
      </c>
      <c r="N104" s="34">
        <f t="shared" si="52"/>
        <v>-3.1485637059500318E-2</v>
      </c>
      <c r="O104" s="34">
        <f t="shared" si="52"/>
        <v>-0.21181962172227295</v>
      </c>
      <c r="P104" s="24">
        <v>0</v>
      </c>
      <c r="Q104" s="24">
        <v>5</v>
      </c>
      <c r="R104" s="23" t="s">
        <v>195</v>
      </c>
      <c r="Y104" s="84"/>
    </row>
    <row r="106" spans="1:25" ht="15">
      <c r="I106" s="34" t="str">
        <f t="shared" ref="I106" si="54">IF(L34="","",-L34)</f>
        <v/>
      </c>
      <c r="J106" s="34" t="str">
        <f t="shared" ref="J106" si="55">IF(M34="","",-M34)</f>
        <v/>
      </c>
      <c r="K106" s="34" t="str">
        <f t="shared" ref="K106" si="56">IF(N34="","",-N34)</f>
        <v/>
      </c>
      <c r="L106" s="34" t="str">
        <f t="shared" ref="L106" si="57">IF(O34="","",-O34)</f>
        <v/>
      </c>
      <c r="M106" s="34" t="str">
        <f t="shared" ref="M106" si="58">IF(P34="","",-P34)</f>
        <v/>
      </c>
      <c r="N106" s="34" t="str">
        <f t="shared" ref="N106" si="59">IF(Q34="","",-Q34)</f>
        <v/>
      </c>
    </row>
  </sheetData>
  <mergeCells count="5">
    <mergeCell ref="S3:V3"/>
    <mergeCell ref="E19:I19"/>
    <mergeCell ref="L19:P19"/>
    <mergeCell ref="E4:J4"/>
    <mergeCell ref="Y7:Z7"/>
  </mergeCells>
  <conditionalFormatting sqref="E80 E63:E72 D56:E60 D55 D46:E54 E93:E94 D93 E97:E100 D95:D100 D101:E104 E83:E86 D81:D86 D87:E91 D76:E78">
    <cfRule type="containsText" dxfId="26" priority="66" operator="containsText" text="\I: DISABLED">
      <formula>NOT(ISERROR(SEARCH("\I: DISABLED",D46)))</formula>
    </cfRule>
  </conditionalFormatting>
  <conditionalFormatting sqref="E61:E62">
    <cfRule type="containsText" dxfId="25" priority="8" operator="containsText" text="\I: DISABLED">
      <formula>NOT(ISERROR(SEARCH("\I: DISABLED",E61)))</formula>
    </cfRule>
  </conditionalFormatting>
  <conditionalFormatting sqref="E81:E82">
    <cfRule type="containsText" dxfId="24" priority="7" operator="containsText" text="\I: DISABLED">
      <formula>NOT(ISERROR(SEARCH("\I: DISABLED",E81)))</formula>
    </cfRule>
  </conditionalFormatting>
  <conditionalFormatting sqref="E95:E96">
    <cfRule type="containsText" dxfId="23" priority="6" operator="containsText" text="\I: DISABLED">
      <formula>NOT(ISERROR(SEARCH("\I: DISABLED",E95)))</formula>
    </cfRule>
  </conditionalFormatting>
  <conditionalFormatting sqref="D61:D72">
    <cfRule type="containsText" dxfId="22" priority="5" operator="containsText" text="\I: DISABLED">
      <formula>NOT(ISERROR(SEARCH("\I: DISABLED",D61)))</formula>
    </cfRule>
  </conditionalFormatting>
  <conditionalFormatting sqref="D80">
    <cfRule type="containsText" dxfId="21" priority="4" operator="containsText" text="\I: DISABLED">
      <formula>NOT(ISERROR(SEARCH("\I: DISABLED",D80)))</formula>
    </cfRule>
  </conditionalFormatting>
  <conditionalFormatting sqref="D94">
    <cfRule type="containsText" dxfId="20" priority="2" operator="containsText" text="\I: DISABLED">
      <formula>NOT(ISERROR(SEARCH("\I: DISABLED",D94)))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C296-A333-496C-BA3B-5C9C392ED32E}">
  <sheetPr>
    <tabColor theme="6" tint="0.59999389629810485"/>
  </sheetPr>
  <dimension ref="A1:Z108"/>
  <sheetViews>
    <sheetView topLeftCell="A60" zoomScale="72" workbookViewId="0">
      <selection activeCell="G80" sqref="G80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7.85546875" style="38" customWidth="1"/>
    <col min="7" max="7" width="19.57031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85546875" style="38" customWidth="1"/>
    <col min="26" max="26" width="8.4257812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222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02" t="s">
        <v>134</v>
      </c>
      <c r="T3" s="102"/>
      <c r="U3" s="102"/>
      <c r="V3" s="102"/>
    </row>
    <row r="4" spans="1:26" ht="15.75" thickBot="1">
      <c r="A4" s="43" t="s">
        <v>32</v>
      </c>
      <c r="B4" s="43"/>
      <c r="C4" s="26"/>
      <c r="D4" s="44" t="s">
        <v>37</v>
      </c>
      <c r="E4" s="103" t="s">
        <v>38</v>
      </c>
      <c r="F4" s="104"/>
      <c r="G4" s="104"/>
      <c r="H4" s="104"/>
      <c r="I4" s="104"/>
      <c r="J4" s="10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26" ht="15.75" thickBot="1">
      <c r="A6" s="30" t="s">
        <v>73</v>
      </c>
      <c r="B6" s="30" t="s">
        <v>131</v>
      </c>
      <c r="C6" s="23"/>
      <c r="D6" s="52">
        <f>SUMIF(SharesElab!$B$2:$B$79,Att_RSD_share!$A6,SharesElab!C$2:C$79)+D15*Z8</f>
        <v>0.13105669756502369</v>
      </c>
      <c r="E6" s="46">
        <f>IF($D6=0,"",MAX($D6*(1-$S$4)^($E$5-$D$5),S6))</f>
        <v>0.11795102780852133</v>
      </c>
      <c r="F6" s="46">
        <f>IF($D6=0,"",MAX($D6*(1-$S$4)^($F$5-$D$5),S6))</f>
        <v>0.1061559250276692</v>
      </c>
      <c r="G6" s="46">
        <f>IF($D6=0,"",MAX($D6*(1-$S$4)^($G$5-$D$5),S6))</f>
        <v>6.2684012169588396E-2</v>
      </c>
      <c r="H6" s="46">
        <f>IF($D6=0,"",MAX($D6*(1-$S$4)^($H$5-$D$5),S6))</f>
        <v>3.7014282346020264E-2</v>
      </c>
      <c r="I6" s="46">
        <f>IF($D6=0,"",MAX($D6*(1-$S$4)^($I$5-$D$5),S6))</f>
        <v>4.5000726196999172E-3</v>
      </c>
      <c r="J6" s="46">
        <f>IF($D6=0,"",MAX($D6*(1-$S$4)^($J$5-$D$5),S6))</f>
        <v>5.471037745177356E-4</v>
      </c>
      <c r="K6" s="23"/>
      <c r="L6" s="47">
        <f>IF($D6=0,"",MIN($D6*(1+$S$4)^($L$5-$D$5),T6))</f>
        <v>0.14416236732152607</v>
      </c>
      <c r="M6" s="47">
        <f>IF($D6=0,"",MIN($D6*(1+$S$4)^($M$5-$D$5),T6))</f>
        <v>0.15857860405367868</v>
      </c>
      <c r="N6" s="47">
        <f>IF($D6=0,"",MIN($D6*(1+$S$4)^($N$5-$D$5),T6))</f>
        <v>0.25539242761449021</v>
      </c>
      <c r="O6" s="47">
        <f>IF($D6=0,"",MIN($D6*(1+$S$4)^($O$5-$D$5),T6))</f>
        <v>0.41131205859741271</v>
      </c>
      <c r="P6" s="47">
        <f>IF($D6=0,"",MIN($D6*(1+$S$4)^($P$5-$D$5),T6))</f>
        <v>0.9</v>
      </c>
      <c r="Q6" s="47">
        <f>IF($D6=0,"",MIN($D6*(1+$S$4)^($Q$5-$D$5),T6))</f>
        <v>0.9</v>
      </c>
      <c r="S6" s="81">
        <v>0</v>
      </c>
      <c r="T6" s="81">
        <v>0.9</v>
      </c>
    </row>
    <row r="7" spans="1:26" ht="15.75" thickBot="1">
      <c r="A7" s="49" t="s">
        <v>74</v>
      </c>
      <c r="B7" s="49" t="s">
        <v>132</v>
      </c>
      <c r="C7" s="23"/>
      <c r="D7" s="52">
        <f>SUMIF(SharesElab!$B$2:$B$79,Att_RSD_share!$A7,SharesElab!C$2:C$79)</f>
        <v>1.332027257140584E-6</v>
      </c>
      <c r="E7" s="46">
        <f t="shared" ref="E7:E18" si="0">IF($D7=0,"",MAX($D7*(1-$S$4)^($E$5-$D$5),S7))</f>
        <v>1.1988245314265256E-6</v>
      </c>
      <c r="F7" s="46">
        <f t="shared" ref="F7:F18" si="1">IF($D7=0,"",MAX($D7*(1-$S$4)^($F$5-$D$5),S7))</f>
        <v>1.0789420782838731E-6</v>
      </c>
      <c r="G7" s="46">
        <f t="shared" ref="G7:G18" si="2">IF($D7=0,"",MAX($D7*(1-$S$4)^($G$5-$D$5),S7))</f>
        <v>6.3710450780584433E-7</v>
      </c>
      <c r="H7" s="46">
        <f t="shared" ref="H7:H18" si="3">IF($D7=0,"",MAX($D7*(1-$S$4)^($H$5-$D$5),S7))</f>
        <v>3.7620384081427315E-7</v>
      </c>
      <c r="I7" s="46">
        <f t="shared" ref="I7:I18" si="4">IF($D7=0,"",MAX($D7*(1-$S$4)^($I$5-$D$5),S7))</f>
        <v>4.5737604410322442E-8</v>
      </c>
      <c r="J7" s="46">
        <f t="shared" ref="J7:J18" si="5">IF($D7=0,"",MAX($D7*(1-$S$4)^($J$5-$D$5),S7))</f>
        <v>5.5606249331938759E-9</v>
      </c>
      <c r="K7" s="23"/>
      <c r="L7" s="47">
        <f t="shared" ref="L7:L18" si="6">IF($D7=0,"",MIN($D7*(1+$S$4)^($L$5-$D$5),T7))</f>
        <v>1.4652299828546426E-6</v>
      </c>
      <c r="M7" s="47">
        <f t="shared" ref="M7:M18" si="7">IF($D7=0,"",MIN($D7*(1+$S$4)^($M$5-$D$5),T7))</f>
        <v>1.6117529811401068E-6</v>
      </c>
      <c r="N7" s="47">
        <f t="shared" ref="N7:N18" si="8">IF($D7=0,"",MIN($D7*(1+$S$4)^($N$5-$D$5),T7))</f>
        <v>2.5957442936559546E-6</v>
      </c>
      <c r="O7" s="47">
        <f t="shared" ref="O7:O18" si="9">IF($D7=0,"",MIN($D7*(1+$S$4)^($O$5-$D$5),T7))</f>
        <v>4.1804721423758522E-6</v>
      </c>
      <c r="P7" s="47">
        <f t="shared" ref="P7:P18" si="10">IF($D7=0,"",MIN($D7*(1+$S$4)^($P$5-$D$5),T7))</f>
        <v>2.8124126125990667E-5</v>
      </c>
      <c r="Q7" s="47">
        <f t="shared" ref="Q7:Q18" si="11">IF($D7=0,"",MIN($D7*(1+$S$4)^($Q$5-$D$5),T7))</f>
        <v>1.8920505708742928E-4</v>
      </c>
      <c r="S7" s="81">
        <v>0</v>
      </c>
      <c r="T7" s="81">
        <v>0.9</v>
      </c>
      <c r="Y7" s="105" t="s">
        <v>284</v>
      </c>
      <c r="Z7" s="105"/>
    </row>
    <row r="8" spans="1:26" ht="15.75" thickBot="1">
      <c r="A8" s="49" t="s">
        <v>75</v>
      </c>
      <c r="B8" s="49" t="s">
        <v>133</v>
      </c>
      <c r="C8" s="23"/>
      <c r="D8" s="52">
        <f>SUMIF(SharesElab!$B$2:$B$79,Att_RSD_share!$A8,SharesElab!C$2:C$79)</f>
        <v>0</v>
      </c>
      <c r="E8" s="46" t="str">
        <f t="shared" si="0"/>
        <v/>
      </c>
      <c r="F8" s="46" t="str">
        <f t="shared" si="1"/>
        <v/>
      </c>
      <c r="G8" s="46" t="str">
        <f t="shared" si="2"/>
        <v/>
      </c>
      <c r="H8" s="46" t="str">
        <f t="shared" si="3"/>
        <v/>
      </c>
      <c r="I8" s="46" t="str">
        <f t="shared" si="4"/>
        <v/>
      </c>
      <c r="J8" s="46" t="str">
        <f t="shared" si="5"/>
        <v/>
      </c>
      <c r="K8" s="23"/>
      <c r="L8" s="47" t="str">
        <f t="shared" si="6"/>
        <v/>
      </c>
      <c r="M8" s="47" t="str">
        <f t="shared" si="7"/>
        <v/>
      </c>
      <c r="N8" s="47" t="str">
        <f t="shared" si="8"/>
        <v/>
      </c>
      <c r="O8" s="47" t="str">
        <f t="shared" si="9"/>
        <v/>
      </c>
      <c r="P8" s="47" t="str">
        <f t="shared" si="10"/>
        <v/>
      </c>
      <c r="Q8" s="47" t="str">
        <f t="shared" si="11"/>
        <v/>
      </c>
      <c r="S8" s="81">
        <v>0</v>
      </c>
      <c r="T8" s="81">
        <v>0.9</v>
      </c>
      <c r="Y8" s="76" t="s">
        <v>282</v>
      </c>
      <c r="Z8" s="83">
        <v>0.19400000000000001</v>
      </c>
    </row>
    <row r="9" spans="1:26" ht="15.75" thickBot="1">
      <c r="A9" s="49" t="s">
        <v>76</v>
      </c>
      <c r="B9" s="49" t="s">
        <v>123</v>
      </c>
      <c r="C9" s="23"/>
      <c r="D9" s="52">
        <f>SUMIF(SharesElab!$B$2:$B$79,Att_RSD_share!$A9,SharesElab!C$2:C$79)</f>
        <v>1.227555135326174E-2</v>
      </c>
      <c r="E9" s="46">
        <f t="shared" si="0"/>
        <v>1.1047996217935566E-2</v>
      </c>
      <c r="F9" s="46">
        <f t="shared" si="1"/>
        <v>9.9431965961420104E-3</v>
      </c>
      <c r="G9" s="46">
        <f t="shared" si="2"/>
        <v>5.8713581580558966E-3</v>
      </c>
      <c r="H9" s="46">
        <f t="shared" si="3"/>
        <v>3.4669782787504276E-3</v>
      </c>
      <c r="I9" s="46">
        <f t="shared" si="4"/>
        <v>4.215036206686476E-4</v>
      </c>
      <c r="J9" s="46">
        <f t="shared" si="5"/>
        <v>5.124500009870656E-5</v>
      </c>
      <c r="K9" s="23"/>
      <c r="L9" s="47">
        <f t="shared" si="6"/>
        <v>1.3503106488587916E-2</v>
      </c>
      <c r="M9" s="47">
        <f t="shared" si="7"/>
        <v>1.4853417137446707E-2</v>
      </c>
      <c r="N9" s="47">
        <f t="shared" si="8"/>
        <v>2.3921576834029307E-2</v>
      </c>
      <c r="O9" s="47">
        <f t="shared" si="9"/>
        <v>3.8525938706972553E-2</v>
      </c>
      <c r="P9" s="47">
        <f t="shared" si="10"/>
        <v>0.25918325069887937</v>
      </c>
      <c r="Q9" s="47">
        <f t="shared" si="11"/>
        <v>0.9</v>
      </c>
      <c r="S9" s="81">
        <v>0</v>
      </c>
      <c r="T9" s="81">
        <v>0.9</v>
      </c>
      <c r="Y9" s="76" t="s">
        <v>283</v>
      </c>
      <c r="Z9" s="83">
        <v>0.74399999999999999</v>
      </c>
    </row>
    <row r="10" spans="1:26" ht="15.75" thickBot="1">
      <c r="A10" s="49" t="s">
        <v>77</v>
      </c>
      <c r="B10" s="49" t="s">
        <v>34</v>
      </c>
      <c r="C10" s="23"/>
      <c r="D10" s="52">
        <f>SUMIF(SharesElab!$B$2:$B$79,Att_RSD_share!$A10,SharesElab!C$2:C$79)</f>
        <v>3.4861745602097829E-2</v>
      </c>
      <c r="E10" s="46">
        <f t="shared" si="0"/>
        <v>3.1375571041888047E-2</v>
      </c>
      <c r="F10" s="46">
        <f t="shared" si="1"/>
        <v>2.8238013937699244E-2</v>
      </c>
      <c r="G10" s="46">
        <f t="shared" si="2"/>
        <v>1.6674264850072031E-2</v>
      </c>
      <c r="H10" s="46">
        <f t="shared" si="3"/>
        <v>9.8459866513190362E-3</v>
      </c>
      <c r="I10" s="46">
        <f t="shared" si="4"/>
        <v>1.1970421182107716E-3</v>
      </c>
      <c r="J10" s="46">
        <f t="shared" si="5"/>
        <v>1.4553237613607455E-4</v>
      </c>
      <c r="K10" s="23"/>
      <c r="L10" s="47">
        <f t="shared" si="6"/>
        <v>3.8347920162307612E-2</v>
      </c>
      <c r="M10" s="47">
        <f t="shared" si="7"/>
        <v>4.2182712178538383E-2</v>
      </c>
      <c r="N10" s="47">
        <f t="shared" si="8"/>
        <v>6.7935679790657871E-2</v>
      </c>
      <c r="O10" s="47">
        <f t="shared" si="9"/>
        <v>0.10941109165965245</v>
      </c>
      <c r="P10" s="47">
        <f t="shared" si="10"/>
        <v>0.73606311359597143</v>
      </c>
      <c r="Q10" s="47">
        <f t="shared" si="11"/>
        <v>0.9</v>
      </c>
      <c r="S10" s="81">
        <v>0</v>
      </c>
      <c r="T10" s="81">
        <v>0.9</v>
      </c>
      <c r="Y10" s="76" t="s">
        <v>286</v>
      </c>
      <c r="Z10" s="83">
        <v>6.2E-2</v>
      </c>
    </row>
    <row r="11" spans="1:26" ht="15.75" thickBot="1">
      <c r="A11" s="49" t="s">
        <v>78</v>
      </c>
      <c r="B11" s="49" t="s">
        <v>34</v>
      </c>
      <c r="C11" s="23"/>
      <c r="D11" s="52">
        <f>SUMIF(SharesElab!$B$2:$B$79,Att_RSD_share!$A11,SharesElab!C$2:C$79)</f>
        <v>3.2378427172999602E-2</v>
      </c>
      <c r="E11" s="46">
        <f t="shared" si="0"/>
        <v>2.9140584455699642E-2</v>
      </c>
      <c r="F11" s="46">
        <f t="shared" si="1"/>
        <v>2.6226526010129678E-2</v>
      </c>
      <c r="G11" s="46">
        <f t="shared" si="2"/>
        <v>1.5486501343721478E-2</v>
      </c>
      <c r="H11" s="46">
        <f t="shared" si="3"/>
        <v>9.1446241784540975E-3</v>
      </c>
      <c r="I11" s="46">
        <f t="shared" si="4"/>
        <v>1.1117728151044835E-3</v>
      </c>
      <c r="J11" s="46">
        <f t="shared" si="5"/>
        <v>1.3516561952514277E-4</v>
      </c>
      <c r="K11" s="23"/>
      <c r="L11" s="47">
        <f t="shared" si="6"/>
        <v>3.5616269890299562E-2</v>
      </c>
      <c r="M11" s="47">
        <f t="shared" si="7"/>
        <v>3.9177896879329523E-2</v>
      </c>
      <c r="N11" s="47">
        <f t="shared" si="8"/>
        <v>6.3096394703129027E-2</v>
      </c>
      <c r="O11" s="47">
        <f t="shared" si="9"/>
        <v>0.10161737463333634</v>
      </c>
      <c r="P11" s="47">
        <f t="shared" si="10"/>
        <v>0.68363088269637173</v>
      </c>
      <c r="Q11" s="47">
        <f t="shared" si="11"/>
        <v>0.9</v>
      </c>
      <c r="S11" s="90">
        <f>S10</f>
        <v>0</v>
      </c>
      <c r="T11" s="90">
        <f>T10</f>
        <v>0.9</v>
      </c>
    </row>
    <row r="12" spans="1:26" ht="15.75" thickBot="1">
      <c r="A12" s="49" t="s">
        <v>79</v>
      </c>
      <c r="B12" s="49" t="s">
        <v>124</v>
      </c>
      <c r="C12" s="23"/>
      <c r="D12" s="52">
        <f>SUMIF(SharesElab!$B$2:$B$79,Att_RSD_share!$A12,SharesElab!C$2:C$79)</f>
        <v>0.30204607081342649</v>
      </c>
      <c r="E12" s="46">
        <f t="shared" si="0"/>
        <v>0.27184146373208384</v>
      </c>
      <c r="F12" s="46">
        <f t="shared" si="1"/>
        <v>0.24465731735887547</v>
      </c>
      <c r="G12" s="46">
        <f t="shared" si="2"/>
        <v>0.1444676993272424</v>
      </c>
      <c r="H12" s="46">
        <f t="shared" si="3"/>
        <v>8.5306731775743397E-2</v>
      </c>
      <c r="I12" s="46">
        <f t="shared" si="4"/>
        <v>1.0371307063349907E-2</v>
      </c>
      <c r="J12" s="46">
        <f t="shared" si="5"/>
        <v>1.2609088164936245E-3</v>
      </c>
      <c r="K12" s="23"/>
      <c r="L12" s="47">
        <f t="shared" si="6"/>
        <v>0.33225067789476914</v>
      </c>
      <c r="M12" s="47">
        <f t="shared" si="7"/>
        <v>0.36547574568424612</v>
      </c>
      <c r="N12" s="47">
        <f t="shared" si="8"/>
        <v>0.58860234318193549</v>
      </c>
      <c r="O12" s="47">
        <f t="shared" si="9"/>
        <v>0.9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</row>
    <row r="13" spans="1:26" ht="15.75" thickBot="1">
      <c r="A13" s="49" t="s">
        <v>80</v>
      </c>
      <c r="B13" s="49" t="s">
        <v>125</v>
      </c>
      <c r="C13" s="23"/>
      <c r="D13" s="52">
        <f>SUMIF(SharesElab!$B$2:$B$79,Att_RSD_share!$A13,SharesElab!C$2:C$79)</f>
        <v>0.42649862196890903</v>
      </c>
      <c r="E13" s="46">
        <f t="shared" si="0"/>
        <v>0.38384875977201816</v>
      </c>
      <c r="F13" s="46">
        <f t="shared" si="1"/>
        <v>0.34546388379481635</v>
      </c>
      <c r="G13" s="46">
        <f t="shared" si="2"/>
        <v>0.20399296874200115</v>
      </c>
      <c r="H13" s="46">
        <f t="shared" si="3"/>
        <v>0.12045580811246429</v>
      </c>
      <c r="I13" s="46">
        <f t="shared" si="4"/>
        <v>1.4644614176316979E-2</v>
      </c>
      <c r="J13" s="46">
        <f t="shared" si="5"/>
        <v>1.7804431993262457E-3</v>
      </c>
      <c r="K13" s="23"/>
      <c r="L13" s="47">
        <f t="shared" si="6"/>
        <v>0.46914848416579996</v>
      </c>
      <c r="M13" s="47">
        <f t="shared" si="7"/>
        <v>0.5</v>
      </c>
      <c r="N13" s="47">
        <f t="shared" si="8"/>
        <v>0.5</v>
      </c>
      <c r="O13" s="47">
        <f t="shared" si="9"/>
        <v>0.5</v>
      </c>
      <c r="P13" s="47">
        <f t="shared" si="10"/>
        <v>0.5</v>
      </c>
      <c r="Q13" s="47">
        <f t="shared" si="11"/>
        <v>0.5</v>
      </c>
      <c r="S13" s="81">
        <v>0</v>
      </c>
      <c r="T13" s="81">
        <v>0.5</v>
      </c>
    </row>
    <row r="14" spans="1:26" ht="15.75" thickBot="1">
      <c r="A14" s="49" t="s">
        <v>81</v>
      </c>
      <c r="B14" s="49" t="s">
        <v>126</v>
      </c>
      <c r="C14" s="23"/>
      <c r="D14" s="52">
        <f>SUMIF(SharesElab!$B$2:$B$79,Att_RSD_share!$A14,SharesElab!C$2:C$79)+D15*Z9</f>
        <v>5.2354414086850647E-2</v>
      </c>
      <c r="E14" s="46">
        <f t="shared" si="0"/>
        <v>4.7118972678165581E-2</v>
      </c>
      <c r="F14" s="46">
        <f t="shared" si="1"/>
        <v>4.2407075410349028E-2</v>
      </c>
      <c r="G14" s="46">
        <f t="shared" si="2"/>
        <v>2.5040953959057002E-2</v>
      </c>
      <c r="H14" s="46">
        <f t="shared" si="3"/>
        <v>1.4786432903283573E-2</v>
      </c>
      <c r="I14" s="46">
        <f t="shared" si="4"/>
        <v>1.7976850457091375E-3</v>
      </c>
      <c r="J14" s="46">
        <f t="shared" si="5"/>
        <v>2.185565338648118E-4</v>
      </c>
      <c r="K14" s="23"/>
      <c r="L14" s="47">
        <f t="shared" si="6"/>
        <v>5.7589855495535719E-2</v>
      </c>
      <c r="M14" s="47">
        <f t="shared" si="7"/>
        <v>6.3348841045089296E-2</v>
      </c>
      <c r="N14" s="47">
        <f t="shared" si="8"/>
        <v>0.1020239419915268</v>
      </c>
      <c r="O14" s="47">
        <f t="shared" si="9"/>
        <v>0.16431057881677386</v>
      </c>
      <c r="P14" s="47">
        <f t="shared" si="10"/>
        <v>0.9</v>
      </c>
      <c r="Q14" s="47">
        <f t="shared" si="11"/>
        <v>0.9</v>
      </c>
      <c r="S14" s="81">
        <v>0</v>
      </c>
      <c r="T14" s="81">
        <v>0.9</v>
      </c>
    </row>
    <row r="15" spans="1:26" ht="15.75" thickBot="1">
      <c r="A15" s="49" t="s">
        <v>82</v>
      </c>
      <c r="B15" s="49" t="s">
        <v>127</v>
      </c>
      <c r="C15" s="23"/>
      <c r="D15" s="96">
        <f>SUMIF(SharesElab!$B$2:$B$79,Att_RSD_share!$A15,SharesElab!C$2:C$79)</f>
        <v>6.7182707075827922E-2</v>
      </c>
      <c r="E15" s="46">
        <f t="shared" si="0"/>
        <v>6.0464436368245132E-2</v>
      </c>
      <c r="F15" s="46">
        <f t="shared" si="1"/>
        <v>5.4417992731420617E-2</v>
      </c>
      <c r="G15" s="46">
        <f t="shared" si="2"/>
        <v>3.2133280527976572E-2</v>
      </c>
      <c r="H15" s="46">
        <f t="shared" si="3"/>
        <v>1.8974380818964891E-2</v>
      </c>
      <c r="I15" s="46">
        <f t="shared" si="4"/>
        <v>2.3068417428972199E-3</v>
      </c>
      <c r="J15" s="46">
        <f t="shared" si="5"/>
        <v>2.8045810177132241E-4</v>
      </c>
      <c r="K15" s="23"/>
      <c r="L15" s="47">
        <f t="shared" si="6"/>
        <v>7.3900977783410718E-2</v>
      </c>
      <c r="M15" s="47">
        <f t="shared" si="7"/>
        <v>8.1291075561751802E-2</v>
      </c>
      <c r="N15" s="47">
        <f t="shared" si="8"/>
        <v>0.13092009010295694</v>
      </c>
      <c r="O15" s="47">
        <f t="shared" si="9"/>
        <v>0.21084811431171324</v>
      </c>
      <c r="P15" s="47">
        <f t="shared" si="10"/>
        <v>0.9</v>
      </c>
      <c r="Q15" s="47">
        <f t="shared" si="11"/>
        <v>0.9</v>
      </c>
      <c r="S15" s="81">
        <v>0</v>
      </c>
      <c r="T15" s="81">
        <v>0.9</v>
      </c>
    </row>
    <row r="16" spans="1:26" ht="15.75" thickBot="1">
      <c r="A16" s="49" t="s">
        <v>83</v>
      </c>
      <c r="B16" s="49" t="s">
        <v>128</v>
      </c>
      <c r="C16" s="23"/>
      <c r="D16" s="52">
        <f>SUMIF(SharesElab!$B$2:$B$79,Att_RSD_share!$A16,SharesElab!C$2:C$79)+D15*Z10</f>
        <v>7.2705860028742346E-3</v>
      </c>
      <c r="E16" s="46">
        <f t="shared" si="0"/>
        <v>6.5435274025868115E-3</v>
      </c>
      <c r="F16" s="46">
        <f t="shared" si="1"/>
        <v>5.8891746623281303E-3</v>
      </c>
      <c r="G16" s="46">
        <f t="shared" si="2"/>
        <v>3.4774987463581384E-3</v>
      </c>
      <c r="H16" s="46">
        <f t="shared" si="3"/>
        <v>2.053428234737018E-3</v>
      </c>
      <c r="I16" s="46">
        <f t="shared" si="4"/>
        <v>2.4964893522114509E-4</v>
      </c>
      <c r="J16" s="46">
        <f t="shared" si="5"/>
        <v>3.0351482366284595E-5</v>
      </c>
      <c r="K16" s="23"/>
      <c r="L16" s="47">
        <f t="shared" si="6"/>
        <v>7.9976446031616594E-3</v>
      </c>
      <c r="M16" s="47">
        <f t="shared" si="7"/>
        <v>8.7974090634778245E-3</v>
      </c>
      <c r="N16" s="47">
        <f t="shared" si="8"/>
        <v>1.4168315270821678E-2</v>
      </c>
      <c r="O16" s="47">
        <f t="shared" si="9"/>
        <v>2.2818213426811028E-2</v>
      </c>
      <c r="P16" s="47">
        <f t="shared" si="10"/>
        <v>0.15350952967257211</v>
      </c>
      <c r="Q16" s="47">
        <f t="shared" si="11"/>
        <v>0.9</v>
      </c>
      <c r="S16" s="81">
        <v>0</v>
      </c>
      <c r="T16" s="81">
        <v>0.9</v>
      </c>
    </row>
    <row r="17" spans="1:22" ht="15.75" thickBot="1">
      <c r="A17" s="49" t="s">
        <v>84</v>
      </c>
      <c r="B17" s="49" t="s">
        <v>129</v>
      </c>
      <c r="C17" s="23"/>
      <c r="D17" s="52">
        <f>SUMIF(SharesElab!$B$2:$B$79,Att_RSD_share!$A17,SharesElab!C$2:C$79)</f>
        <v>1.2565534072997864E-3</v>
      </c>
      <c r="E17" s="46">
        <f t="shared" si="0"/>
        <v>1.1308980665698078E-3</v>
      </c>
      <c r="F17" s="46">
        <f t="shared" si="1"/>
        <v>1.0178082599128272E-3</v>
      </c>
      <c r="G17" s="46">
        <f t="shared" si="2"/>
        <v>6.0100559939592541E-4</v>
      </c>
      <c r="H17" s="46">
        <f t="shared" si="3"/>
        <v>3.5488779638730009E-4</v>
      </c>
      <c r="I17" s="46">
        <f t="shared" si="4"/>
        <v>4.3146071039787107E-5</v>
      </c>
      <c r="J17" s="46">
        <f t="shared" si="5"/>
        <v>5.2455549757443675E-6</v>
      </c>
      <c r="K17" s="23"/>
      <c r="L17" s="47">
        <f t="shared" si="6"/>
        <v>1.3822087480297653E-3</v>
      </c>
      <c r="M17" s="47">
        <f t="shared" si="7"/>
        <v>1.5204296228327418E-3</v>
      </c>
      <c r="N17" s="47">
        <f t="shared" si="8"/>
        <v>2.4486671118683604E-3</v>
      </c>
      <c r="O17" s="47">
        <f t="shared" si="9"/>
        <v>3.9436028703351139E-3</v>
      </c>
      <c r="P17" s="47">
        <f t="shared" si="10"/>
        <v>2.6530588110339804E-2</v>
      </c>
      <c r="Q17" s="47">
        <f t="shared" si="11"/>
        <v>0.17848453016788965</v>
      </c>
      <c r="S17" s="81">
        <v>0</v>
      </c>
      <c r="T17" s="81">
        <v>0.25</v>
      </c>
      <c r="V17" s="76" t="s">
        <v>285</v>
      </c>
    </row>
    <row r="18" spans="1:22" ht="15">
      <c r="A18" s="49" t="s">
        <v>85</v>
      </c>
      <c r="B18" s="49" t="s">
        <v>130</v>
      </c>
      <c r="C18" s="23"/>
      <c r="D18" s="52">
        <f>SUMIF(SharesElab!$B$2:$B$79,Att_RSD_share!$A18,SharesElab!C$2:C$79)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1.0000000000000002</v>
      </c>
    </row>
    <row r="19" spans="1:22" ht="15">
      <c r="A19" s="43" t="s">
        <v>31</v>
      </c>
      <c r="B19" s="43"/>
      <c r="C19" s="23"/>
      <c r="D19" s="44" t="s">
        <v>37</v>
      </c>
      <c r="E19" s="103" t="s">
        <v>38</v>
      </c>
      <c r="F19" s="104"/>
      <c r="G19" s="104"/>
      <c r="H19" s="104"/>
      <c r="I19" s="104"/>
      <c r="J19" s="51"/>
      <c r="K19" s="23"/>
      <c r="L19" s="104" t="s">
        <v>39</v>
      </c>
      <c r="M19" s="104"/>
      <c r="N19" s="104"/>
      <c r="O19" s="104"/>
      <c r="P19" s="104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280</v>
      </c>
      <c r="T20" s="76" t="s">
        <v>281</v>
      </c>
    </row>
    <row r="21" spans="1:22" ht="15.75" thickBot="1">
      <c r="A21" s="30" t="s">
        <v>86</v>
      </c>
      <c r="B21" s="30" t="s">
        <v>131</v>
      </c>
      <c r="C21" s="23"/>
      <c r="D21" s="45">
        <f>SUMIF(SharesElab!$B$2:$B$79,Att_RSD_share!$A21,SharesElab!C$2:C$79)+D30*Z8</f>
        <v>2.7370988258272316E-2</v>
      </c>
      <c r="E21" s="46">
        <f>IF($D21=0,"",MAX($D21*(1-$S$4)^($E$5-$D$5),S21))</f>
        <v>2.4633889432445086E-2</v>
      </c>
      <c r="F21" s="46">
        <f>IF($D21=0,"",MAX($D21*(1-$S$4)^($F$5-$D$5),S21))</f>
        <v>2.2170500489200579E-2</v>
      </c>
      <c r="G21" s="46">
        <f>IF($D21=0,"",MAX($D21*(1-$S$4)^($G$5-$D$5),S21))</f>
        <v>1.3091458833868051E-2</v>
      </c>
      <c r="H21" s="46">
        <f>IF($D21=0,"",MAX($D21*(1-$S$4)^($H$5-$D$5),S21))</f>
        <v>7.7303755268107481E-3</v>
      </c>
      <c r="I21" s="46">
        <f>IF($D21=0,"",MAX($D21*(1-$S$4)^($I$5-$D$5),S21))</f>
        <v>9.3983319527846131E-4</v>
      </c>
      <c r="J21" s="46">
        <f>IF($D21=0,"",MAX($D21*(1-$S$4)^($J$5-$D$5),S21))</f>
        <v>1.1426177575512067E-4</v>
      </c>
      <c r="K21" s="23"/>
      <c r="L21" s="47">
        <f>IF($D21=0,"",MIN($D21*(1+$S$4)^($L$5-$D$5),T21))</f>
        <v>3.0108087084099549E-2</v>
      </c>
      <c r="M21" s="47">
        <f>IF($D21=0,"",MIN($D21*(1+$S$4)^($M$5-$D$5),T21))</f>
        <v>3.3118895792509505E-2</v>
      </c>
      <c r="N21" s="47">
        <f>IF($D21=0,"",MIN($D21*(1+$S$4)^($N$5-$D$5),T21))</f>
        <v>5.3338312862794508E-2</v>
      </c>
      <c r="O21" s="47">
        <f>IF($D21=0,"",MIN($D21*(1+$S$4)^($O$5-$D$5),T21))</f>
        <v>8.5901886248659201E-2</v>
      </c>
      <c r="P21" s="47">
        <f>IF($D21=0,"",MIN($D21*(1+$S$4)^($P$5-$D$5),T21))</f>
        <v>0.57790493538482901</v>
      </c>
      <c r="Q21" s="47">
        <f>IF($D21=0,"",MIN($D21*(1+$S$4)^($Q$5-$D$5),T21))</f>
        <v>0.9</v>
      </c>
      <c r="S21" s="81">
        <v>0</v>
      </c>
      <c r="T21" s="81">
        <v>0.9</v>
      </c>
    </row>
    <row r="22" spans="1:22" ht="15.75" thickBot="1">
      <c r="A22" s="49" t="s">
        <v>87</v>
      </c>
      <c r="B22" s="49" t="s">
        <v>132</v>
      </c>
      <c r="C22" s="23"/>
      <c r="D22" s="45">
        <f>SUMIF(SharesElab!$B$2:$B$79,Att_RSD_share!$A22,SharesElab!C$2:C$79)</f>
        <v>9.2755925615950171E-6</v>
      </c>
      <c r="E22" s="46">
        <f t="shared" ref="E22:E33" si="12">IF($D22=0,"",MAX($D22*(1-$S$4)^($E$5-$D$5),S22))</f>
        <v>8.3480333054355159E-6</v>
      </c>
      <c r="F22" s="46">
        <f t="shared" ref="F22:F33" si="13">IF($D22=0,"",MAX($D22*(1-$S$4)^($F$5-$D$5),S22))</f>
        <v>7.5132299748919647E-6</v>
      </c>
      <c r="G22" s="46">
        <f t="shared" ref="G22:G33" si="14">IF($D22=0,"",MAX($D22*(1-$S$4)^($G$5-$D$5),S22))</f>
        <v>4.4364871678739571E-6</v>
      </c>
      <c r="H22" s="46">
        <f t="shared" ref="H22:H33" si="15">IF($D22=0,"",MAX($D22*(1-$S$4)^($H$5-$D$5),S22))</f>
        <v>2.6197013077578936E-6</v>
      </c>
      <c r="I22" s="46">
        <f t="shared" ref="I22:I33" si="16">IF($D22=0,"",MAX($D22*(1-$S$4)^($I$5-$D$5),S22))</f>
        <v>3.1849452102374438E-7</v>
      </c>
      <c r="J22" s="46">
        <f t="shared" ref="J22:J33" si="17">IF($D22=0,"",MAX($D22*(1-$S$4)^($J$5-$D$5),S22))</f>
        <v>3.8721498371492623E-8</v>
      </c>
      <c r="K22" s="23"/>
      <c r="L22" s="47">
        <f t="shared" ref="L22:L33" si="18">IF($D22=0,"",MIN($D22*(1+$S$4)^($L$5-$D$5),T22))</f>
        <v>1.020315181775452E-5</v>
      </c>
      <c r="M22" s="47">
        <f t="shared" ref="M22:M33" si="19">IF($D22=0,"",MIN($D22*(1+$S$4)^($M$5-$D$5),T22))</f>
        <v>1.1223466999529973E-5</v>
      </c>
      <c r="N22" s="47">
        <f t="shared" ref="N22:N33" si="20">IF($D22=0,"",MIN($D22*(1+$S$4)^($N$5-$D$5),T22))</f>
        <v>1.8075505837413025E-5</v>
      </c>
      <c r="O22" s="47">
        <f t="shared" ref="O22:O33" si="21">IF($D22=0,"",MIN($D22*(1+$S$4)^($O$5-$D$5),T22))</f>
        <v>2.9110782906212056E-5</v>
      </c>
      <c r="P22" s="47">
        <f t="shared" ref="P22:P33" si="22">IF($D22=0,"",MIN($D22*(1+$S$4)^($P$5-$D$5),T22))</f>
        <v>1.9584279052637041E-4</v>
      </c>
      <c r="Q22" s="47">
        <f t="shared" ref="Q22:Q33" si="23">IF($D22=0,"",MIN($D22*(1+$S$4)^($Q$5-$D$5),T22))</f>
        <v>1.3175323633419431E-3</v>
      </c>
      <c r="S22" s="81">
        <v>0</v>
      </c>
      <c r="T22" s="81">
        <v>0.9</v>
      </c>
    </row>
    <row r="23" spans="1:22" ht="15.75" thickBot="1">
      <c r="A23" s="49" t="s">
        <v>88</v>
      </c>
      <c r="B23" s="49" t="s">
        <v>133</v>
      </c>
      <c r="C23" s="23"/>
      <c r="D23" s="45">
        <f>SUMIF(SharesElab!$B$2:$B$79,Att_RSD_share!$A23,SharesElab!C$2:C$79)</f>
        <v>2.3370777937418389E-6</v>
      </c>
      <c r="E23" s="46">
        <f t="shared" si="12"/>
        <v>2.103370014367655E-6</v>
      </c>
      <c r="F23" s="46">
        <f t="shared" si="13"/>
        <v>1.8930330129308897E-6</v>
      </c>
      <c r="G23" s="46">
        <f t="shared" si="14"/>
        <v>1.1178170638055612E-6</v>
      </c>
      <c r="H23" s="46">
        <f t="shared" si="15"/>
        <v>6.6005979800654609E-7</v>
      </c>
      <c r="I23" s="46">
        <f t="shared" si="16"/>
        <v>8.0247862071362864E-8</v>
      </c>
      <c r="J23" s="46">
        <f t="shared" si="17"/>
        <v>9.7562666086817391E-9</v>
      </c>
      <c r="K23" s="23"/>
      <c r="L23" s="47">
        <f t="shared" si="18"/>
        <v>2.5707855731160229E-6</v>
      </c>
      <c r="M23" s="47">
        <f t="shared" si="19"/>
        <v>2.8278641304276256E-6</v>
      </c>
      <c r="N23" s="47">
        <f t="shared" si="20"/>
        <v>4.5543034606949973E-6</v>
      </c>
      <c r="O23" s="47">
        <f t="shared" si="21"/>
        <v>7.334751266483902E-6</v>
      </c>
      <c r="P23" s="47">
        <f t="shared" si="22"/>
        <v>4.9344538773586394E-5</v>
      </c>
      <c r="Q23" s="47">
        <f t="shared" si="23"/>
        <v>3.3196538209879806E-4</v>
      </c>
      <c r="S23" s="81">
        <v>0</v>
      </c>
      <c r="T23" s="81">
        <v>0.9</v>
      </c>
    </row>
    <row r="24" spans="1:22" ht="15.75" thickBot="1">
      <c r="A24" s="49" t="s">
        <v>89</v>
      </c>
      <c r="B24" s="49" t="s">
        <v>123</v>
      </c>
      <c r="C24" s="23"/>
      <c r="D24" s="45">
        <f>SUMIF(SharesElab!$B$2:$B$79,Att_RSD_share!$A24,SharesElab!C$2:C$79)</f>
        <v>1.4339961969328938E-2</v>
      </c>
      <c r="E24" s="46">
        <f t="shared" si="12"/>
        <v>1.2905965772396045E-2</v>
      </c>
      <c r="F24" s="46">
        <f t="shared" si="13"/>
        <v>1.161536919515644E-2</v>
      </c>
      <c r="G24" s="46">
        <f t="shared" si="14"/>
        <v>6.858759356047928E-3</v>
      </c>
      <c r="H24" s="46">
        <f t="shared" si="15"/>
        <v>4.0500288121527424E-3</v>
      </c>
      <c r="I24" s="46">
        <f t="shared" si="16"/>
        <v>4.9238895397694807E-4</v>
      </c>
      <c r="J24" s="46">
        <f t="shared" si="17"/>
        <v>5.9863001781867195E-5</v>
      </c>
      <c r="K24" s="23"/>
      <c r="L24" s="47">
        <f t="shared" si="18"/>
        <v>1.5773958166261832E-2</v>
      </c>
      <c r="M24" s="47">
        <f t="shared" si="19"/>
        <v>1.7351353982888017E-2</v>
      </c>
      <c r="N24" s="47">
        <f t="shared" si="20"/>
        <v>2.7944529102980994E-2</v>
      </c>
      <c r="O24" s="47">
        <f t="shared" si="21"/>
        <v>4.5004943565641935E-2</v>
      </c>
      <c r="P24" s="47">
        <f t="shared" si="22"/>
        <v>0.30277075555725802</v>
      </c>
      <c r="Q24" s="47">
        <f t="shared" si="23"/>
        <v>0.9</v>
      </c>
      <c r="S24" s="81">
        <v>0</v>
      </c>
      <c r="T24" s="81">
        <v>0.9</v>
      </c>
    </row>
    <row r="25" spans="1:22" ht="15.75" thickBot="1">
      <c r="A25" s="49" t="s">
        <v>90</v>
      </c>
      <c r="B25" s="49" t="s">
        <v>34</v>
      </c>
      <c r="C25" s="23"/>
      <c r="D25" s="45">
        <f>SUMIF(SharesElab!$B$2:$B$79,Att_RSD_share!$A25,SharesElab!C$2:C$79)</f>
        <v>3.4653514986361954E-2</v>
      </c>
      <c r="E25" s="46">
        <f t="shared" si="12"/>
        <v>3.118816348772576E-2</v>
      </c>
      <c r="F25" s="46">
        <f t="shared" si="13"/>
        <v>2.8069347138953184E-2</v>
      </c>
      <c r="G25" s="46">
        <f t="shared" si="14"/>
        <v>1.6574668792080468E-2</v>
      </c>
      <c r="H25" s="46">
        <f t="shared" si="15"/>
        <v>9.7871761750355987E-3</v>
      </c>
      <c r="I25" s="46">
        <f t="shared" si="16"/>
        <v>1.1898921372493533E-3</v>
      </c>
      <c r="J25" s="46">
        <f t="shared" si="17"/>
        <v>1.4466310537039905E-4</v>
      </c>
      <c r="K25" s="23"/>
      <c r="L25" s="47">
        <f t="shared" si="18"/>
        <v>3.8118866484998154E-2</v>
      </c>
      <c r="M25" s="47">
        <f t="shared" si="19"/>
        <v>4.1930753133497971E-2</v>
      </c>
      <c r="N25" s="47">
        <f t="shared" si="20"/>
        <v>6.7529897229029842E-2</v>
      </c>
      <c r="O25" s="47">
        <f t="shared" si="21"/>
        <v>0.10875757478632489</v>
      </c>
      <c r="P25" s="47">
        <f t="shared" si="22"/>
        <v>0.73166657886377684</v>
      </c>
      <c r="Q25" s="47">
        <f t="shared" si="23"/>
        <v>0.9</v>
      </c>
      <c r="S25" s="81">
        <v>0</v>
      </c>
      <c r="T25" s="81">
        <v>0.9</v>
      </c>
    </row>
    <row r="26" spans="1:22" ht="15.75" thickBot="1">
      <c r="A26" s="49" t="s">
        <v>91</v>
      </c>
      <c r="B26" s="49" t="s">
        <v>34</v>
      </c>
      <c r="C26" s="23"/>
      <c r="D26" s="45">
        <f>SUMIF(SharesElab!$B$2:$B$79,Att_RSD_share!$A26,SharesElab!C$2:C$79)</f>
        <v>0.11003350426791135</v>
      </c>
      <c r="E26" s="46">
        <f t="shared" si="12"/>
        <v>9.9030153841120211E-2</v>
      </c>
      <c r="F26" s="46">
        <f t="shared" si="13"/>
        <v>8.9127138457008204E-2</v>
      </c>
      <c r="G26" s="46">
        <f t="shared" si="14"/>
        <v>5.2628683987478782E-2</v>
      </c>
      <c r="H26" s="46">
        <f t="shared" si="15"/>
        <v>3.1076711607766355E-2</v>
      </c>
      <c r="I26" s="46">
        <f t="shared" si="16"/>
        <v>3.7782026329481492E-3</v>
      </c>
      <c r="J26" s="46">
        <f t="shared" si="17"/>
        <v>4.5934123647911704E-4</v>
      </c>
      <c r="K26" s="23"/>
      <c r="L26" s="47">
        <f t="shared" si="18"/>
        <v>0.12103685469470249</v>
      </c>
      <c r="M26" s="47">
        <f t="shared" si="19"/>
        <v>0.13314054016417276</v>
      </c>
      <c r="N26" s="47">
        <f t="shared" si="20"/>
        <v>0.21442417133980196</v>
      </c>
      <c r="O26" s="47">
        <f t="shared" si="21"/>
        <v>0.34533227218446455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f>T25</f>
        <v>0.9</v>
      </c>
    </row>
    <row r="27" spans="1:22" ht="15.75" thickBot="1">
      <c r="A27" s="49" t="s">
        <v>92</v>
      </c>
      <c r="B27" s="49" t="s">
        <v>124</v>
      </c>
      <c r="C27" s="23"/>
      <c r="D27" s="45">
        <f>SUMIF(SharesElab!$B$2:$B$79,Att_RSD_share!$A27,SharesElab!C$2:C$79)</f>
        <v>0.29809062643229739</v>
      </c>
      <c r="E27" s="46">
        <f t="shared" si="12"/>
        <v>0.26828156378906765</v>
      </c>
      <c r="F27" s="46">
        <f t="shared" si="13"/>
        <v>0.24145340741016091</v>
      </c>
      <c r="G27" s="46">
        <f t="shared" si="14"/>
        <v>0.14257582254162593</v>
      </c>
      <c r="H27" s="46">
        <f t="shared" si="15"/>
        <v>8.4189597452604722E-2</v>
      </c>
      <c r="I27" s="46">
        <f t="shared" si="16"/>
        <v>1.0235489609614406E-2</v>
      </c>
      <c r="J27" s="46">
        <f t="shared" si="17"/>
        <v>1.244396584833453E-3</v>
      </c>
      <c r="K27" s="23"/>
      <c r="L27" s="47">
        <f t="shared" si="18"/>
        <v>0.32789968907552713</v>
      </c>
      <c r="M27" s="47">
        <f t="shared" si="19"/>
        <v>0.36068965798307989</v>
      </c>
      <c r="N27" s="47">
        <f t="shared" si="20"/>
        <v>0.58089430107833029</v>
      </c>
      <c r="O27" s="47">
        <f t="shared" si="21"/>
        <v>0.9</v>
      </c>
      <c r="P27" s="47">
        <f t="shared" si="22"/>
        <v>0.9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93</v>
      </c>
      <c r="B28" s="49" t="s">
        <v>125</v>
      </c>
      <c r="C28" s="23"/>
      <c r="D28" s="45">
        <f>SUMIF(SharesElab!$B$2:$B$79,Att_RSD_share!$A28,SharesElab!C$2:C$79)</f>
        <v>0.45471120479062138</v>
      </c>
      <c r="E28" s="46">
        <f t="shared" si="12"/>
        <v>0.40924008431155923</v>
      </c>
      <c r="F28" s="46">
        <f t="shared" si="13"/>
        <v>0.36831607588040333</v>
      </c>
      <c r="G28" s="46">
        <f t="shared" si="14"/>
        <v>0.2174869596466194</v>
      </c>
      <c r="H28" s="46">
        <f t="shared" si="15"/>
        <v>0.12842387480173234</v>
      </c>
      <c r="I28" s="46">
        <f t="shared" si="16"/>
        <v>1.5613345067952743E-2</v>
      </c>
      <c r="J28" s="46">
        <f t="shared" si="17"/>
        <v>1.8982182603298611E-3</v>
      </c>
      <c r="K28" s="23"/>
      <c r="L28" s="47">
        <f t="shared" si="18"/>
        <v>0.5</v>
      </c>
      <c r="M28" s="47">
        <f t="shared" si="19"/>
        <v>0.5</v>
      </c>
      <c r="N28" s="47">
        <f t="shared" si="20"/>
        <v>0.5</v>
      </c>
      <c r="O28" s="47">
        <f t="shared" si="21"/>
        <v>0.5</v>
      </c>
      <c r="P28" s="47">
        <f t="shared" si="22"/>
        <v>0.5</v>
      </c>
      <c r="Q28" s="47">
        <f t="shared" si="23"/>
        <v>0.5</v>
      </c>
      <c r="S28" s="81">
        <v>0</v>
      </c>
      <c r="T28" s="81">
        <v>0.5</v>
      </c>
    </row>
    <row r="29" spans="1:22" ht="15.75" thickBot="1">
      <c r="A29" s="49" t="s">
        <v>94</v>
      </c>
      <c r="B29" s="49" t="s">
        <v>126</v>
      </c>
      <c r="C29" s="23"/>
      <c r="D29" s="45">
        <f>SUMIF(SharesElab!$B$2:$B$79,Att_RSD_share!$A29,SharesElab!C$2:C$79)+D30*Z9</f>
        <v>2.611107125990678E-2</v>
      </c>
      <c r="E29" s="46">
        <f t="shared" si="12"/>
        <v>2.3499964133916102E-2</v>
      </c>
      <c r="F29" s="46">
        <f t="shared" si="13"/>
        <v>2.1149967720524493E-2</v>
      </c>
      <c r="G29" s="46">
        <f t="shared" si="14"/>
        <v>1.2488844439292511E-2</v>
      </c>
      <c r="H29" s="46">
        <f t="shared" si="15"/>
        <v>7.3745377529578372E-3</v>
      </c>
      <c r="I29" s="46">
        <f t="shared" si="16"/>
        <v>8.9657162915646876E-4</v>
      </c>
      <c r="J29" s="46">
        <f t="shared" si="17"/>
        <v>1.090021792736601E-4</v>
      </c>
      <c r="K29" s="23"/>
      <c r="L29" s="47">
        <f t="shared" si="18"/>
        <v>2.8722178385897461E-2</v>
      </c>
      <c r="M29" s="47">
        <f t="shared" si="19"/>
        <v>3.159439622448721E-2</v>
      </c>
      <c r="N29" s="47">
        <f t="shared" si="20"/>
        <v>5.088309106349892E-2</v>
      </c>
      <c r="O29" s="47">
        <f t="shared" si="21"/>
        <v>8.1947726988675654E-2</v>
      </c>
      <c r="P29" s="47">
        <f t="shared" si="22"/>
        <v>0.55130332916366431</v>
      </c>
      <c r="Q29" s="47">
        <f t="shared" si="23"/>
        <v>0.9</v>
      </c>
      <c r="S29" s="81">
        <v>0</v>
      </c>
      <c r="T29" s="81">
        <v>0.9</v>
      </c>
    </row>
    <row r="30" spans="1:22" ht="15.75" thickBot="1">
      <c r="A30" s="49" t="s">
        <v>95</v>
      </c>
      <c r="B30" s="49" t="s">
        <v>127</v>
      </c>
      <c r="C30" s="23"/>
      <c r="D30" s="45">
        <f>SUMIF(SharesElab!$B$2:$B$79,Att_RSD_share!$A30,SharesElab!C$2:C$79)</f>
        <v>3.303333108893771E-2</v>
      </c>
      <c r="E30" s="46">
        <f t="shared" si="12"/>
        <v>2.9729997980043939E-2</v>
      </c>
      <c r="F30" s="46">
        <f t="shared" si="13"/>
        <v>2.6756998182039547E-2</v>
      </c>
      <c r="G30" s="46">
        <f t="shared" si="14"/>
        <v>1.5799739856512535E-2</v>
      </c>
      <c r="H30" s="46">
        <f t="shared" si="15"/>
        <v>9.3295883878720901E-3</v>
      </c>
      <c r="I30" s="46">
        <f t="shared" si="16"/>
        <v>1.1342601449045124E-3</v>
      </c>
      <c r="J30" s="46">
        <f t="shared" si="17"/>
        <v>1.3789955385290511E-4</v>
      </c>
      <c r="K30" s="23"/>
      <c r="L30" s="47">
        <f t="shared" si="18"/>
        <v>3.6336664197831485E-2</v>
      </c>
      <c r="M30" s="47">
        <f t="shared" si="19"/>
        <v>3.9970330617614638E-2</v>
      </c>
      <c r="N30" s="47">
        <f t="shared" si="20"/>
        <v>6.4372617162974571E-2</v>
      </c>
      <c r="O30" s="47">
        <f t="shared" si="21"/>
        <v>0.10367274366714221</v>
      </c>
      <c r="P30" s="47">
        <f t="shared" si="22"/>
        <v>0.69745837776714603</v>
      </c>
      <c r="Q30" s="47">
        <f t="shared" si="23"/>
        <v>0.9</v>
      </c>
      <c r="S30" s="81">
        <v>0</v>
      </c>
      <c r="T30" s="81">
        <v>0.9</v>
      </c>
    </row>
    <row r="31" spans="1:22" ht="15.75" thickBot="1">
      <c r="A31" s="49" t="s">
        <v>96</v>
      </c>
      <c r="B31" s="49" t="s">
        <v>128</v>
      </c>
      <c r="C31" s="23"/>
      <c r="D31" s="45">
        <f>SUMIF(SharesElab!$B$2:$B$79,Att_RSD_share!$A31,SharesElab!C$2:C$79)+D30*Z10</f>
        <v>3.2079554183913422E-3</v>
      </c>
      <c r="E31" s="46">
        <f t="shared" si="12"/>
        <v>2.8871598765522078E-3</v>
      </c>
      <c r="F31" s="46">
        <f t="shared" si="13"/>
        <v>2.5984438888969875E-3</v>
      </c>
      <c r="G31" s="46">
        <f t="shared" si="14"/>
        <v>1.5343551319547824E-3</v>
      </c>
      <c r="H31" s="46">
        <f t="shared" si="15"/>
        <v>9.0602136186797972E-4</v>
      </c>
      <c r="I31" s="46">
        <f t="shared" si="16"/>
        <v>1.1015104616350066E-4</v>
      </c>
      <c r="J31" s="46">
        <f t="shared" si="17"/>
        <v>1.3391795692209786E-5</v>
      </c>
      <c r="K31" s="23"/>
      <c r="L31" s="47">
        <f t="shared" si="18"/>
        <v>3.5287509602304765E-3</v>
      </c>
      <c r="M31" s="47">
        <f t="shared" si="19"/>
        <v>3.8816260562535244E-3</v>
      </c>
      <c r="N31" s="47">
        <f t="shared" si="20"/>
        <v>6.2513975798568671E-3</v>
      </c>
      <c r="O31" s="47">
        <f t="shared" si="21"/>
        <v>1.0067938316335285E-2</v>
      </c>
      <c r="P31" s="47">
        <f t="shared" si="22"/>
        <v>6.7732054512958981E-2</v>
      </c>
      <c r="Q31" s="47">
        <f t="shared" si="23"/>
        <v>0.45566739330365102</v>
      </c>
      <c r="S31" s="81">
        <v>0</v>
      </c>
      <c r="T31" s="81">
        <v>0.9</v>
      </c>
    </row>
    <row r="32" spans="1:22" ht="15.75" thickBot="1">
      <c r="A32" s="49" t="s">
        <v>97</v>
      </c>
      <c r="B32" s="49" t="s">
        <v>129</v>
      </c>
      <c r="C32" s="23"/>
      <c r="D32" s="45">
        <f>SUMIF(SharesElab!$B$2:$B$79,Att_RSD_share!$A32,SharesElab!C$2:C$79)</f>
        <v>1.7255072994710785E-4</v>
      </c>
      <c r="E32" s="46">
        <f t="shared" si="12"/>
        <v>1.5529565695239706E-4</v>
      </c>
      <c r="F32" s="46">
        <f t="shared" si="13"/>
        <v>1.3976609125715737E-4</v>
      </c>
      <c r="G32" s="46">
        <f t="shared" si="14"/>
        <v>8.2530479226438871E-5</v>
      </c>
      <c r="H32" s="46">
        <f t="shared" si="15"/>
        <v>4.8733422678419902E-5</v>
      </c>
      <c r="I32" s="46">
        <f t="shared" si="16"/>
        <v>5.9248464959904782E-6</v>
      </c>
      <c r="J32" s="46">
        <f t="shared" si="17"/>
        <v>7.2032301594517988E-7</v>
      </c>
      <c r="K32" s="23"/>
      <c r="L32" s="47">
        <f t="shared" si="18"/>
        <v>1.8980580294181864E-4</v>
      </c>
      <c r="M32" s="47">
        <f t="shared" si="19"/>
        <v>2.0878638323600053E-4</v>
      </c>
      <c r="N32" s="47">
        <f t="shared" si="20"/>
        <v>3.3625255806541137E-4</v>
      </c>
      <c r="O32" s="47">
        <f t="shared" si="21"/>
        <v>5.415381072899258E-4</v>
      </c>
      <c r="P32" s="47">
        <f t="shared" si="22"/>
        <v>3.6431975893508619E-3</v>
      </c>
      <c r="Q32" s="47">
        <f t="shared" si="23"/>
        <v>2.4509611597741107E-2</v>
      </c>
      <c r="S32" s="81">
        <v>0</v>
      </c>
      <c r="T32" s="81">
        <v>0.25</v>
      </c>
      <c r="V32" s="76" t="s">
        <v>285</v>
      </c>
    </row>
    <row r="33" spans="1:26" ht="15">
      <c r="A33" s="49" t="s">
        <v>219</v>
      </c>
      <c r="B33" s="49" t="s">
        <v>135</v>
      </c>
      <c r="C33" s="23"/>
      <c r="D33" s="45">
        <f>SUMIF(SharesElab!$B$2:$B$79,Att_RSD_share!$A33,SharesElab!C$2:C$79)</f>
        <v>3.1297009216606247E-2</v>
      </c>
      <c r="E33" s="46">
        <f t="shared" si="12"/>
        <v>2.8167308294945622E-2</v>
      </c>
      <c r="F33" s="46">
        <f t="shared" si="13"/>
        <v>2.5350577465451062E-2</v>
      </c>
      <c r="G33" s="46">
        <f t="shared" si="14"/>
        <v>1.49692624875742E-2</v>
      </c>
      <c r="H33" s="46">
        <f t="shared" si="15"/>
        <v>8.8391998062876918E-3</v>
      </c>
      <c r="I33" s="46">
        <f t="shared" si="16"/>
        <v>1.0746403417060668E-3</v>
      </c>
      <c r="J33" s="46">
        <f t="shared" si="17"/>
        <v>1.3065117763268996E-4</v>
      </c>
      <c r="K33" s="23"/>
      <c r="L33" s="47">
        <f t="shared" si="18"/>
        <v>3.4426710138266876E-2</v>
      </c>
      <c r="M33" s="47">
        <f t="shared" si="19"/>
        <v>3.7869381152093567E-2</v>
      </c>
      <c r="N33" s="47">
        <f t="shared" si="20"/>
        <v>6.0989017039258235E-2</v>
      </c>
      <c r="O33" s="47">
        <f t="shared" si="21"/>
        <v>9.8223421831895807E-2</v>
      </c>
      <c r="P33" s="47">
        <f t="shared" si="22"/>
        <v>0.5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305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279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5" t="s">
        <v>290</v>
      </c>
    </row>
    <row r="46" spans="1:26" s="23" customFormat="1" ht="15.75" thickBot="1">
      <c r="A46" s="23" t="s">
        <v>140</v>
      </c>
      <c r="B46" s="23" t="s">
        <v>223</v>
      </c>
      <c r="D46" s="23" t="str">
        <f t="shared" ref="D46:D58" si="24">IF(Z46="","UC-LO_"&amp;A6,"\I: DISABLED")</f>
        <v>\I: DISABLED</v>
      </c>
      <c r="E46" s="23" t="str">
        <f>A46</f>
        <v>RSDCOA</v>
      </c>
      <c r="F46" s="23" t="str">
        <f t="shared" ref="F46:F72" si="25">H46</f>
        <v>RSDSH_Att</v>
      </c>
      <c r="G46" s="29"/>
      <c r="H46" s="23" t="str">
        <f t="shared" ref="H46:H72" si="26">B46</f>
        <v>RSDSH_Att</v>
      </c>
      <c r="I46" s="24">
        <v>1</v>
      </c>
      <c r="J46" s="32">
        <f t="shared" ref="J46:J58" si="27">IF(E6="","",-E6)</f>
        <v>-0.11795102780852133</v>
      </c>
      <c r="K46" s="32">
        <f t="shared" ref="K46:K58" si="28">IF(F6="","",-F6)</f>
        <v>-0.1061559250276692</v>
      </c>
      <c r="L46" s="32">
        <f t="shared" ref="L46:L58" si="29">IF(G6="","",-G6)</f>
        <v>-6.2684012169588396E-2</v>
      </c>
      <c r="M46" s="32">
        <f t="shared" ref="M46:M58" si="30">IF(H6="","",-H6)</f>
        <v>-3.7014282346020264E-2</v>
      </c>
      <c r="N46" s="32">
        <f t="shared" ref="N46:N58" si="31">IF(I6="","",-I6)</f>
        <v>-4.5000726196999172E-3</v>
      </c>
      <c r="O46" s="32">
        <f t="shared" ref="O46:O58" si="32">IF(J6="","",-J6)</f>
        <v>-5.471037745177356E-4</v>
      </c>
      <c r="P46" s="24">
        <v>0</v>
      </c>
      <c r="Q46" s="24">
        <v>5</v>
      </c>
      <c r="R46" s="23" t="s">
        <v>225</v>
      </c>
      <c r="Z46" s="84" t="s">
        <v>289</v>
      </c>
    </row>
    <row r="47" spans="1:26" s="23" customFormat="1" ht="15.75" thickBot="1">
      <c r="A47" s="23" t="s">
        <v>198</v>
      </c>
      <c r="B47" s="23" t="s">
        <v>223</v>
      </c>
      <c r="D47" s="23" t="str">
        <f t="shared" si="24"/>
        <v>\I: DISABLED</v>
      </c>
      <c r="E47" s="77" t="str">
        <f t="shared" ref="E47:E72" si="33">A47</f>
        <v>RSDBDL</v>
      </c>
      <c r="F47" s="77" t="str">
        <f t="shared" si="25"/>
        <v>RSDSH_Att</v>
      </c>
      <c r="G47" s="77"/>
      <c r="H47" s="78" t="str">
        <f t="shared" si="26"/>
        <v>RSDSH_Att</v>
      </c>
      <c r="I47" s="77">
        <v>1</v>
      </c>
      <c r="J47" s="79">
        <f t="shared" si="27"/>
        <v>-1.1988245314265256E-6</v>
      </c>
      <c r="K47" s="80">
        <f t="shared" si="28"/>
        <v>-1.0789420782838731E-6</v>
      </c>
      <c r="L47" s="80">
        <f t="shared" si="29"/>
        <v>-6.3710450780584433E-7</v>
      </c>
      <c r="M47" s="80">
        <f t="shared" si="30"/>
        <v>-3.7620384081427315E-7</v>
      </c>
      <c r="N47" s="80">
        <f t="shared" si="31"/>
        <v>-4.5737604410322442E-8</v>
      </c>
      <c r="O47" s="80">
        <f t="shared" si="32"/>
        <v>-5.5606249331938759E-9</v>
      </c>
      <c r="P47" s="79">
        <v>0</v>
      </c>
      <c r="Q47" s="79">
        <v>5</v>
      </c>
      <c r="R47" s="79" t="s">
        <v>226</v>
      </c>
      <c r="Z47" s="84" t="s">
        <v>289</v>
      </c>
    </row>
    <row r="48" spans="1:26" s="23" customFormat="1" ht="15.75" thickBot="1">
      <c r="A48" s="23" t="s">
        <v>199</v>
      </c>
      <c r="B48" s="23" t="s">
        <v>223</v>
      </c>
      <c r="D48" s="23" t="str">
        <f t="shared" si="24"/>
        <v>\I: DISABLED</v>
      </c>
      <c r="E48" s="77" t="str">
        <f t="shared" si="33"/>
        <v>RSDETH</v>
      </c>
      <c r="F48" s="23" t="str">
        <f t="shared" si="25"/>
        <v>RSDSH_Att</v>
      </c>
      <c r="G48" s="26"/>
      <c r="H48" s="23" t="str">
        <f t="shared" si="26"/>
        <v>RSDSH_Att</v>
      </c>
      <c r="I48" s="24">
        <v>1</v>
      </c>
      <c r="J48" s="32" t="str">
        <f t="shared" si="27"/>
        <v/>
      </c>
      <c r="K48" s="32" t="str">
        <f t="shared" si="28"/>
        <v/>
      </c>
      <c r="L48" s="32" t="str">
        <f t="shared" si="29"/>
        <v/>
      </c>
      <c r="M48" s="32" t="str">
        <f t="shared" si="30"/>
        <v/>
      </c>
      <c r="N48" s="32" t="str">
        <f t="shared" si="31"/>
        <v/>
      </c>
      <c r="O48" s="32" t="str">
        <f t="shared" si="32"/>
        <v/>
      </c>
      <c r="P48" s="24">
        <v>0</v>
      </c>
      <c r="Q48" s="24">
        <v>5</v>
      </c>
      <c r="R48" s="23" t="s">
        <v>227</v>
      </c>
      <c r="Z48" s="84" t="s">
        <v>289</v>
      </c>
    </row>
    <row r="49" spans="1:26" s="23" customFormat="1" ht="15.75" thickBot="1">
      <c r="A49" s="23" t="s">
        <v>200</v>
      </c>
      <c r="B49" s="23" t="s">
        <v>223</v>
      </c>
      <c r="D49" s="23" t="str">
        <f t="shared" si="24"/>
        <v>UC-LO_R-SH_Att_LPG_X0</v>
      </c>
      <c r="E49" s="23" t="str">
        <f t="shared" si="33"/>
        <v>RSDLPG</v>
      </c>
      <c r="F49" s="23" t="str">
        <f t="shared" si="25"/>
        <v>RSDSH_Att</v>
      </c>
      <c r="G49" s="26"/>
      <c r="H49" s="23" t="str">
        <f t="shared" si="26"/>
        <v>RSDSH_Att</v>
      </c>
      <c r="I49" s="24">
        <v>1</v>
      </c>
      <c r="J49" s="32">
        <f t="shared" si="27"/>
        <v>-1.1047996217935566E-2</v>
      </c>
      <c r="K49" s="32">
        <f t="shared" si="28"/>
        <v>-9.9431965961420104E-3</v>
      </c>
      <c r="L49" s="32">
        <f t="shared" si="29"/>
        <v>-5.8713581580558966E-3</v>
      </c>
      <c r="M49" s="32">
        <f t="shared" si="30"/>
        <v>-3.4669782787504276E-3</v>
      </c>
      <c r="N49" s="32">
        <f t="shared" si="31"/>
        <v>-4.215036206686476E-4</v>
      </c>
      <c r="O49" s="32">
        <f t="shared" si="32"/>
        <v>-5.124500009870656E-5</v>
      </c>
      <c r="P49" s="24">
        <v>0</v>
      </c>
      <c r="Q49" s="24">
        <v>5</v>
      </c>
      <c r="R49" s="23" t="s">
        <v>228</v>
      </c>
      <c r="Z49" s="84"/>
    </row>
    <row r="50" spans="1:26" s="23" customFormat="1" ht="15.75" thickBot="1">
      <c r="A50" s="23" t="s">
        <v>201</v>
      </c>
      <c r="B50" s="23" t="s">
        <v>223</v>
      </c>
      <c r="D50" s="88" t="str">
        <f t="shared" si="24"/>
        <v>UC-LO_R-SH_Att_ELC_X0</v>
      </c>
      <c r="E50" s="23" t="str">
        <f t="shared" si="33"/>
        <v>RSDELC</v>
      </c>
      <c r="F50" s="23" t="str">
        <f t="shared" si="25"/>
        <v>RSDSH_Att</v>
      </c>
      <c r="G50" s="26"/>
      <c r="H50" s="23" t="str">
        <f t="shared" si="26"/>
        <v>RSDSH_Att</v>
      </c>
      <c r="I50" s="24">
        <v>1</v>
      </c>
      <c r="J50" s="86">
        <f>MAX(IF(E10+E11="","",-E10-E11),-$T$10)</f>
        <v>-6.0516155497587688E-2</v>
      </c>
      <c r="K50" s="86">
        <f t="shared" ref="K50:O50" si="34">MAX(IF(F10+F11="","",-F10-F11),-$T$10)</f>
        <v>-5.4464539947828919E-2</v>
      </c>
      <c r="L50" s="86">
        <f t="shared" si="34"/>
        <v>-3.2160766193793509E-2</v>
      </c>
      <c r="M50" s="86">
        <f t="shared" si="34"/>
        <v>-1.8990610829773134E-2</v>
      </c>
      <c r="N50" s="86">
        <f t="shared" si="34"/>
        <v>-2.3088149333152551E-3</v>
      </c>
      <c r="O50" s="86">
        <f t="shared" si="34"/>
        <v>-2.8069799566121732E-4</v>
      </c>
      <c r="P50" s="24">
        <v>0</v>
      </c>
      <c r="Q50" s="24">
        <v>5</v>
      </c>
      <c r="R50" s="23" t="s">
        <v>229</v>
      </c>
      <c r="Z50" s="84"/>
    </row>
    <row r="51" spans="1:26" s="23" customFormat="1" ht="15.75" thickBot="1">
      <c r="A51" s="23" t="s">
        <v>201</v>
      </c>
      <c r="B51" s="23" t="s">
        <v>223</v>
      </c>
      <c r="D51" s="23" t="str">
        <f t="shared" si="24"/>
        <v>\I: DISABLED</v>
      </c>
      <c r="E51" s="23" t="str">
        <f t="shared" si="33"/>
        <v>RSDELC</v>
      </c>
      <c r="F51" s="23" t="str">
        <f t="shared" si="25"/>
        <v>RSDSH_Att</v>
      </c>
      <c r="G51" s="26"/>
      <c r="H51" s="23" t="str">
        <f t="shared" si="26"/>
        <v>RSDSH_Att</v>
      </c>
      <c r="I51" s="24">
        <v>1</v>
      </c>
      <c r="J51" s="32">
        <f t="shared" si="27"/>
        <v>-2.9140584455699642E-2</v>
      </c>
      <c r="K51" s="32">
        <f t="shared" si="28"/>
        <v>-2.6226526010129678E-2</v>
      </c>
      <c r="L51" s="32">
        <f t="shared" si="29"/>
        <v>-1.5486501343721478E-2</v>
      </c>
      <c r="M51" s="32">
        <f t="shared" si="30"/>
        <v>-9.1446241784540975E-3</v>
      </c>
      <c r="N51" s="32">
        <f t="shared" si="31"/>
        <v>-1.1117728151044835E-3</v>
      </c>
      <c r="O51" s="32">
        <f t="shared" si="32"/>
        <v>-1.3516561952514277E-4</v>
      </c>
      <c r="P51" s="24">
        <v>0</v>
      </c>
      <c r="Q51" s="24">
        <v>5</v>
      </c>
      <c r="R51" s="23" t="s">
        <v>230</v>
      </c>
      <c r="Z51" s="84" t="s">
        <v>289</v>
      </c>
    </row>
    <row r="52" spans="1:26" s="23" customFormat="1" ht="15.75" thickBot="1">
      <c r="A52" s="23" t="s">
        <v>202</v>
      </c>
      <c r="B52" s="23" t="s">
        <v>223</v>
      </c>
      <c r="D52" s="23" t="str">
        <f t="shared" si="24"/>
        <v>UC-LO_R-SH_Att_KER_X0</v>
      </c>
      <c r="E52" s="23" t="str">
        <f t="shared" si="33"/>
        <v>RSDKER</v>
      </c>
      <c r="F52" s="23" t="str">
        <f t="shared" si="25"/>
        <v>RSDSH_Att</v>
      </c>
      <c r="G52" s="26"/>
      <c r="H52" s="23" t="str">
        <f t="shared" si="26"/>
        <v>RSDSH_Att</v>
      </c>
      <c r="I52" s="24">
        <v>1</v>
      </c>
      <c r="J52" s="32">
        <f t="shared" si="27"/>
        <v>-0.27184146373208384</v>
      </c>
      <c r="K52" s="32">
        <f t="shared" si="28"/>
        <v>-0.24465731735887547</v>
      </c>
      <c r="L52" s="32">
        <f t="shared" si="29"/>
        <v>-0.1444676993272424</v>
      </c>
      <c r="M52" s="32">
        <f t="shared" si="30"/>
        <v>-8.5306731775743397E-2</v>
      </c>
      <c r="N52" s="32">
        <f t="shared" si="31"/>
        <v>-1.0371307063349907E-2</v>
      </c>
      <c r="O52" s="32">
        <f t="shared" si="32"/>
        <v>-1.2609088164936245E-3</v>
      </c>
      <c r="P52" s="24">
        <v>0</v>
      </c>
      <c r="Q52" s="24">
        <v>5</v>
      </c>
      <c r="R52" s="23" t="s">
        <v>231</v>
      </c>
      <c r="Z52" s="84"/>
    </row>
    <row r="53" spans="1:26" s="23" customFormat="1" ht="15.75" thickBot="1">
      <c r="A53" s="23" t="s">
        <v>203</v>
      </c>
      <c r="B53" s="23" t="s">
        <v>223</v>
      </c>
      <c r="D53" s="23" t="str">
        <f t="shared" si="24"/>
        <v>UC-LO_R-SH_Att_GAS_X0</v>
      </c>
      <c r="E53" s="23" t="str">
        <f t="shared" si="33"/>
        <v>RSDGAS</v>
      </c>
      <c r="F53" s="23" t="str">
        <f t="shared" si="25"/>
        <v>RSDSH_Att</v>
      </c>
      <c r="G53" s="26"/>
      <c r="H53" s="23" t="str">
        <f t="shared" si="26"/>
        <v>RSDSH_Att</v>
      </c>
      <c r="I53" s="24">
        <v>1</v>
      </c>
      <c r="J53" s="32">
        <f>IF(E13="","",-E13)</f>
        <v>-0.38384875977201816</v>
      </c>
      <c r="K53" s="32">
        <f t="shared" si="28"/>
        <v>-0.34546388379481635</v>
      </c>
      <c r="L53" s="32">
        <f t="shared" si="29"/>
        <v>-0.20399296874200115</v>
      </c>
      <c r="M53" s="32">
        <f t="shared" si="30"/>
        <v>-0.12045580811246429</v>
      </c>
      <c r="N53" s="32">
        <f t="shared" si="31"/>
        <v>-1.4644614176316979E-2</v>
      </c>
      <c r="O53" s="32">
        <f t="shared" si="32"/>
        <v>-1.7804431993262457E-3</v>
      </c>
      <c r="P53" s="24">
        <v>0</v>
      </c>
      <c r="Q53" s="24">
        <v>5</v>
      </c>
      <c r="R53" s="23" t="s">
        <v>232</v>
      </c>
      <c r="Z53" s="84"/>
    </row>
    <row r="54" spans="1:26" s="23" customFormat="1" ht="15.75" thickBot="1">
      <c r="A54" s="23" t="s">
        <v>141</v>
      </c>
      <c r="B54" s="23" t="s">
        <v>223</v>
      </c>
      <c r="D54" s="23" t="str">
        <f t="shared" si="24"/>
        <v>\I: DISABLED</v>
      </c>
      <c r="E54" s="23" t="str">
        <f>A55</f>
        <v>RSDSMF</v>
      </c>
      <c r="F54" s="23" t="str">
        <f t="shared" si="25"/>
        <v>RSDSH_Att</v>
      </c>
      <c r="G54" s="26"/>
      <c r="H54" s="23" t="str">
        <f t="shared" si="26"/>
        <v>RSDSH_Att</v>
      </c>
      <c r="I54" s="24">
        <v>1</v>
      </c>
      <c r="J54" s="32">
        <f t="shared" si="27"/>
        <v>-4.7118972678165581E-2</v>
      </c>
      <c r="K54" s="32">
        <f t="shared" si="28"/>
        <v>-4.2407075410349028E-2</v>
      </c>
      <c r="L54" s="32">
        <f t="shared" si="29"/>
        <v>-2.5040953959057002E-2</v>
      </c>
      <c r="M54" s="32">
        <f t="shared" si="30"/>
        <v>-1.4786432903283573E-2</v>
      </c>
      <c r="N54" s="32">
        <f t="shared" si="31"/>
        <v>-1.7976850457091375E-3</v>
      </c>
      <c r="O54" s="32">
        <f t="shared" si="32"/>
        <v>-2.185565338648118E-4</v>
      </c>
      <c r="P54" s="24">
        <v>0</v>
      </c>
      <c r="Q54" s="24">
        <v>5</v>
      </c>
      <c r="R54" s="23" t="s">
        <v>233</v>
      </c>
      <c r="Z54" s="84" t="s">
        <v>289</v>
      </c>
    </row>
    <row r="55" spans="1:26" s="23" customFormat="1" ht="15.75" thickBot="1">
      <c r="A55" s="56" t="s">
        <v>170</v>
      </c>
      <c r="B55" s="23" t="s">
        <v>223</v>
      </c>
      <c r="D55" s="23" t="str">
        <f t="shared" si="24"/>
        <v>\I: DISABLED</v>
      </c>
      <c r="F55" s="23" t="str">
        <f t="shared" si="25"/>
        <v>RSDSH_Att</v>
      </c>
      <c r="G55" s="26"/>
      <c r="H55" s="23" t="str">
        <f t="shared" si="26"/>
        <v>RSDSH_Att</v>
      </c>
      <c r="I55" s="24">
        <v>1</v>
      </c>
      <c r="J55" s="32">
        <f t="shared" si="27"/>
        <v>-6.0464436368245132E-2</v>
      </c>
      <c r="K55" s="32">
        <f t="shared" si="28"/>
        <v>-5.4417992731420617E-2</v>
      </c>
      <c r="L55" s="32">
        <f t="shared" si="29"/>
        <v>-3.2133280527976572E-2</v>
      </c>
      <c r="M55" s="32">
        <f t="shared" si="30"/>
        <v>-1.8974380818964891E-2</v>
      </c>
      <c r="N55" s="32">
        <f t="shared" si="31"/>
        <v>-2.3068417428972199E-3</v>
      </c>
      <c r="O55" s="32">
        <f t="shared" si="32"/>
        <v>-2.8045810177132241E-4</v>
      </c>
      <c r="P55" s="24">
        <v>0</v>
      </c>
      <c r="Q55" s="24">
        <v>5</v>
      </c>
      <c r="R55" s="23" t="s">
        <v>234</v>
      </c>
      <c r="Z55" s="84" t="s">
        <v>289</v>
      </c>
    </row>
    <row r="56" spans="1:26" s="23" customFormat="1" ht="15.75" thickBot="1">
      <c r="A56" s="23" t="s">
        <v>142</v>
      </c>
      <c r="B56" s="23" t="s">
        <v>223</v>
      </c>
      <c r="D56" s="23" t="str">
        <f t="shared" si="24"/>
        <v>UC-LO_R-SH_Att_WOO_X0</v>
      </c>
      <c r="E56" s="23" t="str">
        <f t="shared" si="33"/>
        <v>RSDWOO</v>
      </c>
      <c r="F56" s="23" t="str">
        <f t="shared" si="25"/>
        <v>RSDSH_Att</v>
      </c>
      <c r="G56" s="26"/>
      <c r="H56" s="23" t="str">
        <f t="shared" si="26"/>
        <v>RSDSH_Att</v>
      </c>
      <c r="I56" s="24">
        <v>1</v>
      </c>
      <c r="J56" s="32">
        <f t="shared" si="27"/>
        <v>-6.5435274025868115E-3</v>
      </c>
      <c r="K56" s="32">
        <f t="shared" si="28"/>
        <v>-5.8891746623281303E-3</v>
      </c>
      <c r="L56" s="32">
        <f t="shared" si="29"/>
        <v>-3.4774987463581384E-3</v>
      </c>
      <c r="M56" s="32">
        <f t="shared" si="30"/>
        <v>-2.053428234737018E-3</v>
      </c>
      <c r="N56" s="32">
        <f t="shared" si="31"/>
        <v>-2.4964893522114509E-4</v>
      </c>
      <c r="O56" s="32">
        <f t="shared" si="32"/>
        <v>-3.0351482366284595E-5</v>
      </c>
      <c r="P56" s="24">
        <v>0</v>
      </c>
      <c r="Q56" s="24">
        <v>5</v>
      </c>
      <c r="R56" s="23" t="s">
        <v>235</v>
      </c>
      <c r="Z56" s="84"/>
    </row>
    <row r="57" spans="1:26" s="23" customFormat="1" ht="15.75" thickBot="1">
      <c r="A57" s="23" t="s">
        <v>143</v>
      </c>
      <c r="B57" s="26" t="s">
        <v>223</v>
      </c>
      <c r="C57" s="26"/>
      <c r="D57" s="23" t="str">
        <f t="shared" si="24"/>
        <v>\I: DISABLED</v>
      </c>
      <c r="E57" s="23" t="str">
        <f t="shared" si="33"/>
        <v>RSDHET</v>
      </c>
      <c r="F57" s="23" t="str">
        <f t="shared" si="25"/>
        <v>RSDSH_Att</v>
      </c>
      <c r="G57" s="26"/>
      <c r="H57" s="23" t="str">
        <f t="shared" si="26"/>
        <v>RSDSH_Att</v>
      </c>
      <c r="I57" s="24">
        <v>1</v>
      </c>
      <c r="J57" s="32">
        <f t="shared" si="27"/>
        <v>-1.1308980665698078E-3</v>
      </c>
      <c r="K57" s="32">
        <f t="shared" si="28"/>
        <v>-1.0178082599128272E-3</v>
      </c>
      <c r="L57" s="32">
        <f t="shared" si="29"/>
        <v>-6.0100559939592541E-4</v>
      </c>
      <c r="M57" s="32">
        <f t="shared" si="30"/>
        <v>-3.5488779638730009E-4</v>
      </c>
      <c r="N57" s="32">
        <f t="shared" si="31"/>
        <v>-4.3146071039787107E-5</v>
      </c>
      <c r="O57" s="32">
        <f t="shared" si="32"/>
        <v>-5.2455549757443675E-6</v>
      </c>
      <c r="P57" s="24">
        <v>0</v>
      </c>
      <c r="Q57" s="24">
        <v>5</v>
      </c>
      <c r="R57" s="23" t="s">
        <v>236</v>
      </c>
      <c r="Z57" s="84" t="s">
        <v>289</v>
      </c>
    </row>
    <row r="58" spans="1:26" s="23" customFormat="1" ht="15.75" thickBot="1">
      <c r="A58" s="53" t="s">
        <v>144</v>
      </c>
      <c r="B58" s="53" t="s">
        <v>223</v>
      </c>
      <c r="C58" s="53"/>
      <c r="D58" s="53" t="str">
        <f t="shared" si="24"/>
        <v>\I: DISABLED</v>
      </c>
      <c r="E58" s="53" t="str">
        <f t="shared" si="33"/>
        <v>RSDGEO</v>
      </c>
      <c r="F58" s="53" t="str">
        <f t="shared" si="25"/>
        <v>RSDSH_Att</v>
      </c>
      <c r="G58" s="53"/>
      <c r="H58" s="53" t="str">
        <f t="shared" si="26"/>
        <v>RSDSH_Att</v>
      </c>
      <c r="I58" s="54">
        <v>1</v>
      </c>
      <c r="J58" s="55" t="str">
        <f t="shared" si="27"/>
        <v/>
      </c>
      <c r="K58" s="55" t="str">
        <f t="shared" si="28"/>
        <v/>
      </c>
      <c r="L58" s="55" t="str">
        <f t="shared" si="29"/>
        <v/>
      </c>
      <c r="M58" s="55" t="str">
        <f t="shared" si="30"/>
        <v/>
      </c>
      <c r="N58" s="55" t="str">
        <f t="shared" si="31"/>
        <v/>
      </c>
      <c r="O58" s="55" t="str">
        <f t="shared" si="32"/>
        <v/>
      </c>
      <c r="P58" s="54">
        <v>0</v>
      </c>
      <c r="Q58" s="54">
        <v>5</v>
      </c>
      <c r="R58" s="53" t="s">
        <v>237</v>
      </c>
      <c r="Z58" s="84" t="s">
        <v>289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Z59" s="84"/>
    </row>
    <row r="60" spans="1:26" s="23" customFormat="1" ht="15">
      <c r="A60" s="26"/>
      <c r="B60" s="26"/>
      <c r="C60" s="26"/>
      <c r="E60" s="26"/>
      <c r="F60" s="26"/>
      <c r="G60" s="26"/>
      <c r="H60" s="26"/>
      <c r="I60" s="63"/>
      <c r="J60" s="33"/>
      <c r="K60" s="33"/>
      <c r="L60" s="33"/>
      <c r="M60" s="33"/>
      <c r="N60" s="33"/>
      <c r="O60" s="33"/>
      <c r="P60" s="63"/>
      <c r="Q60" s="63"/>
      <c r="R60" s="26"/>
      <c r="Z60" s="84"/>
    </row>
    <row r="61" spans="1:26" s="23" customFormat="1" ht="15.75" thickBot="1">
      <c r="A61" s="23" t="s">
        <v>140</v>
      </c>
      <c r="B61" s="26" t="s">
        <v>224</v>
      </c>
      <c r="C61" s="26"/>
      <c r="D61" s="23" t="str">
        <f t="shared" ref="D61:D73" si="35">IF(Z61="","UC-LO_"&amp;A21,"\I: DISABLED")</f>
        <v>\I: DISABLED</v>
      </c>
      <c r="E61" s="23" t="str">
        <f t="shared" si="33"/>
        <v>RSDCOA</v>
      </c>
      <c r="F61" s="23" t="str">
        <f t="shared" si="25"/>
        <v>RSDWH_Att</v>
      </c>
      <c r="G61" s="26" t="str">
        <f t="shared" ref="G61:G69" si="36">LEFT(A21,12)&amp;"*"</f>
        <v>R-WH_Att_COA*</v>
      </c>
      <c r="H61" s="23" t="str">
        <f t="shared" si="26"/>
        <v>RSDWH_Att</v>
      </c>
      <c r="I61" s="24">
        <v>1</v>
      </c>
      <c r="J61" s="33">
        <f t="shared" ref="J61:O64" si="37">IF(E21="","",-E21)</f>
        <v>-2.4633889432445086E-2</v>
      </c>
      <c r="K61" s="33">
        <f t="shared" si="37"/>
        <v>-2.2170500489200579E-2</v>
      </c>
      <c r="L61" s="33">
        <f t="shared" si="37"/>
        <v>-1.3091458833868051E-2</v>
      </c>
      <c r="M61" s="33">
        <f t="shared" si="37"/>
        <v>-7.7303755268107481E-3</v>
      </c>
      <c r="N61" s="33">
        <f t="shared" si="37"/>
        <v>-9.3983319527846131E-4</v>
      </c>
      <c r="O61" s="33">
        <f t="shared" si="37"/>
        <v>-1.1426177575512067E-4</v>
      </c>
      <c r="P61" s="24">
        <v>0</v>
      </c>
      <c r="Q61" s="24">
        <v>5</v>
      </c>
      <c r="R61" s="23" t="s">
        <v>238</v>
      </c>
      <c r="Z61" s="84" t="s">
        <v>289</v>
      </c>
    </row>
    <row r="62" spans="1:26" s="23" customFormat="1" ht="15.75" thickBot="1">
      <c r="A62" s="23" t="s">
        <v>198</v>
      </c>
      <c r="B62" s="26" t="s">
        <v>224</v>
      </c>
      <c r="C62" s="26"/>
      <c r="D62" s="23" t="str">
        <f t="shared" si="35"/>
        <v>\I: DISABLED</v>
      </c>
      <c r="E62" s="77" t="str">
        <f t="shared" si="33"/>
        <v>RSDBDL</v>
      </c>
      <c r="F62" s="77" t="str">
        <f t="shared" si="25"/>
        <v>RSDWH_Att</v>
      </c>
      <c r="G62" s="26" t="str">
        <f t="shared" si="36"/>
        <v>R-WH_Att_BDL*</v>
      </c>
      <c r="H62" s="78" t="str">
        <f t="shared" si="26"/>
        <v>RSDWH_Att</v>
      </c>
      <c r="I62" s="77">
        <v>1</v>
      </c>
      <c r="J62" s="79">
        <f t="shared" si="37"/>
        <v>-8.3480333054355159E-6</v>
      </c>
      <c r="K62" s="80">
        <f t="shared" si="37"/>
        <v>-7.5132299748919647E-6</v>
      </c>
      <c r="L62" s="80">
        <f t="shared" si="37"/>
        <v>-4.4364871678739571E-6</v>
      </c>
      <c r="M62" s="80">
        <f t="shared" si="37"/>
        <v>-2.6197013077578936E-6</v>
      </c>
      <c r="N62" s="80">
        <f t="shared" si="37"/>
        <v>-3.1849452102374438E-7</v>
      </c>
      <c r="O62" s="80">
        <f t="shared" si="37"/>
        <v>-3.8721498371492623E-8</v>
      </c>
      <c r="P62" s="79">
        <v>0</v>
      </c>
      <c r="Q62" s="79">
        <v>5</v>
      </c>
      <c r="R62" s="79" t="s">
        <v>239</v>
      </c>
      <c r="Z62" s="84" t="s">
        <v>289</v>
      </c>
    </row>
    <row r="63" spans="1:26" s="23" customFormat="1" ht="15">
      <c r="A63" s="23" t="s">
        <v>199</v>
      </c>
      <c r="B63" s="26" t="s">
        <v>224</v>
      </c>
      <c r="C63" s="26"/>
      <c r="D63" s="23" t="str">
        <f t="shared" si="35"/>
        <v>\I: DISABLED</v>
      </c>
      <c r="E63" s="77" t="str">
        <f t="shared" si="33"/>
        <v>RSDETH</v>
      </c>
      <c r="F63" s="77" t="str">
        <f t="shared" si="25"/>
        <v>RSDWH_Att</v>
      </c>
      <c r="G63" s="26" t="str">
        <f t="shared" si="36"/>
        <v>R-WH_Att_ETH*</v>
      </c>
      <c r="H63" s="78" t="str">
        <f t="shared" si="26"/>
        <v>RSDWH_Att</v>
      </c>
      <c r="I63" s="77">
        <v>1</v>
      </c>
      <c r="J63" s="79">
        <f t="shared" si="37"/>
        <v>-2.103370014367655E-6</v>
      </c>
      <c r="K63" s="80">
        <f t="shared" si="37"/>
        <v>-1.8930330129308897E-6</v>
      </c>
      <c r="L63" s="80">
        <f t="shared" si="37"/>
        <v>-1.1178170638055612E-6</v>
      </c>
      <c r="M63" s="80">
        <f t="shared" si="37"/>
        <v>-6.6005979800654609E-7</v>
      </c>
      <c r="N63" s="80">
        <f t="shared" si="37"/>
        <v>-8.0247862071362864E-8</v>
      </c>
      <c r="O63" s="80">
        <f t="shared" si="37"/>
        <v>-9.7562666086817391E-9</v>
      </c>
      <c r="P63" s="79">
        <v>0</v>
      </c>
      <c r="Q63" s="79">
        <v>5</v>
      </c>
      <c r="R63" s="79" t="s">
        <v>240</v>
      </c>
      <c r="Z63" s="84" t="s">
        <v>289</v>
      </c>
    </row>
    <row r="64" spans="1:26" s="23" customFormat="1" ht="15">
      <c r="A64" s="23" t="s">
        <v>200</v>
      </c>
      <c r="B64" s="26" t="s">
        <v>224</v>
      </c>
      <c r="C64" s="26"/>
      <c r="D64" s="23" t="str">
        <f t="shared" si="35"/>
        <v>UC-LO_R-WH_Att_LPG_X0</v>
      </c>
      <c r="E64" s="23" t="str">
        <f t="shared" si="33"/>
        <v>RSDLPG</v>
      </c>
      <c r="F64" s="23" t="str">
        <f t="shared" si="25"/>
        <v>RSDWH_Att</v>
      </c>
      <c r="G64" s="26" t="str">
        <f t="shared" si="36"/>
        <v>R-WH_Att_LPG*</v>
      </c>
      <c r="H64" s="23" t="str">
        <f t="shared" si="26"/>
        <v>RSDWH_Att</v>
      </c>
      <c r="I64" s="24">
        <v>1</v>
      </c>
      <c r="J64" s="33">
        <f t="shared" si="37"/>
        <v>-1.2905965772396045E-2</v>
      </c>
      <c r="K64" s="33">
        <f t="shared" si="37"/>
        <v>-1.161536919515644E-2</v>
      </c>
      <c r="L64" s="33">
        <f t="shared" si="37"/>
        <v>-6.858759356047928E-3</v>
      </c>
      <c r="M64" s="33">
        <f t="shared" si="37"/>
        <v>-4.0500288121527424E-3</v>
      </c>
      <c r="N64" s="33">
        <f t="shared" si="37"/>
        <v>-4.9238895397694807E-4</v>
      </c>
      <c r="O64" s="33">
        <f t="shared" si="37"/>
        <v>-5.9863001781867195E-5</v>
      </c>
      <c r="P64" s="24">
        <v>0</v>
      </c>
      <c r="Q64" s="24">
        <v>5</v>
      </c>
      <c r="R64" s="23" t="s">
        <v>241</v>
      </c>
      <c r="Z64" s="84"/>
    </row>
    <row r="65" spans="1:26" s="23" customFormat="1" ht="15">
      <c r="A65" s="23" t="s">
        <v>201</v>
      </c>
      <c r="B65" s="26" t="s">
        <v>224</v>
      </c>
      <c r="C65" s="26"/>
      <c r="D65" s="88" t="str">
        <f t="shared" si="35"/>
        <v>UC-LO_R-WH_Att_ELC_X0</v>
      </c>
      <c r="E65" s="23" t="str">
        <f t="shared" si="33"/>
        <v>RSDELC</v>
      </c>
      <c r="F65" s="23" t="str">
        <f t="shared" si="25"/>
        <v>RSDWH_Att</v>
      </c>
      <c r="G65" s="26" t="str">
        <f t="shared" si="36"/>
        <v>R-WH_Att_ELC*</v>
      </c>
      <c r="H65" s="23" t="str">
        <f t="shared" si="26"/>
        <v>RSDWH_Att</v>
      </c>
      <c r="I65" s="24">
        <v>1</v>
      </c>
      <c r="J65" s="87">
        <f t="shared" ref="J65:O65" si="38">MAX(IF(E25+E26="","",-E25-E26),-$T$25)</f>
        <v>-0.13021831732884598</v>
      </c>
      <c r="K65" s="87">
        <f t="shared" si="38"/>
        <v>-0.11719648559596138</v>
      </c>
      <c r="L65" s="87">
        <f t="shared" si="38"/>
        <v>-6.9203352779559246E-2</v>
      </c>
      <c r="M65" s="87">
        <f t="shared" si="38"/>
        <v>-4.086388778280195E-2</v>
      </c>
      <c r="N65" s="87">
        <f t="shared" si="38"/>
        <v>-4.9680947701975023E-3</v>
      </c>
      <c r="O65" s="87">
        <f t="shared" si="38"/>
        <v>-6.0400434184951614E-4</v>
      </c>
      <c r="P65" s="24">
        <v>0</v>
      </c>
      <c r="Q65" s="24">
        <v>5</v>
      </c>
      <c r="R65" s="23" t="s">
        <v>242</v>
      </c>
      <c r="Z65" s="84"/>
    </row>
    <row r="66" spans="1:26" s="23" customFormat="1" ht="15">
      <c r="A66" s="23" t="s">
        <v>201</v>
      </c>
      <c r="B66" s="26" t="s">
        <v>224</v>
      </c>
      <c r="C66" s="26"/>
      <c r="D66" s="23" t="str">
        <f t="shared" si="35"/>
        <v>\I: DISABLED</v>
      </c>
      <c r="E66" s="23" t="str">
        <f t="shared" si="33"/>
        <v>RSDELC</v>
      </c>
      <c r="F66" s="23" t="str">
        <f t="shared" si="25"/>
        <v>RSDWH_Att</v>
      </c>
      <c r="G66" s="26" t="str">
        <f t="shared" si="36"/>
        <v>R-WH_Att_ELC*</v>
      </c>
      <c r="H66" s="23" t="str">
        <f t="shared" si="26"/>
        <v>RSDWH_Att</v>
      </c>
      <c r="I66" s="24">
        <v>1</v>
      </c>
      <c r="J66" s="33">
        <f t="shared" ref="J66:O73" si="39">IF(E26="","",-E26)</f>
        <v>-9.9030153841120211E-2</v>
      </c>
      <c r="K66" s="33">
        <f t="shared" si="39"/>
        <v>-8.9127138457008204E-2</v>
      </c>
      <c r="L66" s="33">
        <f t="shared" si="39"/>
        <v>-5.2628683987478782E-2</v>
      </c>
      <c r="M66" s="33">
        <f t="shared" si="39"/>
        <v>-3.1076711607766355E-2</v>
      </c>
      <c r="N66" s="33">
        <f t="shared" si="39"/>
        <v>-3.7782026329481492E-3</v>
      </c>
      <c r="O66" s="33">
        <f t="shared" si="39"/>
        <v>-4.5934123647911704E-4</v>
      </c>
      <c r="P66" s="24">
        <v>0</v>
      </c>
      <c r="Q66" s="24">
        <v>5</v>
      </c>
      <c r="R66" s="23" t="s">
        <v>243</v>
      </c>
      <c r="Z66" s="84" t="s">
        <v>289</v>
      </c>
    </row>
    <row r="67" spans="1:26" s="23" customFormat="1" ht="15">
      <c r="A67" s="23" t="s">
        <v>202</v>
      </c>
      <c r="B67" s="26" t="s">
        <v>224</v>
      </c>
      <c r="C67" s="26"/>
      <c r="D67" s="23" t="str">
        <f t="shared" si="35"/>
        <v>UC-LO_R-WH_Att_KER_X0</v>
      </c>
      <c r="E67" s="23" t="str">
        <f t="shared" si="33"/>
        <v>RSDKER</v>
      </c>
      <c r="F67" s="23" t="str">
        <f t="shared" si="25"/>
        <v>RSDWH_Att</v>
      </c>
      <c r="G67" s="26" t="str">
        <f t="shared" si="36"/>
        <v>R-WH_Att_KER*</v>
      </c>
      <c r="H67" s="23" t="str">
        <f t="shared" si="26"/>
        <v>RSDWH_Att</v>
      </c>
      <c r="I67" s="24">
        <v>1</v>
      </c>
      <c r="J67" s="33">
        <f t="shared" si="39"/>
        <v>-0.26828156378906765</v>
      </c>
      <c r="K67" s="33">
        <f t="shared" si="39"/>
        <v>-0.24145340741016091</v>
      </c>
      <c r="L67" s="33">
        <f t="shared" si="39"/>
        <v>-0.14257582254162593</v>
      </c>
      <c r="M67" s="33">
        <f t="shared" si="39"/>
        <v>-8.4189597452604722E-2</v>
      </c>
      <c r="N67" s="33">
        <f t="shared" si="39"/>
        <v>-1.0235489609614406E-2</v>
      </c>
      <c r="O67" s="33">
        <f t="shared" si="39"/>
        <v>-1.244396584833453E-3</v>
      </c>
      <c r="P67" s="24">
        <v>0</v>
      </c>
      <c r="Q67" s="24">
        <v>5</v>
      </c>
      <c r="R67" s="23" t="s">
        <v>244</v>
      </c>
      <c r="Z67" s="84"/>
    </row>
    <row r="68" spans="1:26" s="23" customFormat="1" ht="15">
      <c r="A68" s="23" t="s">
        <v>203</v>
      </c>
      <c r="B68" s="26" t="s">
        <v>224</v>
      </c>
      <c r="C68" s="26"/>
      <c r="D68" s="23" t="str">
        <f t="shared" si="35"/>
        <v>UC-LO_R-WH_Att_GAS_X0</v>
      </c>
      <c r="E68" s="23" t="str">
        <f t="shared" si="33"/>
        <v>RSDGAS</v>
      </c>
      <c r="F68" s="23" t="str">
        <f t="shared" si="25"/>
        <v>RSDWH_Att</v>
      </c>
      <c r="G68" s="26" t="str">
        <f t="shared" si="36"/>
        <v>R-WH_Att_GAS*</v>
      </c>
      <c r="H68" s="23" t="str">
        <f t="shared" si="26"/>
        <v>RSDWH_Att</v>
      </c>
      <c r="I68" s="24">
        <v>1</v>
      </c>
      <c r="J68" s="33">
        <f t="shared" si="39"/>
        <v>-0.40924008431155923</v>
      </c>
      <c r="K68" s="33">
        <f t="shared" si="39"/>
        <v>-0.36831607588040333</v>
      </c>
      <c r="L68" s="33">
        <f t="shared" si="39"/>
        <v>-0.2174869596466194</v>
      </c>
      <c r="M68" s="33">
        <f t="shared" si="39"/>
        <v>-0.12842387480173234</v>
      </c>
      <c r="N68" s="33">
        <f t="shared" si="39"/>
        <v>-1.5613345067952743E-2</v>
      </c>
      <c r="O68" s="33">
        <f t="shared" si="39"/>
        <v>-1.8982182603298611E-3</v>
      </c>
      <c r="P68" s="24">
        <v>0</v>
      </c>
      <c r="Q68" s="24">
        <v>5</v>
      </c>
      <c r="R68" s="23" t="s">
        <v>245</v>
      </c>
      <c r="Z68" s="84"/>
    </row>
    <row r="69" spans="1:26" s="23" customFormat="1" ht="15">
      <c r="A69" s="23" t="s">
        <v>141</v>
      </c>
      <c r="B69" s="26" t="s">
        <v>224</v>
      </c>
      <c r="C69" s="26"/>
      <c r="D69" s="23" t="str">
        <f t="shared" si="35"/>
        <v>\I: DISABLED</v>
      </c>
      <c r="E69" s="23" t="str">
        <f t="shared" si="33"/>
        <v>RSDPEA</v>
      </c>
      <c r="F69" s="23" t="str">
        <f t="shared" si="25"/>
        <v>RSDWH_Att</v>
      </c>
      <c r="G69" s="26" t="str">
        <f t="shared" si="36"/>
        <v>R-WH_Att_PEA*</v>
      </c>
      <c r="H69" s="23" t="str">
        <f t="shared" si="26"/>
        <v>RSDWH_Att</v>
      </c>
      <c r="I69" s="24">
        <v>1</v>
      </c>
      <c r="J69" s="33">
        <f t="shared" si="39"/>
        <v>-2.3499964133916102E-2</v>
      </c>
      <c r="K69" s="33">
        <f t="shared" si="39"/>
        <v>-2.1149967720524493E-2</v>
      </c>
      <c r="L69" s="33">
        <f t="shared" si="39"/>
        <v>-1.2488844439292511E-2</v>
      </c>
      <c r="M69" s="33">
        <f t="shared" si="39"/>
        <v>-7.3745377529578372E-3</v>
      </c>
      <c r="N69" s="33">
        <f t="shared" si="39"/>
        <v>-8.9657162915646876E-4</v>
      </c>
      <c r="O69" s="33">
        <f t="shared" si="39"/>
        <v>-1.090021792736601E-4</v>
      </c>
      <c r="P69" s="24">
        <v>0</v>
      </c>
      <c r="Q69" s="24">
        <v>5</v>
      </c>
      <c r="R69" s="23" t="s">
        <v>246</v>
      </c>
      <c r="Z69" s="84" t="s">
        <v>289</v>
      </c>
    </row>
    <row r="70" spans="1:26" s="23" customFormat="1" ht="15">
      <c r="A70" s="56" t="s">
        <v>170</v>
      </c>
      <c r="B70" s="26" t="s">
        <v>224</v>
      </c>
      <c r="C70" s="26"/>
      <c r="D70" s="23" t="str">
        <f t="shared" si="35"/>
        <v>\I: DISABLED</v>
      </c>
      <c r="F70" s="23" t="str">
        <f t="shared" si="25"/>
        <v>RSDWH_Att</v>
      </c>
      <c r="G70" s="26"/>
      <c r="H70" s="23" t="str">
        <f t="shared" si="26"/>
        <v>RSDWH_Att</v>
      </c>
      <c r="I70" s="24">
        <v>1</v>
      </c>
      <c r="J70" s="33">
        <f t="shared" si="39"/>
        <v>-2.9729997980043939E-2</v>
      </c>
      <c r="K70" s="33">
        <f t="shared" si="39"/>
        <v>-2.6756998182039547E-2</v>
      </c>
      <c r="L70" s="33">
        <f t="shared" si="39"/>
        <v>-1.5799739856512535E-2</v>
      </c>
      <c r="M70" s="33">
        <f t="shared" si="39"/>
        <v>-9.3295883878720901E-3</v>
      </c>
      <c r="N70" s="33">
        <f t="shared" si="39"/>
        <v>-1.1342601449045124E-3</v>
      </c>
      <c r="O70" s="33">
        <f t="shared" si="39"/>
        <v>-1.3789955385290511E-4</v>
      </c>
      <c r="P70" s="24">
        <v>0</v>
      </c>
      <c r="Q70" s="24">
        <v>5</v>
      </c>
      <c r="R70" s="23" t="s">
        <v>247</v>
      </c>
      <c r="Z70" s="84" t="s">
        <v>289</v>
      </c>
    </row>
    <row r="71" spans="1:26" s="23" customFormat="1" ht="15">
      <c r="A71" s="23" t="s">
        <v>142</v>
      </c>
      <c r="B71" s="26" t="s">
        <v>224</v>
      </c>
      <c r="C71" s="26"/>
      <c r="D71" s="23" t="str">
        <f t="shared" si="35"/>
        <v>UC-LO_R-WH_Att_WOO_X0</v>
      </c>
      <c r="E71" s="23" t="str">
        <f t="shared" si="33"/>
        <v>RSDWOO</v>
      </c>
      <c r="F71" s="23" t="str">
        <f t="shared" si="25"/>
        <v>RSDWH_Att</v>
      </c>
      <c r="G71" s="26" t="str">
        <f>LEFT(A31,12)&amp;"*"</f>
        <v>R-WH_Att_WOO*</v>
      </c>
      <c r="H71" s="23" t="str">
        <f t="shared" si="26"/>
        <v>RSDWH_Att</v>
      </c>
      <c r="I71" s="24">
        <v>1</v>
      </c>
      <c r="J71" s="33">
        <f t="shared" si="39"/>
        <v>-2.8871598765522078E-3</v>
      </c>
      <c r="K71" s="33">
        <f t="shared" si="39"/>
        <v>-2.5984438888969875E-3</v>
      </c>
      <c r="L71" s="33">
        <f t="shared" si="39"/>
        <v>-1.5343551319547824E-3</v>
      </c>
      <c r="M71" s="33">
        <f t="shared" si="39"/>
        <v>-9.0602136186797972E-4</v>
      </c>
      <c r="N71" s="33">
        <f t="shared" si="39"/>
        <v>-1.1015104616350066E-4</v>
      </c>
      <c r="O71" s="33">
        <f t="shared" si="39"/>
        <v>-1.3391795692209786E-5</v>
      </c>
      <c r="P71" s="25">
        <v>0</v>
      </c>
      <c r="Q71" s="25">
        <v>5</v>
      </c>
      <c r="R71" s="23" t="s">
        <v>248</v>
      </c>
      <c r="Z71" s="84"/>
    </row>
    <row r="72" spans="1:26" s="23" customFormat="1" ht="15">
      <c r="A72" s="23" t="s">
        <v>143</v>
      </c>
      <c r="B72" s="26" t="s">
        <v>224</v>
      </c>
      <c r="C72" s="26"/>
      <c r="D72" s="23" t="str">
        <f t="shared" si="35"/>
        <v>\I: DISABLED</v>
      </c>
      <c r="E72" s="23" t="str">
        <f t="shared" si="33"/>
        <v>RSDHET</v>
      </c>
      <c r="F72" s="23" t="str">
        <f t="shared" si="25"/>
        <v>RSDWH_Att</v>
      </c>
      <c r="G72" s="26" t="str">
        <f>LEFT(A32,12)&amp;"*"</f>
        <v>R-WH_Att_HET*</v>
      </c>
      <c r="H72" s="23" t="str">
        <f t="shared" si="26"/>
        <v>RSDWH_Att</v>
      </c>
      <c r="I72" s="24">
        <v>1</v>
      </c>
      <c r="J72" s="33">
        <f t="shared" si="39"/>
        <v>-1.5529565695239706E-4</v>
      </c>
      <c r="K72" s="33">
        <f t="shared" si="39"/>
        <v>-1.3976609125715737E-4</v>
      </c>
      <c r="L72" s="33">
        <f t="shared" si="39"/>
        <v>-8.2530479226438871E-5</v>
      </c>
      <c r="M72" s="33">
        <f t="shared" si="39"/>
        <v>-4.8733422678419902E-5</v>
      </c>
      <c r="N72" s="33">
        <f t="shared" si="39"/>
        <v>-5.9248464959904782E-6</v>
      </c>
      <c r="O72" s="33">
        <f t="shared" si="39"/>
        <v>-7.2032301594517988E-7</v>
      </c>
      <c r="P72" s="24">
        <v>0</v>
      </c>
      <c r="Q72" s="24">
        <v>5</v>
      </c>
      <c r="R72" s="23" t="s">
        <v>249</v>
      </c>
      <c r="Z72" s="84" t="s">
        <v>289</v>
      </c>
    </row>
    <row r="73" spans="1:26" s="23" customFormat="1" ht="15">
      <c r="A73" s="26" t="s">
        <v>145</v>
      </c>
      <c r="B73" s="26" t="s">
        <v>224</v>
      </c>
      <c r="C73" s="26"/>
      <c r="D73" s="23" t="str">
        <f t="shared" si="35"/>
        <v>\I: DISABLED</v>
      </c>
      <c r="E73" s="23" t="str">
        <f>A73</f>
        <v>RSDSOL</v>
      </c>
      <c r="F73" s="23" t="str">
        <f>H73</f>
        <v>RSDWH_Att</v>
      </c>
      <c r="G73" s="26" t="str">
        <f>LEFT(A33,12)&amp;"*"</f>
        <v>R-WH_Att_SOL*</v>
      </c>
      <c r="H73" s="23" t="str">
        <f>B73</f>
        <v>RSDWH_Att</v>
      </c>
      <c r="I73" s="24">
        <v>1</v>
      </c>
      <c r="J73" s="33">
        <f t="shared" si="39"/>
        <v>-2.8167308294945622E-2</v>
      </c>
      <c r="K73" s="33">
        <f t="shared" si="39"/>
        <v>-2.5350577465451062E-2</v>
      </c>
      <c r="L73" s="33">
        <f t="shared" si="39"/>
        <v>-1.49692624875742E-2</v>
      </c>
      <c r="M73" s="33">
        <f t="shared" si="39"/>
        <v>-8.8391998062876918E-3</v>
      </c>
      <c r="N73" s="33">
        <f t="shared" si="39"/>
        <v>-1.0746403417060668E-3</v>
      </c>
      <c r="O73" s="33">
        <f t="shared" si="39"/>
        <v>-1.3065117763268996E-4</v>
      </c>
      <c r="P73" s="25">
        <v>0</v>
      </c>
      <c r="Q73" s="25">
        <v>5</v>
      </c>
      <c r="R73" s="23" t="s">
        <v>250</v>
      </c>
      <c r="Z73" s="84" t="s">
        <v>289</v>
      </c>
    </row>
    <row r="74" spans="1:26" s="23" customFormat="1" ht="15">
      <c r="A74" s="26"/>
      <c r="C74" s="26"/>
      <c r="I74" s="24"/>
      <c r="J74" s="24"/>
      <c r="K74" s="24"/>
      <c r="L74" s="24"/>
      <c r="M74" s="24"/>
      <c r="N74" s="24"/>
      <c r="O74" s="24"/>
      <c r="P74" s="24"/>
      <c r="Q74" s="24"/>
    </row>
    <row r="75" spans="1:26" s="23" customFormat="1" ht="15">
      <c r="C75" s="26"/>
      <c r="H75" s="20" t="s">
        <v>291</v>
      </c>
      <c r="J75" s="24"/>
      <c r="K75" s="24"/>
      <c r="L75" s="24"/>
      <c r="M75" s="24"/>
      <c r="N75" s="24"/>
      <c r="O75" s="24"/>
      <c r="P75" s="24"/>
    </row>
    <row r="76" spans="1:26" s="23" customFormat="1" ht="28.5" customHeight="1" thickBot="1">
      <c r="A76" s="26" t="s">
        <v>25</v>
      </c>
      <c r="B76" s="26" t="s">
        <v>26</v>
      </c>
      <c r="C76" s="26"/>
      <c r="D76" s="6" t="s">
        <v>11</v>
      </c>
      <c r="E76" s="6" t="s">
        <v>279</v>
      </c>
      <c r="F76" s="6" t="s">
        <v>9</v>
      </c>
      <c r="G76" s="6" t="s">
        <v>30</v>
      </c>
      <c r="H76" s="6" t="s">
        <v>10</v>
      </c>
      <c r="I76" s="8" t="s">
        <v>139</v>
      </c>
      <c r="J76" s="8">
        <v>2019</v>
      </c>
      <c r="K76" s="8">
        <v>2020</v>
      </c>
      <c r="L76" s="8">
        <v>2025</v>
      </c>
      <c r="M76" s="8">
        <v>2030</v>
      </c>
      <c r="N76" s="8">
        <v>2050</v>
      </c>
      <c r="O76" s="8">
        <v>2070</v>
      </c>
      <c r="P76" s="8" t="s">
        <v>138</v>
      </c>
      <c r="Q76" s="8" t="s">
        <v>29</v>
      </c>
      <c r="R76" s="6" t="s">
        <v>27</v>
      </c>
      <c r="Z76" s="85" t="s">
        <v>290</v>
      </c>
    </row>
    <row r="77" spans="1:26" ht="15">
      <c r="A77" s="26" t="s">
        <v>145</v>
      </c>
      <c r="B77" s="26" t="s">
        <v>224</v>
      </c>
      <c r="D77" s="23" t="str">
        <f>IF(Z77="","UC-UP_"&amp;A33,"\I: DISABLED")</f>
        <v>UC-UP_R-WH_Att_SOL_X0</v>
      </c>
      <c r="E77" s="23" t="str">
        <f>A77</f>
        <v>RSDSOL</v>
      </c>
      <c r="F77" s="23" t="str">
        <f>H77</f>
        <v>RSDWH_Att</v>
      </c>
      <c r="H77" s="23" t="str">
        <f>B77</f>
        <v>RSDWH_Att</v>
      </c>
      <c r="I77" s="24">
        <v>1</v>
      </c>
      <c r="J77" s="34">
        <f t="shared" ref="J77:O77" si="40">IF(L33="","",-L33)</f>
        <v>-3.4426710138266876E-2</v>
      </c>
      <c r="K77" s="34">
        <f t="shared" si="40"/>
        <v>-3.7869381152093567E-2</v>
      </c>
      <c r="L77" s="34">
        <f t="shared" si="40"/>
        <v>-6.0989017039258235E-2</v>
      </c>
      <c r="M77" s="34">
        <f t="shared" si="40"/>
        <v>-9.8223421831895807E-2</v>
      </c>
      <c r="N77" s="34">
        <f t="shared" si="40"/>
        <v>-0.5</v>
      </c>
      <c r="O77" s="34">
        <f t="shared" si="40"/>
        <v>-0.5</v>
      </c>
      <c r="P77" s="24">
        <v>0</v>
      </c>
      <c r="Q77" s="24">
        <v>5</v>
      </c>
      <c r="R77" s="23" t="s">
        <v>276</v>
      </c>
      <c r="Z77" s="84"/>
    </row>
    <row r="78" spans="1:26" ht="15">
      <c r="A78" s="23" t="s">
        <v>203</v>
      </c>
      <c r="B78" s="26" t="s">
        <v>224</v>
      </c>
      <c r="D78" s="23" t="str">
        <f>IF(Z78="","UC-UP_"&amp;A28,"\I: DISABLED")</f>
        <v>UC-UP_R-WH_Att_GAS_X0</v>
      </c>
      <c r="E78" s="23" t="str">
        <f>A78</f>
        <v>RSDGAS</v>
      </c>
      <c r="F78" s="23" t="str">
        <f>H78</f>
        <v>RSDWH_Att</v>
      </c>
      <c r="G78" s="38" t="str">
        <f>LEFT(A28,12)&amp;"*"</f>
        <v>R-WH_Att_GAS*</v>
      </c>
      <c r="H78" s="23" t="str">
        <f>B78</f>
        <v>RSDWH_Att</v>
      </c>
      <c r="I78" s="24">
        <v>1</v>
      </c>
      <c r="J78" s="34">
        <f t="shared" ref="J78:O78" si="41">IF(L28="","",-L28)</f>
        <v>-0.5</v>
      </c>
      <c r="K78" s="34">
        <f t="shared" si="41"/>
        <v>-0.5</v>
      </c>
      <c r="L78" s="34">
        <f t="shared" si="41"/>
        <v>-0.5</v>
      </c>
      <c r="M78" s="34">
        <f t="shared" si="41"/>
        <v>-0.5</v>
      </c>
      <c r="N78" s="34">
        <f t="shared" si="41"/>
        <v>-0.5</v>
      </c>
      <c r="O78" s="34">
        <f t="shared" si="41"/>
        <v>-0.5</v>
      </c>
      <c r="P78" s="24">
        <v>0</v>
      </c>
      <c r="Q78" s="24">
        <v>5</v>
      </c>
      <c r="R78" s="23" t="s">
        <v>271</v>
      </c>
      <c r="Z78" s="84"/>
    </row>
    <row r="79" spans="1:26" s="23" customFormat="1" ht="15">
      <c r="A79" s="23" t="s">
        <v>203</v>
      </c>
      <c r="B79" s="23" t="s">
        <v>223</v>
      </c>
      <c r="C79" s="26"/>
      <c r="D79" s="23" t="str">
        <f>IF(Z79="","UC-UP_"&amp;A13,"\I: DISABLED")</f>
        <v>UC-UP_R-SH_Att_GAS_X0</v>
      </c>
      <c r="E79" s="23" t="str">
        <f>A79</f>
        <v>RSDGAS</v>
      </c>
      <c r="F79" s="23" t="str">
        <f>H79</f>
        <v>RSDSH_Att</v>
      </c>
      <c r="G79" s="38" t="str">
        <f>LEFT(A13,12)&amp;"*"</f>
        <v>R-SH_Att_GAS*</v>
      </c>
      <c r="H79" s="23" t="str">
        <f>B79</f>
        <v>RSDSH_Att</v>
      </c>
      <c r="I79" s="24">
        <v>1</v>
      </c>
      <c r="J79" s="34">
        <f>IF(L13="","",-L13)</f>
        <v>-0.46914848416579996</v>
      </c>
      <c r="K79" s="34">
        <f>IF(M13="","",-M13)</f>
        <v>-0.5</v>
      </c>
      <c r="L79" s="34">
        <f>IF(N13="","",-N13)</f>
        <v>-0.5</v>
      </c>
      <c r="M79" s="34">
        <f>IF(O13="","",-O13)</f>
        <v>-0.5</v>
      </c>
      <c r="N79" s="34">
        <f>IF(P13="","",-P13)</f>
        <v>-0.5</v>
      </c>
      <c r="O79" s="34">
        <f>IF(Q13="","",-Q13)</f>
        <v>-0.5</v>
      </c>
      <c r="P79" s="24">
        <v>0</v>
      </c>
      <c r="Q79" s="24">
        <v>5</v>
      </c>
      <c r="R79" s="23" t="s">
        <v>258</v>
      </c>
      <c r="Z79" s="84"/>
    </row>
    <row r="80" spans="1:26" s="23" customFormat="1" ht="28.5" customHeight="1">
      <c r="A80" s="26"/>
      <c r="B80" s="26"/>
      <c r="C80" s="26"/>
      <c r="D80" s="97"/>
      <c r="E80" s="97"/>
      <c r="F80" s="97"/>
      <c r="G80" s="97"/>
      <c r="H80" s="97"/>
      <c r="I80" s="98"/>
      <c r="J80" s="98"/>
      <c r="K80" s="98"/>
      <c r="L80" s="98"/>
      <c r="M80" s="98"/>
      <c r="N80" s="98"/>
      <c r="O80" s="98"/>
      <c r="P80" s="98"/>
      <c r="Q80" s="98"/>
      <c r="R80" s="97"/>
      <c r="Z80" s="85"/>
    </row>
    <row r="81" spans="1:26" s="23" customFormat="1" ht="28.5" customHeight="1">
      <c r="A81" s="26"/>
      <c r="B81" s="26"/>
      <c r="C81" s="26"/>
      <c r="D81" s="97"/>
      <c r="E81" s="97"/>
      <c r="F81" s="97"/>
      <c r="G81" s="97"/>
      <c r="H81" s="97"/>
      <c r="I81" s="98"/>
      <c r="J81" s="98"/>
      <c r="K81" s="98"/>
      <c r="L81" s="98"/>
      <c r="M81" s="98"/>
      <c r="N81" s="98"/>
      <c r="O81" s="98"/>
      <c r="P81" s="98"/>
      <c r="Q81" s="98"/>
      <c r="R81" s="97"/>
      <c r="Z81" s="85"/>
    </row>
    <row r="82" spans="1:26" s="23" customFormat="1" ht="15.75" thickBot="1">
      <c r="A82" s="23" t="s">
        <v>140</v>
      </c>
      <c r="B82" s="23" t="s">
        <v>223</v>
      </c>
      <c r="C82" s="26"/>
      <c r="D82" s="23" t="str">
        <f>IF(Z82="","UC-UP_"&amp;A6,"\I: DISABLED")</f>
        <v>\I: DISABLED</v>
      </c>
      <c r="E82" s="23" t="str">
        <f>A82</f>
        <v>RSDCOA</v>
      </c>
      <c r="F82" s="23" t="str">
        <f t="shared" ref="F82:F107" si="42">H82</f>
        <v>RSDSH_Att</v>
      </c>
      <c r="H82" s="23" t="str">
        <f t="shared" ref="H82:H107" si="43">B82</f>
        <v>RSDSH_Att</v>
      </c>
      <c r="I82" s="24">
        <v>1</v>
      </c>
      <c r="J82" s="34">
        <f t="shared" ref="J82:O85" si="44">IF(L6="","",-L6)</f>
        <v>-0.14416236732152607</v>
      </c>
      <c r="K82" s="34">
        <f t="shared" si="44"/>
        <v>-0.15857860405367868</v>
      </c>
      <c r="L82" s="34">
        <f t="shared" si="44"/>
        <v>-0.25539242761449021</v>
      </c>
      <c r="M82" s="34">
        <f t="shared" si="44"/>
        <v>-0.41131205859741271</v>
      </c>
      <c r="N82" s="34">
        <f t="shared" si="44"/>
        <v>-0.9</v>
      </c>
      <c r="O82" s="34">
        <f t="shared" si="44"/>
        <v>-0.9</v>
      </c>
      <c r="P82" s="24">
        <v>0</v>
      </c>
      <c r="Q82" s="24">
        <v>5</v>
      </c>
      <c r="R82" s="23" t="s">
        <v>251</v>
      </c>
      <c r="Z82" s="84" t="s">
        <v>289</v>
      </c>
    </row>
    <row r="83" spans="1:26" s="23" customFormat="1" ht="15">
      <c r="A83" s="23" t="s">
        <v>198</v>
      </c>
      <c r="B83" s="23" t="s">
        <v>223</v>
      </c>
      <c r="C83" s="26"/>
      <c r="D83" s="23" t="str">
        <f>IF(Z83="","UC-UP_"&amp;A7,"\I: DISABLED")</f>
        <v>\I: DISABLED</v>
      </c>
      <c r="E83" s="77" t="str">
        <f t="shared" ref="E83:E107" si="45">A83</f>
        <v>RSDBDL</v>
      </c>
      <c r="F83" s="77" t="str">
        <f t="shared" si="42"/>
        <v>RSDSH_Att</v>
      </c>
      <c r="G83" s="77"/>
      <c r="H83" s="78" t="str">
        <f t="shared" si="43"/>
        <v>RSDSH_Att</v>
      </c>
      <c r="I83" s="77">
        <v>1</v>
      </c>
      <c r="J83" s="79">
        <f t="shared" si="44"/>
        <v>-1.4652299828546426E-6</v>
      </c>
      <c r="K83" s="80">
        <f t="shared" si="44"/>
        <v>-1.6117529811401068E-6</v>
      </c>
      <c r="L83" s="80">
        <f t="shared" si="44"/>
        <v>-2.5957442936559546E-6</v>
      </c>
      <c r="M83" s="80">
        <f t="shared" si="44"/>
        <v>-4.1804721423758522E-6</v>
      </c>
      <c r="N83" s="80">
        <f t="shared" si="44"/>
        <v>-2.8124126125990667E-5</v>
      </c>
      <c r="O83" s="80">
        <f t="shared" si="44"/>
        <v>-1.8920505708742928E-4</v>
      </c>
      <c r="P83" s="79">
        <v>0</v>
      </c>
      <c r="Q83" s="79">
        <v>5</v>
      </c>
      <c r="R83" s="79" t="s">
        <v>252</v>
      </c>
      <c r="Z83" s="84" t="s">
        <v>289</v>
      </c>
    </row>
    <row r="84" spans="1:26" s="23" customFormat="1" ht="15">
      <c r="A84" s="23" t="s">
        <v>199</v>
      </c>
      <c r="B84" s="23" t="s">
        <v>223</v>
      </c>
      <c r="C84" s="26"/>
      <c r="D84" s="23" t="str">
        <f>IF(Z84="","UC-UP_"&amp;A8,"\I: DISABLED")</f>
        <v>\I: DISABLED</v>
      </c>
      <c r="E84" s="77" t="str">
        <f t="shared" si="45"/>
        <v>RSDETH</v>
      </c>
      <c r="F84" s="23" t="str">
        <f t="shared" si="42"/>
        <v>RSDSH_Att</v>
      </c>
      <c r="H84" s="23" t="str">
        <f t="shared" si="43"/>
        <v>RSDSH_Att</v>
      </c>
      <c r="I84" s="24">
        <v>1</v>
      </c>
      <c r="J84" s="34" t="str">
        <f t="shared" si="44"/>
        <v/>
      </c>
      <c r="K84" s="34" t="str">
        <f t="shared" si="44"/>
        <v/>
      </c>
      <c r="L84" s="34" t="str">
        <f t="shared" si="44"/>
        <v/>
      </c>
      <c r="M84" s="34" t="str">
        <f t="shared" si="44"/>
        <v/>
      </c>
      <c r="N84" s="34" t="str">
        <f t="shared" si="44"/>
        <v/>
      </c>
      <c r="O84" s="34" t="str">
        <f t="shared" si="44"/>
        <v/>
      </c>
      <c r="P84" s="24">
        <v>0</v>
      </c>
      <c r="Q84" s="24">
        <v>5</v>
      </c>
      <c r="R84" s="23" t="s">
        <v>253</v>
      </c>
      <c r="Z84" s="84" t="s">
        <v>289</v>
      </c>
    </row>
    <row r="85" spans="1:26" s="23" customFormat="1" ht="15">
      <c r="A85" s="23" t="s">
        <v>200</v>
      </c>
      <c r="B85" s="23" t="s">
        <v>223</v>
      </c>
      <c r="C85" s="26"/>
      <c r="D85" s="23" t="str">
        <f>IF(Z85="","UC-UP_"&amp;A9,"\I: DISABLED")</f>
        <v>UC-UP_R-SH_Att_LPG_X0</v>
      </c>
      <c r="E85" s="23" t="str">
        <f t="shared" si="45"/>
        <v>RSDLPG</v>
      </c>
      <c r="F85" s="23" t="str">
        <f t="shared" si="42"/>
        <v>RSDSH_Att</v>
      </c>
      <c r="H85" s="23" t="str">
        <f t="shared" si="43"/>
        <v>RSDSH_Att</v>
      </c>
      <c r="I85" s="24">
        <v>1</v>
      </c>
      <c r="J85" s="34">
        <f t="shared" si="44"/>
        <v>-1.3503106488587916E-2</v>
      </c>
      <c r="K85" s="34">
        <f t="shared" si="44"/>
        <v>-1.4853417137446707E-2</v>
      </c>
      <c r="L85" s="34">
        <f t="shared" si="44"/>
        <v>-2.3921576834029307E-2</v>
      </c>
      <c r="M85" s="34">
        <f t="shared" si="44"/>
        <v>-3.8525938706972553E-2</v>
      </c>
      <c r="N85" s="34">
        <f t="shared" si="44"/>
        <v>-0.25918325069887937</v>
      </c>
      <c r="O85" s="34">
        <f t="shared" si="44"/>
        <v>-0.9</v>
      </c>
      <c r="P85" s="24">
        <v>0</v>
      </c>
      <c r="Q85" s="24">
        <v>5</v>
      </c>
      <c r="R85" s="23" t="s">
        <v>254</v>
      </c>
      <c r="Z85" s="84"/>
    </row>
    <row r="86" spans="1:26" s="23" customFormat="1" ht="15">
      <c r="A86" s="23" t="s">
        <v>201</v>
      </c>
      <c r="B86" s="23" t="s">
        <v>223</v>
      </c>
      <c r="C86" s="26"/>
      <c r="D86" s="88" t="str">
        <f>IF(Z86="","UC-UP_"&amp;A10,"\I: DISABLED")</f>
        <v>UC-UP_R-SH_Att_ELC_X0</v>
      </c>
      <c r="E86" s="23" t="str">
        <f t="shared" si="45"/>
        <v>RSDELC</v>
      </c>
      <c r="F86" s="23" t="str">
        <f t="shared" si="42"/>
        <v>RSDSH_Att</v>
      </c>
      <c r="H86" s="23" t="str">
        <f t="shared" si="43"/>
        <v>RSDSH_Att</v>
      </c>
      <c r="I86" s="24">
        <v>1</v>
      </c>
      <c r="J86" s="89">
        <f>MAX(IF(L10+L11="","",-L10-L11),-$T$10)</f>
        <v>-7.3964190052607182E-2</v>
      </c>
      <c r="K86" s="89">
        <f t="shared" ref="K86:O86" si="46">MAX(IF(M10+M11="","",-M10-M11),-$T$10)</f>
        <v>-8.1360609057867905E-2</v>
      </c>
      <c r="L86" s="89">
        <f t="shared" si="46"/>
        <v>-0.1310320744937869</v>
      </c>
      <c r="M86" s="89">
        <f t="shared" si="46"/>
        <v>-0.21102846629298877</v>
      </c>
      <c r="N86" s="89">
        <f t="shared" si="46"/>
        <v>-0.9</v>
      </c>
      <c r="O86" s="89">
        <f t="shared" si="46"/>
        <v>-0.9</v>
      </c>
      <c r="P86" s="24">
        <v>0</v>
      </c>
      <c r="Q86" s="24">
        <v>5</v>
      </c>
      <c r="R86" s="23" t="s">
        <v>255</v>
      </c>
      <c r="Z86" s="84"/>
    </row>
    <row r="87" spans="1:26" s="23" customFormat="1" ht="15">
      <c r="A87" s="23" t="s">
        <v>201</v>
      </c>
      <c r="B87" s="23" t="s">
        <v>223</v>
      </c>
      <c r="C87" s="26"/>
      <c r="D87" s="23" t="str">
        <f>IF(Z87="","UC-UP_"&amp;A11,"\I: DISABLED")</f>
        <v>\I: DISABLED</v>
      </c>
      <c r="E87" s="23" t="str">
        <f t="shared" si="45"/>
        <v>RSDELC</v>
      </c>
      <c r="F87" s="23" t="str">
        <f t="shared" si="42"/>
        <v>RSDSH_Att</v>
      </c>
      <c r="H87" s="23" t="str">
        <f t="shared" si="43"/>
        <v>RSDSH_Att</v>
      </c>
      <c r="I87" s="24">
        <v>1</v>
      </c>
      <c r="J87" s="34">
        <f t="shared" ref="J87:O88" si="47">IF(L11="","",-L11)</f>
        <v>-3.5616269890299562E-2</v>
      </c>
      <c r="K87" s="34">
        <f t="shared" si="47"/>
        <v>-3.9177896879329523E-2</v>
      </c>
      <c r="L87" s="34">
        <f t="shared" si="47"/>
        <v>-6.3096394703129027E-2</v>
      </c>
      <c r="M87" s="34">
        <f t="shared" si="47"/>
        <v>-0.10161737463333634</v>
      </c>
      <c r="N87" s="34">
        <f t="shared" si="47"/>
        <v>-0.68363088269637173</v>
      </c>
      <c r="O87" s="34">
        <f t="shared" si="47"/>
        <v>-0.9</v>
      </c>
      <c r="P87" s="24">
        <v>0</v>
      </c>
      <c r="Q87" s="24">
        <v>5</v>
      </c>
      <c r="R87" s="23" t="s">
        <v>256</v>
      </c>
      <c r="Z87" s="84" t="s">
        <v>289</v>
      </c>
    </row>
    <row r="88" spans="1:26" s="23" customFormat="1" ht="15">
      <c r="A88" s="23" t="s">
        <v>202</v>
      </c>
      <c r="B88" s="23" t="s">
        <v>223</v>
      </c>
      <c r="C88" s="26"/>
      <c r="D88" s="23" t="str">
        <f>IF(Z88="","UC-UP_"&amp;A12,"\I: DISABLED")</f>
        <v>UC-UP_R-SH_Att_KER_X0</v>
      </c>
      <c r="E88" s="23" t="str">
        <f t="shared" si="45"/>
        <v>RSDKER</v>
      </c>
      <c r="F88" s="23" t="str">
        <f t="shared" si="42"/>
        <v>RSDSH_Att</v>
      </c>
      <c r="H88" s="23" t="str">
        <f t="shared" si="43"/>
        <v>RSDSH_Att</v>
      </c>
      <c r="I88" s="24">
        <v>1</v>
      </c>
      <c r="J88" s="34">
        <f t="shared" si="47"/>
        <v>-0.33225067789476914</v>
      </c>
      <c r="K88" s="34">
        <f t="shared" si="47"/>
        <v>-0.36547574568424612</v>
      </c>
      <c r="L88" s="34">
        <f t="shared" si="47"/>
        <v>-0.58860234318193549</v>
      </c>
      <c r="M88" s="34">
        <f t="shared" si="47"/>
        <v>-0.9</v>
      </c>
      <c r="N88" s="34">
        <f t="shared" si="47"/>
        <v>-0.9</v>
      </c>
      <c r="O88" s="34">
        <f t="shared" si="47"/>
        <v>-0.9</v>
      </c>
      <c r="P88" s="24">
        <v>0</v>
      </c>
      <c r="Q88" s="24">
        <v>5</v>
      </c>
      <c r="R88" s="23" t="s">
        <v>257</v>
      </c>
      <c r="Z88" s="84"/>
    </row>
    <row r="89" spans="1:26" ht="15">
      <c r="A89" s="23" t="s">
        <v>141</v>
      </c>
      <c r="B89" s="23" t="s">
        <v>223</v>
      </c>
      <c r="D89" s="23" t="str">
        <f>IF(Z89="","UC-UP_"&amp;A14,"\I: DISABLED")</f>
        <v>\I: DISABLED</v>
      </c>
      <c r="E89" s="23" t="str">
        <f t="shared" si="45"/>
        <v>RSDPEA</v>
      </c>
      <c r="F89" s="23" t="str">
        <f t="shared" si="42"/>
        <v>RSDSH_Att</v>
      </c>
      <c r="H89" s="23" t="str">
        <f t="shared" si="43"/>
        <v>RSDSH_Att</v>
      </c>
      <c r="I89" s="24">
        <v>1</v>
      </c>
      <c r="J89" s="34">
        <f>IF(L14="","",-L14)</f>
        <v>-5.7589855495535719E-2</v>
      </c>
      <c r="K89" s="34">
        <f>IF(M14="","",-M14)</f>
        <v>-6.3348841045089296E-2</v>
      </c>
      <c r="L89" s="34">
        <f>IF(N14="","",-N14)</f>
        <v>-0.1020239419915268</v>
      </c>
      <c r="M89" s="34">
        <f>IF(O14="","",-O14)</f>
        <v>-0.16431057881677386</v>
      </c>
      <c r="N89" s="34">
        <f>IF(P14="","",-P14)</f>
        <v>-0.9</v>
      </c>
      <c r="O89" s="34">
        <f>IF(Q14="","",-Q14)</f>
        <v>-0.9</v>
      </c>
      <c r="P89" s="24">
        <v>0</v>
      </c>
      <c r="Q89" s="24">
        <v>5</v>
      </c>
      <c r="R89" s="23" t="s">
        <v>259</v>
      </c>
      <c r="Z89" s="84" t="s">
        <v>289</v>
      </c>
    </row>
    <row r="90" spans="1:26" ht="15">
      <c r="A90" s="56" t="s">
        <v>170</v>
      </c>
      <c r="B90" s="23" t="s">
        <v>223</v>
      </c>
      <c r="D90" s="23" t="str">
        <f>IF(Z90="","UC-UP_"&amp;A15,"\I: DISABLED")</f>
        <v>\I: DISABLED</v>
      </c>
      <c r="E90" s="23"/>
      <c r="F90" s="23" t="str">
        <f t="shared" si="42"/>
        <v>RSDSH_Att</v>
      </c>
      <c r="H90" s="23" t="str">
        <f t="shared" si="43"/>
        <v>RSDSH_Att</v>
      </c>
      <c r="I90" s="24">
        <v>1</v>
      </c>
      <c r="J90" s="34">
        <f>IF(L15="","",-L15)</f>
        <v>-7.3900977783410718E-2</v>
      </c>
      <c r="K90" s="34">
        <f>IF(M15="","",-M15)</f>
        <v>-8.1291075561751802E-2</v>
      </c>
      <c r="L90" s="34">
        <f>IF(N15="","",-N15)</f>
        <v>-0.13092009010295694</v>
      </c>
      <c r="M90" s="34">
        <f>IF(O15="","",-O15)</f>
        <v>-0.21084811431171324</v>
      </c>
      <c r="N90" s="34">
        <f>IF(P15="","",-P15)</f>
        <v>-0.9</v>
      </c>
      <c r="O90" s="34">
        <f>IF(Q15="","",-Q15)</f>
        <v>-0.9</v>
      </c>
      <c r="P90" s="24">
        <v>0</v>
      </c>
      <c r="Q90" s="24">
        <v>5</v>
      </c>
      <c r="R90" s="23" t="s">
        <v>260</v>
      </c>
      <c r="Z90" s="84" t="s">
        <v>289</v>
      </c>
    </row>
    <row r="91" spans="1:26" ht="15">
      <c r="A91" s="23" t="s">
        <v>142</v>
      </c>
      <c r="B91" s="23" t="s">
        <v>223</v>
      </c>
      <c r="D91" s="23" t="str">
        <f>IF(Z91="","UC-UP_"&amp;A16,"\I: DISABLED")</f>
        <v>UC-UP_R-SH_Att_WOO_X0</v>
      </c>
      <c r="E91" s="23" t="str">
        <f t="shared" si="45"/>
        <v>RSDWOO</v>
      </c>
      <c r="F91" s="23" t="str">
        <f t="shared" si="42"/>
        <v>RSDSH_Att</v>
      </c>
      <c r="H91" s="23" t="str">
        <f t="shared" si="43"/>
        <v>RSDSH_Att</v>
      </c>
      <c r="I91" s="24">
        <v>1</v>
      </c>
      <c r="J91" s="34">
        <f>IF(L16="","",-L16)</f>
        <v>-7.9976446031616594E-3</v>
      </c>
      <c r="K91" s="34">
        <f>IF(M16="","",-M16)</f>
        <v>-8.7974090634778245E-3</v>
      </c>
      <c r="L91" s="34">
        <f>IF(N16="","",-N16)</f>
        <v>-1.4168315270821678E-2</v>
      </c>
      <c r="M91" s="34">
        <f>IF(O16="","",-O16)</f>
        <v>-2.2818213426811028E-2</v>
      </c>
      <c r="N91" s="34">
        <f>IF(P16="","",-P16)</f>
        <v>-0.15350952967257211</v>
      </c>
      <c r="O91" s="34">
        <f>IF(Q16="","",-Q16)</f>
        <v>-0.9</v>
      </c>
      <c r="P91" s="24">
        <v>0</v>
      </c>
      <c r="Q91" s="24">
        <v>5</v>
      </c>
      <c r="R91" s="23" t="s">
        <v>261</v>
      </c>
      <c r="Z91" s="84"/>
    </row>
    <row r="92" spans="1:26" ht="15">
      <c r="A92" s="23" t="s">
        <v>143</v>
      </c>
      <c r="B92" s="26" t="s">
        <v>223</v>
      </c>
      <c r="D92" s="23" t="str">
        <f>IF(Z92="","UC-UP_"&amp;A17,"\I: DISABLED")</f>
        <v>UC-UP_R-SH_Att_HET_X0</v>
      </c>
      <c r="E92" s="23" t="str">
        <f t="shared" si="45"/>
        <v>RSDHET</v>
      </c>
      <c r="F92" s="23" t="str">
        <f t="shared" si="42"/>
        <v>RSDSH_Att</v>
      </c>
      <c r="H92" s="23" t="str">
        <f t="shared" si="43"/>
        <v>RSDSH_Att</v>
      </c>
      <c r="I92" s="24">
        <v>1</v>
      </c>
      <c r="J92" s="34">
        <f>IF(L17="","",-L17)</f>
        <v>-1.3822087480297653E-3</v>
      </c>
      <c r="K92" s="34">
        <f>IF(M17="","",-M17)</f>
        <v>-1.5204296228327418E-3</v>
      </c>
      <c r="L92" s="34">
        <f>IF(N17="","",-N17)</f>
        <v>-2.4486671118683604E-3</v>
      </c>
      <c r="M92" s="34">
        <f>IF(O17="","",-O17)</f>
        <v>-3.9436028703351139E-3</v>
      </c>
      <c r="N92" s="34">
        <f>IF(P17="","",-P17)</f>
        <v>-2.6530588110339804E-2</v>
      </c>
      <c r="O92" s="34">
        <f>IF(Q17="","",-Q17)</f>
        <v>-0.17848453016788965</v>
      </c>
      <c r="P92" s="24">
        <v>0</v>
      </c>
      <c r="Q92" s="24">
        <v>5</v>
      </c>
      <c r="R92" s="23" t="s">
        <v>262</v>
      </c>
      <c r="Z92" s="84"/>
    </row>
    <row r="93" spans="1:26" ht="15.75" thickBot="1">
      <c r="A93" s="53" t="s">
        <v>144</v>
      </c>
      <c r="B93" s="53" t="s">
        <v>223</v>
      </c>
      <c r="C93" s="58"/>
      <c r="D93" s="53" t="str">
        <f>IF(Z93="","UC-UP_"&amp;A18,"\I: DISABLED")</f>
        <v>UC-UP_R-SH_Att_GEO_X0</v>
      </c>
      <c r="E93" s="53" t="str">
        <f t="shared" si="45"/>
        <v>RSDGEO</v>
      </c>
      <c r="F93" s="53" t="str">
        <f t="shared" si="42"/>
        <v>RSDSH_Att</v>
      </c>
      <c r="G93" s="58"/>
      <c r="H93" s="53" t="str">
        <f t="shared" si="43"/>
        <v>RSDSH_Att</v>
      </c>
      <c r="I93" s="54">
        <v>1</v>
      </c>
      <c r="J93" s="59" t="str">
        <f>IF(L18="","",-L18)</f>
        <v/>
      </c>
      <c r="K93" s="59" t="str">
        <f>IF(M18="","",-M18)</f>
        <v/>
      </c>
      <c r="L93" s="59" t="str">
        <f>IF(N18="","",-N18)</f>
        <v/>
      </c>
      <c r="M93" s="59" t="str">
        <f>IF(O18="","",-O18)</f>
        <v/>
      </c>
      <c r="N93" s="59" t="str">
        <f>IF(P18="","",-P18)</f>
        <v/>
      </c>
      <c r="O93" s="59" t="str">
        <f>IF(Q18="","",-Q18)</f>
        <v/>
      </c>
      <c r="P93" s="54">
        <v>0</v>
      </c>
      <c r="Q93" s="54">
        <v>5</v>
      </c>
      <c r="R93" s="53" t="s">
        <v>263</v>
      </c>
      <c r="S93" s="58"/>
      <c r="T93" s="58"/>
      <c r="U93" s="58"/>
      <c r="Z93" s="84"/>
    </row>
    <row r="94" spans="1:26" ht="15">
      <c r="A94" s="26"/>
      <c r="B94" s="26"/>
      <c r="C94" s="93"/>
      <c r="D94" s="26"/>
      <c r="E94" s="26"/>
      <c r="F94" s="26"/>
      <c r="G94" s="93"/>
      <c r="H94" s="26"/>
      <c r="I94" s="63"/>
      <c r="J94" s="33"/>
      <c r="K94" s="33"/>
      <c r="L94" s="33"/>
      <c r="M94" s="33"/>
      <c r="N94" s="33"/>
      <c r="O94" s="33"/>
      <c r="P94" s="63"/>
      <c r="Q94" s="63"/>
      <c r="R94" s="26"/>
      <c r="S94" s="93"/>
      <c r="T94" s="93"/>
      <c r="U94" s="93"/>
      <c r="Z94" s="84"/>
    </row>
    <row r="95" spans="1:26" ht="15">
      <c r="A95" s="26"/>
      <c r="B95" s="26"/>
      <c r="D95" s="23"/>
      <c r="E95" s="26"/>
      <c r="F95" s="26"/>
      <c r="G95" s="93"/>
      <c r="H95" s="26"/>
      <c r="I95" s="63"/>
      <c r="J95" s="33"/>
      <c r="K95" s="33"/>
      <c r="L95" s="33"/>
      <c r="M95" s="33"/>
      <c r="N95" s="33"/>
      <c r="O95" s="33"/>
      <c r="P95" s="63"/>
      <c r="Q95" s="63"/>
      <c r="R95" s="26"/>
      <c r="S95" s="93"/>
      <c r="T95" s="93"/>
      <c r="U95" s="93"/>
      <c r="Z95" s="84"/>
    </row>
    <row r="96" spans="1:26" ht="15">
      <c r="A96" s="26"/>
      <c r="B96" s="26"/>
      <c r="D96" s="23"/>
      <c r="E96" s="26"/>
      <c r="F96" s="26"/>
      <c r="G96" s="93"/>
      <c r="H96" s="26"/>
      <c r="I96" s="63"/>
      <c r="J96" s="33"/>
      <c r="K96" s="33"/>
      <c r="L96" s="33"/>
      <c r="M96" s="33"/>
      <c r="N96" s="33"/>
      <c r="O96" s="33"/>
      <c r="P96" s="63"/>
      <c r="Q96" s="63"/>
      <c r="R96" s="26"/>
      <c r="S96" s="93"/>
      <c r="T96" s="93"/>
      <c r="U96" s="93"/>
      <c r="Z96" s="84"/>
    </row>
    <row r="97" spans="1:26" ht="15.75" thickBot="1">
      <c r="A97" s="23" t="s">
        <v>140</v>
      </c>
      <c r="B97" s="26" t="s">
        <v>224</v>
      </c>
      <c r="D97" s="23" t="str">
        <f>IF(Z97="","UC-UP_"&amp;A21,"\I: DISABLED")</f>
        <v>\I: DISABLED</v>
      </c>
      <c r="E97" s="23" t="str">
        <f t="shared" si="45"/>
        <v>RSDCOA</v>
      </c>
      <c r="F97" s="23" t="str">
        <f t="shared" si="42"/>
        <v>RSDWH_Att</v>
      </c>
      <c r="G97" s="38" t="str">
        <f>LEFT(A21,12)&amp;"*"</f>
        <v>R-WH_Att_COA*</v>
      </c>
      <c r="H97" s="23" t="str">
        <f t="shared" si="43"/>
        <v>RSDWH_Att</v>
      </c>
      <c r="I97" s="24">
        <v>1</v>
      </c>
      <c r="J97" s="34">
        <f t="shared" ref="J97:J103" si="48">IF(L21="","",-L21)</f>
        <v>-3.0108087084099549E-2</v>
      </c>
      <c r="K97" s="34">
        <f t="shared" ref="K97:K103" si="49">IF(M21="","",-M21)</f>
        <v>-3.3118895792509505E-2</v>
      </c>
      <c r="L97" s="34">
        <f t="shared" ref="L97:L103" si="50">IF(N21="","",-N21)</f>
        <v>-5.3338312862794508E-2</v>
      </c>
      <c r="M97" s="34">
        <f t="shared" ref="M97:M103" si="51">IF(O21="","",-O21)</f>
        <v>-8.5901886248659201E-2</v>
      </c>
      <c r="N97" s="34">
        <f t="shared" ref="N97:N103" si="52">IF(P21="","",-P21)</f>
        <v>-0.57790493538482901</v>
      </c>
      <c r="O97" s="34">
        <f t="shared" ref="O97:O103" si="53">IF(Q21="","",-Q21)</f>
        <v>-0.9</v>
      </c>
      <c r="P97" s="24">
        <v>0</v>
      </c>
      <c r="Q97" s="24">
        <v>5</v>
      </c>
      <c r="R97" s="23" t="s">
        <v>264</v>
      </c>
      <c r="Z97" s="84" t="s">
        <v>289</v>
      </c>
    </row>
    <row r="98" spans="1:26" ht="15.75" thickBot="1">
      <c r="A98" s="23" t="s">
        <v>198</v>
      </c>
      <c r="B98" s="26" t="s">
        <v>224</v>
      </c>
      <c r="D98" s="23" t="str">
        <f>IF(Z98="","UC-UP_"&amp;A22,"\I: DISABLED")</f>
        <v>\I: DISABLED</v>
      </c>
      <c r="E98" s="77" t="str">
        <f t="shared" si="45"/>
        <v>RSDBDL</v>
      </c>
      <c r="F98" s="77" t="str">
        <f t="shared" si="42"/>
        <v>RSDWH_Att</v>
      </c>
      <c r="G98" s="38" t="str">
        <f t="shared" ref="G98:G103" si="54">LEFT(A22,12)&amp;"*"</f>
        <v>R-WH_Att_BDL*</v>
      </c>
      <c r="H98" s="78" t="str">
        <f t="shared" si="43"/>
        <v>RSDWH_Att</v>
      </c>
      <c r="I98" s="77">
        <v>1</v>
      </c>
      <c r="J98" s="79">
        <f t="shared" si="48"/>
        <v>-1.020315181775452E-5</v>
      </c>
      <c r="K98" s="80">
        <f t="shared" si="49"/>
        <v>-1.1223466999529973E-5</v>
      </c>
      <c r="L98" s="80">
        <f t="shared" si="50"/>
        <v>-1.8075505837413025E-5</v>
      </c>
      <c r="M98" s="80">
        <f t="shared" si="51"/>
        <v>-2.9110782906212056E-5</v>
      </c>
      <c r="N98" s="80">
        <f t="shared" si="52"/>
        <v>-1.9584279052637041E-4</v>
      </c>
      <c r="O98" s="80">
        <f t="shared" si="53"/>
        <v>-1.3175323633419431E-3</v>
      </c>
      <c r="P98" s="79">
        <v>0</v>
      </c>
      <c r="Q98" s="79">
        <v>5</v>
      </c>
      <c r="R98" s="79" t="s">
        <v>265</v>
      </c>
      <c r="Z98" s="84" t="s">
        <v>289</v>
      </c>
    </row>
    <row r="99" spans="1:26" ht="15">
      <c r="A99" s="23" t="s">
        <v>199</v>
      </c>
      <c r="B99" s="26" t="s">
        <v>224</v>
      </c>
      <c r="D99" s="23" t="str">
        <f>IF(Z99="","UC-UP_"&amp;A23,"\I: DISABLED")</f>
        <v>\I: DISABLED</v>
      </c>
      <c r="E99" s="77" t="str">
        <f t="shared" si="45"/>
        <v>RSDETH</v>
      </c>
      <c r="F99" s="77" t="str">
        <f t="shared" si="42"/>
        <v>RSDWH_Att</v>
      </c>
      <c r="G99" s="38" t="str">
        <f t="shared" si="54"/>
        <v>R-WH_Att_ETH*</v>
      </c>
      <c r="H99" s="78" t="str">
        <f t="shared" si="43"/>
        <v>RSDWH_Att</v>
      </c>
      <c r="I99" s="77">
        <v>1</v>
      </c>
      <c r="J99" s="79">
        <f t="shared" si="48"/>
        <v>-2.5707855731160229E-6</v>
      </c>
      <c r="K99" s="80">
        <f t="shared" si="49"/>
        <v>-2.8278641304276256E-6</v>
      </c>
      <c r="L99" s="80">
        <f t="shared" si="50"/>
        <v>-4.5543034606949973E-6</v>
      </c>
      <c r="M99" s="80">
        <f t="shared" si="51"/>
        <v>-7.334751266483902E-6</v>
      </c>
      <c r="N99" s="80">
        <f t="shared" si="52"/>
        <v>-4.9344538773586394E-5</v>
      </c>
      <c r="O99" s="80">
        <f t="shared" si="53"/>
        <v>-3.3196538209879806E-4</v>
      </c>
      <c r="P99" s="79">
        <v>0</v>
      </c>
      <c r="Q99" s="79">
        <v>5</v>
      </c>
      <c r="R99" s="79" t="s">
        <v>266</v>
      </c>
      <c r="Z99" s="84" t="s">
        <v>289</v>
      </c>
    </row>
    <row r="100" spans="1:26" ht="15">
      <c r="A100" s="23" t="s">
        <v>200</v>
      </c>
      <c r="B100" s="26" t="s">
        <v>224</v>
      </c>
      <c r="D100" s="23" t="str">
        <f>IF(Z100="","UC-UP_"&amp;A24,"\I: DISABLED")</f>
        <v>UC-UP_R-WH_Att_LPG_X0</v>
      </c>
      <c r="E100" s="23" t="str">
        <f t="shared" si="45"/>
        <v>RSDLPG</v>
      </c>
      <c r="F100" s="23" t="str">
        <f t="shared" si="42"/>
        <v>RSDWH_Att</v>
      </c>
      <c r="G100" s="38" t="str">
        <f t="shared" si="54"/>
        <v>R-WH_Att_LPG*</v>
      </c>
      <c r="H100" s="23" t="str">
        <f t="shared" si="43"/>
        <v>RSDWH_Att</v>
      </c>
      <c r="I100" s="24">
        <v>1</v>
      </c>
      <c r="J100" s="34">
        <f t="shared" si="48"/>
        <v>-1.5773958166261832E-2</v>
      </c>
      <c r="K100" s="34">
        <f t="shared" si="49"/>
        <v>-1.7351353982888017E-2</v>
      </c>
      <c r="L100" s="34">
        <f t="shared" si="50"/>
        <v>-2.7944529102980994E-2</v>
      </c>
      <c r="M100" s="34">
        <f t="shared" si="51"/>
        <v>-4.5004943565641935E-2</v>
      </c>
      <c r="N100" s="34">
        <f t="shared" si="52"/>
        <v>-0.30277075555725802</v>
      </c>
      <c r="O100" s="34">
        <f t="shared" si="53"/>
        <v>-0.9</v>
      </c>
      <c r="P100" s="24">
        <v>0</v>
      </c>
      <c r="Q100" s="24">
        <v>5</v>
      </c>
      <c r="R100" s="23" t="s">
        <v>267</v>
      </c>
      <c r="Z100" s="84"/>
    </row>
    <row r="101" spans="1:26" ht="15">
      <c r="A101" s="23" t="s">
        <v>201</v>
      </c>
      <c r="B101" s="26" t="s">
        <v>224</v>
      </c>
      <c r="D101" s="88" t="str">
        <f>IF(Z101="","UC-UP_"&amp;A25,"\I: DISABLED")</f>
        <v>UC-UP_R-WH_Att_ELC_X0</v>
      </c>
      <c r="E101" s="23" t="str">
        <f t="shared" si="45"/>
        <v>RSDELC</v>
      </c>
      <c r="F101" s="23" t="str">
        <f t="shared" si="42"/>
        <v>RSDWH_Att</v>
      </c>
      <c r="G101" s="38" t="str">
        <f t="shared" si="54"/>
        <v>R-WH_Att_ELC*</v>
      </c>
      <c r="H101" s="23" t="str">
        <f t="shared" si="43"/>
        <v>RSDWH_Att</v>
      </c>
      <c r="I101" s="24">
        <v>1</v>
      </c>
      <c r="J101" s="89">
        <f>MAX(IF(L25+L26="","",-L25-L26),-$T$25)</f>
        <v>-0.15915572117970064</v>
      </c>
      <c r="K101" s="89">
        <f t="shared" ref="K101:O101" si="55">MAX(IF(M25+M26="","",-M25-M26),-$T$25)</f>
        <v>-0.17507129329767074</v>
      </c>
      <c r="L101" s="89">
        <f t="shared" si="55"/>
        <v>-0.28195406856883182</v>
      </c>
      <c r="M101" s="89">
        <f t="shared" si="55"/>
        <v>-0.45408984697078947</v>
      </c>
      <c r="N101" s="89">
        <f t="shared" si="55"/>
        <v>-0.9</v>
      </c>
      <c r="O101" s="89">
        <f t="shared" si="55"/>
        <v>-0.9</v>
      </c>
      <c r="P101" s="24">
        <v>0</v>
      </c>
      <c r="Q101" s="24">
        <v>5</v>
      </c>
      <c r="R101" s="23" t="s">
        <v>268</v>
      </c>
      <c r="Z101" s="84"/>
    </row>
    <row r="102" spans="1:26" ht="15">
      <c r="A102" s="23" t="s">
        <v>201</v>
      </c>
      <c r="B102" s="26" t="s">
        <v>224</v>
      </c>
      <c r="D102" s="23" t="str">
        <f>IF(Z102="","UC-UP_"&amp;A26,"\I: DISABLED")</f>
        <v>\I: DISABLED</v>
      </c>
      <c r="E102" s="23" t="str">
        <f t="shared" si="45"/>
        <v>RSDELC</v>
      </c>
      <c r="F102" s="23" t="str">
        <f t="shared" si="42"/>
        <v>RSDWH_Att</v>
      </c>
      <c r="G102" s="38" t="str">
        <f t="shared" si="54"/>
        <v>R-WH_Att_ELC*</v>
      </c>
      <c r="H102" s="23" t="str">
        <f t="shared" si="43"/>
        <v>RSDWH_Att</v>
      </c>
      <c r="I102" s="24">
        <v>1</v>
      </c>
      <c r="J102" s="34">
        <f t="shared" si="48"/>
        <v>-0.12103685469470249</v>
      </c>
      <c r="K102" s="34">
        <f t="shared" si="49"/>
        <v>-0.13314054016417276</v>
      </c>
      <c r="L102" s="34">
        <f t="shared" si="50"/>
        <v>-0.21442417133980196</v>
      </c>
      <c r="M102" s="34">
        <f t="shared" si="51"/>
        <v>-0.34533227218446455</v>
      </c>
      <c r="N102" s="34">
        <f t="shared" si="52"/>
        <v>-0.9</v>
      </c>
      <c r="O102" s="34">
        <f t="shared" si="53"/>
        <v>-0.9</v>
      </c>
      <c r="P102" s="24">
        <v>0</v>
      </c>
      <c r="Q102" s="24">
        <v>5</v>
      </c>
      <c r="R102" s="23" t="s">
        <v>269</v>
      </c>
      <c r="Z102" s="84" t="s">
        <v>289</v>
      </c>
    </row>
    <row r="103" spans="1:26" ht="15">
      <c r="A103" s="23" t="s">
        <v>202</v>
      </c>
      <c r="B103" s="26" t="s">
        <v>224</v>
      </c>
      <c r="D103" s="23" t="str">
        <f>IF(Z103="","UC-UP_"&amp;A27,"\I: DISABLED")</f>
        <v>UC-UP_R-WH_Att_KER_X0</v>
      </c>
      <c r="E103" s="23" t="str">
        <f t="shared" si="45"/>
        <v>RSDKER</v>
      </c>
      <c r="F103" s="23" t="str">
        <f t="shared" si="42"/>
        <v>RSDWH_Att</v>
      </c>
      <c r="G103" s="38" t="str">
        <f t="shared" si="54"/>
        <v>R-WH_Att_KER*</v>
      </c>
      <c r="H103" s="23" t="str">
        <f t="shared" si="43"/>
        <v>RSDWH_Att</v>
      </c>
      <c r="I103" s="24">
        <v>1</v>
      </c>
      <c r="J103" s="34">
        <f t="shared" si="48"/>
        <v>-0.32789968907552713</v>
      </c>
      <c r="K103" s="34">
        <f t="shared" si="49"/>
        <v>-0.36068965798307989</v>
      </c>
      <c r="L103" s="34">
        <f t="shared" si="50"/>
        <v>-0.58089430107833029</v>
      </c>
      <c r="M103" s="34">
        <f t="shared" si="51"/>
        <v>-0.9</v>
      </c>
      <c r="N103" s="34">
        <f t="shared" si="52"/>
        <v>-0.9</v>
      </c>
      <c r="O103" s="34">
        <f t="shared" si="53"/>
        <v>-0.9</v>
      </c>
      <c r="P103" s="24">
        <v>0</v>
      </c>
      <c r="Q103" s="24">
        <v>5</v>
      </c>
      <c r="R103" s="23" t="s">
        <v>270</v>
      </c>
      <c r="Z103" s="84"/>
    </row>
    <row r="104" spans="1:26" ht="15">
      <c r="A104" s="23" t="s">
        <v>141</v>
      </c>
      <c r="B104" s="26" t="s">
        <v>224</v>
      </c>
      <c r="D104" s="23" t="str">
        <f>IF(Z104="","UC-UP_"&amp;A29,"\I: DISABLED")</f>
        <v>\I: DISABLED</v>
      </c>
      <c r="E104" s="23" t="str">
        <f t="shared" si="45"/>
        <v>RSDPEA</v>
      </c>
      <c r="F104" s="23" t="str">
        <f t="shared" si="42"/>
        <v>RSDWH_Att</v>
      </c>
      <c r="G104" s="38" t="str">
        <f>LEFT(A29,12)&amp;"*"</f>
        <v>R-WH_Att_PEA*</v>
      </c>
      <c r="H104" s="23" t="str">
        <f t="shared" si="43"/>
        <v>RSDWH_Att</v>
      </c>
      <c r="I104" s="24">
        <v>1</v>
      </c>
      <c r="J104" s="34">
        <f t="shared" ref="J104:O107" si="56">IF(L29="","",-L29)</f>
        <v>-2.8722178385897461E-2</v>
      </c>
      <c r="K104" s="34">
        <f t="shared" si="56"/>
        <v>-3.159439622448721E-2</v>
      </c>
      <c r="L104" s="34">
        <f t="shared" si="56"/>
        <v>-5.088309106349892E-2</v>
      </c>
      <c r="M104" s="34">
        <f t="shared" si="56"/>
        <v>-8.1947726988675654E-2</v>
      </c>
      <c r="N104" s="34">
        <f t="shared" si="56"/>
        <v>-0.55130332916366431</v>
      </c>
      <c r="O104" s="34">
        <f t="shared" si="56"/>
        <v>-0.9</v>
      </c>
      <c r="P104" s="24">
        <v>0</v>
      </c>
      <c r="Q104" s="24">
        <v>5</v>
      </c>
      <c r="R104" s="23" t="s">
        <v>272</v>
      </c>
      <c r="Z104" s="84" t="s">
        <v>289</v>
      </c>
    </row>
    <row r="105" spans="1:26" ht="15">
      <c r="A105" s="56" t="s">
        <v>170</v>
      </c>
      <c r="B105" s="26" t="s">
        <v>224</v>
      </c>
      <c r="D105" s="23" t="str">
        <f>IF(Z105="","UC-UP_"&amp;A30,"\I: DISABLED")</f>
        <v>\I: DISABLED</v>
      </c>
      <c r="E105" s="23"/>
      <c r="F105" s="23" t="str">
        <f t="shared" si="42"/>
        <v>RSDWH_Att</v>
      </c>
      <c r="G105" s="38" t="str">
        <f>LEFT(A30,12)&amp;"*"</f>
        <v>R-WH_Att_SMF*</v>
      </c>
      <c r="H105" s="23" t="str">
        <f t="shared" si="43"/>
        <v>RSDWH_Att</v>
      </c>
      <c r="I105" s="24">
        <v>1</v>
      </c>
      <c r="J105" s="34">
        <f t="shared" si="56"/>
        <v>-3.6336664197831485E-2</v>
      </c>
      <c r="K105" s="34">
        <f t="shared" si="56"/>
        <v>-3.9970330617614638E-2</v>
      </c>
      <c r="L105" s="34">
        <f t="shared" si="56"/>
        <v>-6.4372617162974571E-2</v>
      </c>
      <c r="M105" s="34">
        <f t="shared" si="56"/>
        <v>-0.10367274366714221</v>
      </c>
      <c r="N105" s="34">
        <f t="shared" si="56"/>
        <v>-0.69745837776714603</v>
      </c>
      <c r="O105" s="34">
        <f t="shared" si="56"/>
        <v>-0.9</v>
      </c>
      <c r="P105" s="24">
        <v>0</v>
      </c>
      <c r="Q105" s="24">
        <v>5</v>
      </c>
      <c r="R105" s="23" t="s">
        <v>273</v>
      </c>
      <c r="Z105" s="84" t="s">
        <v>289</v>
      </c>
    </row>
    <row r="106" spans="1:26" ht="15">
      <c r="A106" s="23" t="s">
        <v>142</v>
      </c>
      <c r="B106" s="26" t="s">
        <v>224</v>
      </c>
      <c r="D106" s="23" t="str">
        <f>IF(Z106="","UC-UP_"&amp;A31,"\I: DISABLED")</f>
        <v>UC-UP_R-WH_Att_WOO_X0</v>
      </c>
      <c r="E106" s="23" t="str">
        <f t="shared" si="45"/>
        <v>RSDWOO</v>
      </c>
      <c r="F106" s="23" t="str">
        <f t="shared" si="42"/>
        <v>RSDWH_Att</v>
      </c>
      <c r="G106" s="38" t="str">
        <f>LEFT(A31,12)&amp;"*"</f>
        <v>R-WH_Att_WOO*</v>
      </c>
      <c r="H106" s="23" t="str">
        <f t="shared" si="43"/>
        <v>RSDWH_Att</v>
      </c>
      <c r="I106" s="24">
        <v>1</v>
      </c>
      <c r="J106" s="34">
        <f t="shared" si="56"/>
        <v>-3.5287509602304765E-3</v>
      </c>
      <c r="K106" s="34">
        <f t="shared" si="56"/>
        <v>-3.8816260562535244E-3</v>
      </c>
      <c r="L106" s="34">
        <f t="shared" si="56"/>
        <v>-6.2513975798568671E-3</v>
      </c>
      <c r="M106" s="34">
        <f t="shared" si="56"/>
        <v>-1.0067938316335285E-2</v>
      </c>
      <c r="N106" s="34">
        <f t="shared" si="56"/>
        <v>-6.7732054512958981E-2</v>
      </c>
      <c r="O106" s="34">
        <f t="shared" si="56"/>
        <v>-0.45566739330365102</v>
      </c>
      <c r="P106" s="24">
        <v>0</v>
      </c>
      <c r="Q106" s="24">
        <v>5</v>
      </c>
      <c r="R106" s="23" t="s">
        <v>274</v>
      </c>
      <c r="Z106" s="84"/>
    </row>
    <row r="107" spans="1:26" ht="15">
      <c r="A107" s="23" t="s">
        <v>143</v>
      </c>
      <c r="B107" s="26" t="s">
        <v>224</v>
      </c>
      <c r="D107" s="23" t="str">
        <f>IF(Z107="","UC-UP_"&amp;A32,"\I: DISABLED")</f>
        <v>UC-UP_R-WH_Att_HET_X0</v>
      </c>
      <c r="E107" s="23" t="str">
        <f t="shared" si="45"/>
        <v>RSDHET</v>
      </c>
      <c r="F107" s="23" t="str">
        <f t="shared" si="42"/>
        <v>RSDWH_Att</v>
      </c>
      <c r="G107" s="38" t="str">
        <f>LEFT(A32,12)&amp;"*"</f>
        <v>R-WH_Att_HET*</v>
      </c>
      <c r="H107" s="23" t="str">
        <f t="shared" si="43"/>
        <v>RSDWH_Att</v>
      </c>
      <c r="I107" s="24">
        <v>1</v>
      </c>
      <c r="J107" s="34">
        <f t="shared" si="56"/>
        <v>-1.8980580294181864E-4</v>
      </c>
      <c r="K107" s="34">
        <f t="shared" si="56"/>
        <v>-2.0878638323600053E-4</v>
      </c>
      <c r="L107" s="34">
        <f t="shared" si="56"/>
        <v>-3.3625255806541137E-4</v>
      </c>
      <c r="M107" s="34">
        <f t="shared" si="56"/>
        <v>-5.415381072899258E-4</v>
      </c>
      <c r="N107" s="34">
        <f t="shared" si="56"/>
        <v>-3.6431975893508619E-3</v>
      </c>
      <c r="O107" s="34">
        <f t="shared" si="56"/>
        <v>-2.4509611597741107E-2</v>
      </c>
      <c r="P107" s="24">
        <v>0</v>
      </c>
      <c r="Q107" s="24">
        <v>5</v>
      </c>
      <c r="R107" s="23" t="s">
        <v>275</v>
      </c>
      <c r="Z107" s="84"/>
    </row>
    <row r="108" spans="1:26" ht="15">
      <c r="K108" s="34" t="str">
        <f t="shared" ref="K108" si="57">IF(L34="","",-L34)</f>
        <v/>
      </c>
      <c r="L108" s="34" t="str">
        <f t="shared" ref="L108:P108" si="58">IF(M34="","",-M34)</f>
        <v/>
      </c>
      <c r="M108" s="34" t="str">
        <f t="shared" si="58"/>
        <v/>
      </c>
      <c r="N108" s="34" t="str">
        <f t="shared" si="58"/>
        <v/>
      </c>
      <c r="O108" s="34" t="str">
        <f t="shared" si="58"/>
        <v/>
      </c>
      <c r="P108" s="34" t="str">
        <f t="shared" si="58"/>
        <v/>
      </c>
    </row>
  </sheetData>
  <mergeCells count="5">
    <mergeCell ref="S3:V3"/>
    <mergeCell ref="E4:J4"/>
    <mergeCell ref="E19:I19"/>
    <mergeCell ref="L19:P19"/>
    <mergeCell ref="Y7:Z7"/>
  </mergeCells>
  <conditionalFormatting sqref="F47 D62:D73 E64:E73 D46:D58 E56:E58 D59:E61 D73:E73 D98:D103 E100:E103 D104:E107 D83:D96 E85:E97 D77:E79">
    <cfRule type="containsText" dxfId="19" priority="14" operator="containsText" text="\I: DISABLED">
      <formula>NOT(ISERROR(SEARCH("\I: DISABLED",D46)))</formula>
    </cfRule>
  </conditionalFormatting>
  <conditionalFormatting sqref="F62:F63">
    <cfRule type="containsText" dxfId="18" priority="13" operator="containsText" text="\I: DISABLED">
      <formula>NOT(ISERROR(SEARCH("\I: DISABLED",F62)))</formula>
    </cfRule>
  </conditionalFormatting>
  <conditionalFormatting sqref="F83">
    <cfRule type="containsText" dxfId="17" priority="12" operator="containsText" text="\I: DISABLED">
      <formula>NOT(ISERROR(SEARCH("\I: DISABLED",F83)))</formula>
    </cfRule>
  </conditionalFormatting>
  <conditionalFormatting sqref="F98:F99">
    <cfRule type="containsText" dxfId="16" priority="11" operator="containsText" text="\I: DISABLED">
      <formula>NOT(ISERROR(SEARCH("\I: DISABLED",F98)))</formula>
    </cfRule>
  </conditionalFormatting>
  <conditionalFormatting sqref="D82">
    <cfRule type="containsText" dxfId="15" priority="8" operator="containsText" text="\I: DISABLED">
      <formula>NOT(ISERROR(SEARCH("\I: DISABLED",D82)))</formula>
    </cfRule>
  </conditionalFormatting>
  <conditionalFormatting sqref="D97">
    <cfRule type="containsText" dxfId="14" priority="6" operator="containsText" text="\I: DISABLED">
      <formula>NOT(ISERROR(SEARCH("\I: DISABLED",D97)))</formula>
    </cfRule>
  </conditionalFormatting>
  <conditionalFormatting sqref="E82 E46:E54">
    <cfRule type="containsText" dxfId="13" priority="4" operator="containsText" text="\I: DISABLED">
      <formula>NOT(ISERROR(SEARCH("\I: DISABLED",E46)))</formula>
    </cfRule>
  </conditionalFormatting>
  <conditionalFormatting sqref="E62:E63">
    <cfRule type="containsText" dxfId="12" priority="3" operator="containsText" text="\I: DISABLED">
      <formula>NOT(ISERROR(SEARCH("\I: DISABLED",E62)))</formula>
    </cfRule>
  </conditionalFormatting>
  <conditionalFormatting sqref="E83:E84">
    <cfRule type="containsText" dxfId="11" priority="2" operator="containsText" text="\I: DISABLED">
      <formula>NOT(ISERROR(SEARCH("\I: DISABLED",E83)))</formula>
    </cfRule>
  </conditionalFormatting>
  <conditionalFormatting sqref="E98:E99">
    <cfRule type="containsText" dxfId="10" priority="1" operator="containsText" text="\I: DISABLED">
      <formula>NOT(ISERROR(SEARCH("\I: DISABLED",E98)))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1D37-D4A9-446E-A96A-33F5D937B860}">
  <sheetPr>
    <tabColor theme="6" tint="0.59999389629810485"/>
  </sheetPr>
  <dimension ref="A1:Z107"/>
  <sheetViews>
    <sheetView tabSelected="1" topLeftCell="A45" zoomScale="70" zoomScaleNormal="70" workbookViewId="0">
      <selection activeCell="R106" sqref="R46:R106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8.1406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42578125" style="38" customWidth="1"/>
    <col min="26" max="26" width="8.71093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197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02" t="s">
        <v>134</v>
      </c>
      <c r="T3" s="102"/>
      <c r="U3" s="102"/>
      <c r="V3" s="102"/>
    </row>
    <row r="4" spans="1:26" ht="15.75" thickBot="1">
      <c r="A4" s="43" t="s">
        <v>32</v>
      </c>
      <c r="B4" s="43"/>
      <c r="C4" s="26"/>
      <c r="D4" s="44" t="s">
        <v>37</v>
      </c>
      <c r="E4" s="103" t="s">
        <v>38</v>
      </c>
      <c r="F4" s="104"/>
      <c r="G4" s="104"/>
      <c r="H4" s="104"/>
      <c r="I4" s="104"/>
      <c r="J4" s="10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26" ht="15.75" thickBot="1">
      <c r="A6" s="30" t="s">
        <v>98</v>
      </c>
      <c r="B6" s="30" t="s">
        <v>131</v>
      </c>
      <c r="C6" s="23"/>
      <c r="D6" s="52">
        <f>SUMIF(SharesElab!$B$2:$B$79,Det_RSD_share!$A6,SharesElab!C$2:C$79)+D15*Z8</f>
        <v>7.3551984319488312E-2</v>
      </c>
      <c r="E6" s="46">
        <f>IF($D6=0,"",MAX($D6*(1-$S$4)^($E$5-$D$5),S6))</f>
        <v>6.619678588753948E-2</v>
      </c>
      <c r="F6" s="46">
        <f>IF($D6=0,"",MAX($D6*(1-$S$4)^($F$5-$D$5),S6))</f>
        <v>5.9577107298785535E-2</v>
      </c>
      <c r="G6" s="46">
        <f>IF($D6=0,"",MAX($D6*(1-$S$4)^($G$5-$D$5),S6))</f>
        <v>3.5179686088859879E-2</v>
      </c>
      <c r="H6" s="46">
        <f>IF($D6=0,"",MAX($D6*(1-$S$4)^($H$5-$D$5),S6))</f>
        <v>2.0773252838610878E-2</v>
      </c>
      <c r="I6" s="46">
        <f>IF($D6=0,"",MAX($D6*(1-$S$4)^($I$5-$D$5),S6))</f>
        <v>2.5255425850823597E-3</v>
      </c>
      <c r="J6" s="46">
        <f>IF($D6=0,"",MAX($D6*(1-$S$4)^($J$5-$D$5),S6))</f>
        <v>3.0704701852033182E-4</v>
      </c>
      <c r="K6" s="23"/>
      <c r="L6" s="47">
        <f>IF($D6=0,"",MIN($D6*(1+$S$4)^($L$5-$D$5),T6))</f>
        <v>8.0907182751437143E-2</v>
      </c>
      <c r="M6" s="47">
        <f>IF($D6=0,"",MIN($D6*(1+$S$4)^($M$5-$D$5),T6))</f>
        <v>8.8997901026580867E-2</v>
      </c>
      <c r="N6" s="47">
        <f>IF($D6=0,"",MIN($D6*(1+$S$4)^($N$5-$D$5),T6))</f>
        <v>0.14333200958231881</v>
      </c>
      <c r="O6" s="47">
        <f>IF($D6=0,"",MIN($D6*(1+$S$4)^($O$5-$D$5),T6))</f>
        <v>0.23083763475242033</v>
      </c>
      <c r="P6" s="47">
        <f>IF($D6=0,"",MIN($D6*(1+$S$4)^($P$5-$D$5),T6))</f>
        <v>0.9</v>
      </c>
      <c r="Q6" s="47">
        <f>IF($D6=0,"",MIN($D6*(1+$S$4)^($Q$5-$D$5),T6))</f>
        <v>0.9</v>
      </c>
      <c r="S6" s="81">
        <v>0</v>
      </c>
      <c r="T6" s="81">
        <v>0.9</v>
      </c>
    </row>
    <row r="7" spans="1:26" ht="15.75" thickBot="1">
      <c r="A7" s="49" t="s">
        <v>99</v>
      </c>
      <c r="B7" s="49" t="s">
        <v>132</v>
      </c>
      <c r="C7" s="23"/>
      <c r="D7" s="52">
        <f>SUMIF(SharesElab!$B$2:$B$79,Det_RSD_share!$A7,SharesElab!C$2:C$79)</f>
        <v>0</v>
      </c>
      <c r="E7" s="46" t="str">
        <f t="shared" ref="E7:E18" si="0">IF($D7=0,"",MAX($D7*(1-$S$4)^($E$5-$D$5),S7))</f>
        <v/>
      </c>
      <c r="F7" s="46" t="str">
        <f t="shared" ref="F7:F18" si="1">IF($D7=0,"",MAX($D7*(1-$S$4)^($F$5-$D$5),S7))</f>
        <v/>
      </c>
      <c r="G7" s="46" t="str">
        <f t="shared" ref="G7:G18" si="2">IF($D7=0,"",MAX($D7*(1-$S$4)^($G$5-$D$5),S7))</f>
        <v/>
      </c>
      <c r="H7" s="46" t="str">
        <f t="shared" ref="H7:H18" si="3">IF($D7=0,"",MAX($D7*(1-$S$4)^($H$5-$D$5),S7))</f>
        <v/>
      </c>
      <c r="I7" s="46" t="str">
        <f t="shared" ref="I7:I18" si="4">IF($D7=0,"",MAX($D7*(1-$S$4)^($I$5-$D$5),S7))</f>
        <v/>
      </c>
      <c r="J7" s="46" t="str">
        <f t="shared" ref="J7:J18" si="5">IF($D7=0,"",MAX($D7*(1-$S$4)^($J$5-$D$5),S7))</f>
        <v/>
      </c>
      <c r="K7" s="23"/>
      <c r="L7" s="47" t="str">
        <f t="shared" ref="L7:L18" si="6">IF($D7=0,"",MIN($D7*(1+$S$4)^($L$5-$D$5),T7))</f>
        <v/>
      </c>
      <c r="M7" s="47" t="str">
        <f t="shared" ref="M7:M18" si="7">IF($D7=0,"",MIN($D7*(1+$S$4)^($M$5-$D$5),T7))</f>
        <v/>
      </c>
      <c r="N7" s="47" t="str">
        <f t="shared" ref="N7:N18" si="8">IF($D7=0,"",MIN($D7*(1+$S$4)^($N$5-$D$5),T7))</f>
        <v/>
      </c>
      <c r="O7" s="47" t="str">
        <f t="shared" ref="O7:O18" si="9">IF($D7=0,"",MIN($D7*(1+$S$4)^($O$5-$D$5),T7))</f>
        <v/>
      </c>
      <c r="P7" s="47" t="str">
        <f t="shared" ref="P7:P18" si="10">IF($D7=0,"",MIN($D7*(1+$S$4)^($P$5-$D$5),T7))</f>
        <v/>
      </c>
      <c r="Q7" s="47" t="str">
        <f t="shared" ref="Q7:Q18" si="11">IF($D7=0,"",MIN($D7*(1+$S$4)^($Q$5-$D$5),T7))</f>
        <v/>
      </c>
      <c r="S7" s="81">
        <v>0</v>
      </c>
      <c r="T7" s="81">
        <v>0.9</v>
      </c>
      <c r="Y7" s="105" t="s">
        <v>284</v>
      </c>
      <c r="Z7" s="105"/>
    </row>
    <row r="8" spans="1:26" ht="15.75" thickBot="1">
      <c r="A8" s="49" t="s">
        <v>100</v>
      </c>
      <c r="B8" s="49" t="s">
        <v>133</v>
      </c>
      <c r="C8" s="23"/>
      <c r="D8" s="52">
        <f>SUMIF(SharesElab!$B$2:$B$79,Det_RSD_share!$A8,SharesElab!C$2:C$79)</f>
        <v>0</v>
      </c>
      <c r="E8" s="46" t="str">
        <f t="shared" si="0"/>
        <v/>
      </c>
      <c r="F8" s="46" t="str">
        <f t="shared" si="1"/>
        <v/>
      </c>
      <c r="G8" s="46" t="str">
        <f t="shared" si="2"/>
        <v/>
      </c>
      <c r="H8" s="46" t="str">
        <f t="shared" si="3"/>
        <v/>
      </c>
      <c r="I8" s="46" t="str">
        <f t="shared" si="4"/>
        <v/>
      </c>
      <c r="J8" s="46" t="str">
        <f t="shared" si="5"/>
        <v/>
      </c>
      <c r="K8" s="23"/>
      <c r="L8" s="47" t="str">
        <f t="shared" si="6"/>
        <v/>
      </c>
      <c r="M8" s="47" t="str">
        <f t="shared" si="7"/>
        <v/>
      </c>
      <c r="N8" s="47" t="str">
        <f t="shared" si="8"/>
        <v/>
      </c>
      <c r="O8" s="47" t="str">
        <f t="shared" si="9"/>
        <v/>
      </c>
      <c r="P8" s="47" t="str">
        <f t="shared" si="10"/>
        <v/>
      </c>
      <c r="Q8" s="47" t="str">
        <f t="shared" si="11"/>
        <v/>
      </c>
      <c r="S8" s="81">
        <v>0</v>
      </c>
      <c r="T8" s="81">
        <v>0.9</v>
      </c>
      <c r="Y8" s="76" t="s">
        <v>282</v>
      </c>
      <c r="Z8" s="83">
        <v>0.19400000000000001</v>
      </c>
    </row>
    <row r="9" spans="1:26" ht="15.75" thickBot="1">
      <c r="A9" s="49" t="s">
        <v>101</v>
      </c>
      <c r="B9" s="49" t="s">
        <v>123</v>
      </c>
      <c r="C9" s="23"/>
      <c r="D9" s="52">
        <f>SUMIF(SharesElab!$B$2:$B$79,Det_RSD_share!$A9,SharesElab!C$2:C$79)</f>
        <v>2.868810819431369E-2</v>
      </c>
      <c r="E9" s="46">
        <f t="shared" si="0"/>
        <v>2.5819297374882321E-2</v>
      </c>
      <c r="F9" s="46">
        <f t="shared" si="1"/>
        <v>2.3237367637394091E-2</v>
      </c>
      <c r="G9" s="46">
        <f t="shared" si="2"/>
        <v>1.372143321620484E-2</v>
      </c>
      <c r="H9" s="46">
        <f t="shared" si="3"/>
        <v>8.1023690998367984E-3</v>
      </c>
      <c r="I9" s="46">
        <f t="shared" si="4"/>
        <v>9.8505892941616125E-4</v>
      </c>
      <c r="J9" s="46">
        <f t="shared" si="5"/>
        <v>1.1976016921298472E-4</v>
      </c>
      <c r="K9" s="23"/>
      <c r="L9" s="47">
        <f t="shared" si="6"/>
        <v>3.1556919013745063E-2</v>
      </c>
      <c r="M9" s="47">
        <f t="shared" si="7"/>
        <v>3.4712610915119568E-2</v>
      </c>
      <c r="N9" s="47">
        <f t="shared" si="8"/>
        <v>5.5905007004909246E-2</v>
      </c>
      <c r="O9" s="47">
        <f t="shared" si="9"/>
        <v>9.003557283147641E-2</v>
      </c>
      <c r="P9" s="47">
        <f t="shared" si="10"/>
        <v>0.60571431166125977</v>
      </c>
      <c r="Q9" s="47">
        <f t="shared" si="11"/>
        <v>0.9</v>
      </c>
      <c r="S9" s="81">
        <v>0</v>
      </c>
      <c r="T9" s="81">
        <v>0.9</v>
      </c>
      <c r="Y9" s="76" t="s">
        <v>283</v>
      </c>
      <c r="Z9" s="83">
        <v>0.74399999999999999</v>
      </c>
    </row>
    <row r="10" spans="1:26" ht="15.75" thickBot="1">
      <c r="A10" s="49" t="s">
        <v>102</v>
      </c>
      <c r="B10" s="49" t="s">
        <v>34</v>
      </c>
      <c r="C10" s="23"/>
      <c r="D10" s="52">
        <f>SUMIF(SharesElab!$B$2:$B$79,Det_RSD_share!$A10,SharesElab!C$2:C$79)</f>
        <v>2.3680758777882331E-2</v>
      </c>
      <c r="E10" s="46">
        <f t="shared" si="0"/>
        <v>2.1312682900094099E-2</v>
      </c>
      <c r="F10" s="46">
        <f t="shared" si="1"/>
        <v>1.9181414610084688E-2</v>
      </c>
      <c r="G10" s="46">
        <f t="shared" si="2"/>
        <v>1.1326433513108912E-2</v>
      </c>
      <c r="H10" s="46">
        <f t="shared" si="3"/>
        <v>6.6881457251556824E-3</v>
      </c>
      <c r="I10" s="46">
        <f t="shared" si="4"/>
        <v>8.1312238267864582E-4</v>
      </c>
      <c r="J10" s="46">
        <f t="shared" si="5"/>
        <v>9.8856699058782517E-5</v>
      </c>
      <c r="K10" s="23"/>
      <c r="L10" s="47">
        <f t="shared" si="6"/>
        <v>2.6048834655670566E-2</v>
      </c>
      <c r="M10" s="47">
        <f t="shared" si="7"/>
        <v>2.8653718121237626E-2</v>
      </c>
      <c r="N10" s="47">
        <f t="shared" si="8"/>
        <v>4.6147099571434431E-2</v>
      </c>
      <c r="O10" s="47">
        <f t="shared" si="9"/>
        <v>7.432036533079088E-2</v>
      </c>
      <c r="P10" s="47">
        <f t="shared" si="10"/>
        <v>0.4999902539967564</v>
      </c>
      <c r="Q10" s="47">
        <f t="shared" si="11"/>
        <v>0.9</v>
      </c>
      <c r="S10" s="81">
        <v>0</v>
      </c>
      <c r="T10" s="81">
        <v>0.9</v>
      </c>
      <c r="Y10" s="76" t="s">
        <v>286</v>
      </c>
      <c r="Z10" s="83">
        <v>6.2E-2</v>
      </c>
    </row>
    <row r="11" spans="1:26" ht="15.75" thickBot="1">
      <c r="A11" s="49" t="s">
        <v>103</v>
      </c>
      <c r="B11" s="49" t="s">
        <v>34</v>
      </c>
      <c r="C11" s="23"/>
      <c r="D11" s="52">
        <f>SUMIF(SharesElab!$B$2:$B$79,Det_RSD_share!$A11,SharesElab!C$2:C$79)</f>
        <v>2.6742714372936485E-2</v>
      </c>
      <c r="E11" s="46">
        <f t="shared" si="0"/>
        <v>2.4068442935642836E-2</v>
      </c>
      <c r="F11" s="46">
        <f t="shared" si="1"/>
        <v>2.1661598642078554E-2</v>
      </c>
      <c r="G11" s="46">
        <f t="shared" si="2"/>
        <v>1.2790957382160968E-2</v>
      </c>
      <c r="H11" s="46">
        <f t="shared" si="3"/>
        <v>7.5529324245922321E-3</v>
      </c>
      <c r="I11" s="46">
        <f t="shared" si="4"/>
        <v>9.1826025653056172E-4</v>
      </c>
      <c r="J11" s="46">
        <f t="shared" si="5"/>
        <v>1.1163901003246377E-4</v>
      </c>
      <c r="K11" s="23"/>
      <c r="L11" s="47">
        <f t="shared" si="6"/>
        <v>2.9416985810230136E-2</v>
      </c>
      <c r="M11" s="47">
        <f t="shared" si="7"/>
        <v>3.2358684391253154E-2</v>
      </c>
      <c r="N11" s="47">
        <f t="shared" si="8"/>
        <v>5.2113984798957139E-2</v>
      </c>
      <c r="O11" s="47">
        <f t="shared" si="9"/>
        <v>8.3930093658568475E-2</v>
      </c>
      <c r="P11" s="47">
        <f t="shared" si="10"/>
        <v>0.56463970083491311</v>
      </c>
      <c r="Q11" s="47">
        <f t="shared" si="11"/>
        <v>0.9</v>
      </c>
      <c r="S11" s="90">
        <f>S10</f>
        <v>0</v>
      </c>
      <c r="T11" s="90">
        <f>T10</f>
        <v>0.9</v>
      </c>
    </row>
    <row r="12" spans="1:26" ht="15.75" thickBot="1">
      <c r="A12" s="49" t="s">
        <v>104</v>
      </c>
      <c r="B12" s="49" t="s">
        <v>124</v>
      </c>
      <c r="C12" s="23"/>
      <c r="D12" s="52">
        <f>SUMIF(SharesElab!$B$2:$B$79,Det_RSD_share!$A12,SharesElab!C$2:C$79)</f>
        <v>0.62885798417483896</v>
      </c>
      <c r="E12" s="46">
        <f t="shared" si="0"/>
        <v>0.56597218575735508</v>
      </c>
      <c r="F12" s="46">
        <f t="shared" si="1"/>
        <v>0.50937496718161956</v>
      </c>
      <c r="G12" s="46">
        <f t="shared" si="2"/>
        <v>0.30078082437107462</v>
      </c>
      <c r="H12" s="46">
        <f t="shared" si="3"/>
        <v>0.1776080689828759</v>
      </c>
      <c r="I12" s="46">
        <f t="shared" si="4"/>
        <v>2.1592994855229128E-2</v>
      </c>
      <c r="J12" s="46">
        <f t="shared" si="5"/>
        <v>2.6252040770901341E-3</v>
      </c>
      <c r="K12" s="23"/>
      <c r="L12" s="47">
        <f t="shared" si="6"/>
        <v>0.69174378259232294</v>
      </c>
      <c r="M12" s="47">
        <f t="shared" si="7"/>
        <v>0.76091816085155528</v>
      </c>
      <c r="N12" s="47">
        <f t="shared" si="8"/>
        <v>0.9</v>
      </c>
      <c r="O12" s="47">
        <f t="shared" si="9"/>
        <v>0.9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</row>
    <row r="13" spans="1:26" ht="15.75" thickBot="1">
      <c r="A13" s="49" t="s">
        <v>105</v>
      </c>
      <c r="B13" s="49" t="s">
        <v>125</v>
      </c>
      <c r="C13" s="23"/>
      <c r="D13" s="52">
        <f>SUMIF(SharesElab!$B$2:$B$79,Det_RSD_share!$A13,SharesElab!C$2:C$79)</f>
        <v>0.11274871947220427</v>
      </c>
      <c r="E13" s="46">
        <f t="shared" si="0"/>
        <v>0.10147384752498385</v>
      </c>
      <c r="F13" s="46">
        <f t="shared" si="1"/>
        <v>9.1326462772485462E-2</v>
      </c>
      <c r="G13" s="46">
        <f t="shared" si="2"/>
        <v>5.3927363002524958E-2</v>
      </c>
      <c r="H13" s="46">
        <f t="shared" si="3"/>
        <v>3.1843568579360972E-2</v>
      </c>
      <c r="I13" s="46">
        <f t="shared" si="4"/>
        <v>3.8714345381040778E-3</v>
      </c>
      <c r="J13" s="46">
        <f t="shared" si="5"/>
        <v>4.706760596090801E-4</v>
      </c>
      <c r="K13" s="23"/>
      <c r="L13" s="47">
        <f t="shared" si="6"/>
        <v>0.12402359141942471</v>
      </c>
      <c r="M13" s="47">
        <f t="shared" si="7"/>
        <v>0.13642595056136719</v>
      </c>
      <c r="N13" s="47">
        <f t="shared" si="8"/>
        <v>0.21971535763858757</v>
      </c>
      <c r="O13" s="47">
        <f t="shared" si="9"/>
        <v>0.35385378063052175</v>
      </c>
      <c r="P13" s="47">
        <f t="shared" si="10"/>
        <v>0.5</v>
      </c>
      <c r="Q13" s="47">
        <f t="shared" si="11"/>
        <v>0.5</v>
      </c>
      <c r="S13" s="81">
        <v>0</v>
      </c>
      <c r="T13" s="81">
        <v>0.5</v>
      </c>
    </row>
    <row r="14" spans="1:26" ht="15.75" thickBot="1">
      <c r="A14" s="49" t="s">
        <v>106</v>
      </c>
      <c r="B14" s="49" t="s">
        <v>126</v>
      </c>
      <c r="C14" s="23"/>
      <c r="D14" s="52">
        <f>SUMIF(SharesElab!$B$2:$B$79,Det_RSD_share!$A14,SharesElab!C$2:C$79)+D15*Z9</f>
        <v>8.7474664222764065E-2</v>
      </c>
      <c r="E14" s="46">
        <f t="shared" si="0"/>
        <v>7.8727197800487661E-2</v>
      </c>
      <c r="F14" s="46">
        <f t="shared" si="1"/>
        <v>7.0854478020438899E-2</v>
      </c>
      <c r="G14" s="46">
        <f t="shared" si="2"/>
        <v>4.1838860726288972E-2</v>
      </c>
      <c r="H14" s="46">
        <f t="shared" si="3"/>
        <v>2.4705428870266385E-2</v>
      </c>
      <c r="I14" s="46">
        <f t="shared" si="4"/>
        <v>3.0036033922722573E-3</v>
      </c>
      <c r="J14" s="46">
        <f t="shared" si="5"/>
        <v>3.6516805214934682E-4</v>
      </c>
      <c r="K14" s="23"/>
      <c r="L14" s="47">
        <f t="shared" si="6"/>
        <v>9.6222130645040482E-2</v>
      </c>
      <c r="M14" s="47">
        <f t="shared" si="7"/>
        <v>0.10584434370954453</v>
      </c>
      <c r="N14" s="47">
        <f t="shared" si="8"/>
        <v>0.17046337398765865</v>
      </c>
      <c r="O14" s="47">
        <f t="shared" si="9"/>
        <v>0.27453296844086417</v>
      </c>
      <c r="P14" s="47">
        <f t="shared" si="10"/>
        <v>0.9</v>
      </c>
      <c r="Q14" s="47">
        <f t="shared" si="11"/>
        <v>0.9</v>
      </c>
      <c r="S14" s="81">
        <v>0</v>
      </c>
      <c r="T14" s="81">
        <v>0.9</v>
      </c>
    </row>
    <row r="15" spans="1:26" ht="15.75" thickBot="1">
      <c r="A15" s="49" t="s">
        <v>107</v>
      </c>
      <c r="B15" s="49" t="s">
        <v>127</v>
      </c>
      <c r="C15" s="23"/>
      <c r="D15" s="96">
        <f>SUMIF(SharesElab!$B$2:$B$79,Det_RSD_share!$A15,SharesElab!C$2:C$79)</f>
        <v>0.11037835015777261</v>
      </c>
      <c r="E15" s="46">
        <f t="shared" si="0"/>
        <v>9.934051514199535E-2</v>
      </c>
      <c r="F15" s="46">
        <f t="shared" si="1"/>
        <v>8.9406463627795821E-2</v>
      </c>
      <c r="G15" s="46">
        <f t="shared" si="2"/>
        <v>5.2793622707577169E-2</v>
      </c>
      <c r="H15" s="46">
        <f t="shared" si="3"/>
        <v>3.117410627259725E-2</v>
      </c>
      <c r="I15" s="46">
        <f t="shared" si="4"/>
        <v>3.7900435504732589E-3</v>
      </c>
      <c r="J15" s="46">
        <f t="shared" si="5"/>
        <v>4.6078081561910274E-4</v>
      </c>
      <c r="K15" s="23"/>
      <c r="L15" s="47">
        <f t="shared" si="6"/>
        <v>0.12141618517354989</v>
      </c>
      <c r="M15" s="47">
        <f t="shared" si="7"/>
        <v>0.13355780369090489</v>
      </c>
      <c r="N15" s="47">
        <f t="shared" si="8"/>
        <v>0.21509617842223933</v>
      </c>
      <c r="O15" s="47">
        <f t="shared" si="9"/>
        <v>0.34641454631080071</v>
      </c>
      <c r="P15" s="47">
        <f t="shared" si="10"/>
        <v>0.9</v>
      </c>
      <c r="Q15" s="47">
        <f t="shared" si="11"/>
        <v>0.9</v>
      </c>
      <c r="S15" s="81">
        <v>0</v>
      </c>
      <c r="T15" s="81">
        <v>0.9</v>
      </c>
    </row>
    <row r="16" spans="1:26" ht="15.75" thickBot="1">
      <c r="A16" s="49" t="s">
        <v>108</v>
      </c>
      <c r="B16" s="49" t="s">
        <v>128</v>
      </c>
      <c r="C16" s="23"/>
      <c r="D16" s="52">
        <f>SUMIF(SharesElab!$B$2:$B$79,Det_RSD_share!$A16,SharesElab!C$2:C$79)+D15*Z10</f>
        <v>1.5616869335280529E-2</v>
      </c>
      <c r="E16" s="46">
        <f t="shared" si="0"/>
        <v>1.4055182401752476E-2</v>
      </c>
      <c r="F16" s="46">
        <f t="shared" si="1"/>
        <v>1.2649664161577229E-2</v>
      </c>
      <c r="G16" s="46">
        <f t="shared" si="2"/>
        <v>7.4695001907697399E-3</v>
      </c>
      <c r="H16" s="46">
        <f t="shared" si="3"/>
        <v>4.4106651676476252E-3</v>
      </c>
      <c r="I16" s="46">
        <f t="shared" si="4"/>
        <v>5.3623391560175121E-4</v>
      </c>
      <c r="J16" s="46">
        <f t="shared" si="5"/>
        <v>6.5193525536862655E-5</v>
      </c>
      <c r="K16" s="23"/>
      <c r="L16" s="47">
        <f t="shared" si="6"/>
        <v>1.7178556268808584E-2</v>
      </c>
      <c r="M16" s="47">
        <f t="shared" si="7"/>
        <v>1.8896411895689445E-2</v>
      </c>
      <c r="N16" s="47">
        <f t="shared" si="8"/>
        <v>3.0432860322126821E-2</v>
      </c>
      <c r="O16" s="47">
        <f t="shared" si="9"/>
        <v>4.9012425877388473E-2</v>
      </c>
      <c r="P16" s="47">
        <f t="shared" si="10"/>
        <v>0.32973109260645611</v>
      </c>
      <c r="Q16" s="47">
        <f t="shared" si="11"/>
        <v>0.9</v>
      </c>
      <c r="S16" s="81">
        <v>0</v>
      </c>
      <c r="T16" s="81">
        <v>0.9</v>
      </c>
    </row>
    <row r="17" spans="1:22" ht="15.75" thickBot="1">
      <c r="A17" s="49" t="s">
        <v>109</v>
      </c>
      <c r="B17" s="49" t="s">
        <v>129</v>
      </c>
      <c r="C17" s="23"/>
      <c r="D17" s="52">
        <f>SUMIF(SharesElab!$B$2:$B$79,Det_RSD_share!$A17,SharesElab!C$2:C$79)</f>
        <v>2.6381971302911564E-3</v>
      </c>
      <c r="E17" s="46">
        <f t="shared" si="0"/>
        <v>2.3743774172620409E-3</v>
      </c>
      <c r="F17" s="46">
        <f t="shared" si="1"/>
        <v>2.1369396755358369E-3</v>
      </c>
      <c r="G17" s="46">
        <f t="shared" si="2"/>
        <v>1.2618415090071566E-3</v>
      </c>
      <c r="H17" s="46">
        <f t="shared" si="3"/>
        <v>7.451047926536361E-4</v>
      </c>
      <c r="I17" s="46">
        <f t="shared" si="4"/>
        <v>9.0587348010228957E-5</v>
      </c>
      <c r="J17" s="46">
        <f t="shared" si="5"/>
        <v>1.1013306719315312E-5</v>
      </c>
      <c r="K17" s="23"/>
      <c r="L17" s="47">
        <f t="shared" si="6"/>
        <v>2.9020168433202724E-3</v>
      </c>
      <c r="M17" s="47">
        <f t="shared" si="7"/>
        <v>3.1922185276522996E-3</v>
      </c>
      <c r="N17" s="47">
        <f t="shared" si="8"/>
        <v>5.1410998609693077E-3</v>
      </c>
      <c r="O17" s="47">
        <f t="shared" si="9"/>
        <v>8.2797927370896821E-3</v>
      </c>
      <c r="P17" s="47">
        <f t="shared" si="10"/>
        <v>5.5702305219197376E-2</v>
      </c>
      <c r="Q17" s="47">
        <f t="shared" si="11"/>
        <v>0.25</v>
      </c>
      <c r="S17" s="81">
        <v>0</v>
      </c>
      <c r="T17" s="81">
        <v>0.25</v>
      </c>
      <c r="V17" s="76" t="s">
        <v>285</v>
      </c>
    </row>
    <row r="18" spans="1:22" ht="15">
      <c r="A18" s="49" t="s">
        <v>110</v>
      </c>
      <c r="B18" s="49" t="s">
        <v>130</v>
      </c>
      <c r="C18" s="23"/>
      <c r="D18" s="52">
        <f>SUMIF(SharesElab!$B$2:$B$79,Det_RSD_share!$A18,SharesElab!C$2:C$79)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0.99999999999999956</v>
      </c>
    </row>
    <row r="19" spans="1:22" ht="15">
      <c r="A19" s="43" t="s">
        <v>31</v>
      </c>
      <c r="B19" s="43"/>
      <c r="C19" s="23"/>
      <c r="D19" s="44" t="s">
        <v>37</v>
      </c>
      <c r="E19" s="104" t="s">
        <v>38</v>
      </c>
      <c r="F19" s="104"/>
      <c r="G19" s="104"/>
      <c r="H19" s="104"/>
      <c r="I19" s="104"/>
      <c r="J19" s="51"/>
      <c r="K19" s="23"/>
      <c r="L19" s="104" t="s">
        <v>39</v>
      </c>
      <c r="M19" s="104"/>
      <c r="N19" s="104"/>
      <c r="O19" s="104"/>
      <c r="P19" s="104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280</v>
      </c>
      <c r="T20" s="76" t="s">
        <v>281</v>
      </c>
    </row>
    <row r="21" spans="1:22" ht="15.75" thickBot="1">
      <c r="A21" s="30" t="s">
        <v>111</v>
      </c>
      <c r="B21" s="30" t="s">
        <v>131</v>
      </c>
      <c r="C21" s="23"/>
      <c r="D21" s="45">
        <f>SUMIF(SharesElab!$B$2:$B$79,Det_RSD_share!$A21,SharesElab!C$2:C$79)+D30*Z8</f>
        <v>1.1826048417722661E-2</v>
      </c>
      <c r="E21" s="46">
        <f>IF($D21=0,"",MAX($D21*(1-$S$4)^($E$5-$D$5),S21))</f>
        <v>1.0643443575950396E-2</v>
      </c>
      <c r="F21" s="46">
        <f>IF($D21=0,"",MAX($D21*(1-$S$4)^($F$5-$D$5),S21))</f>
        <v>9.5790992183553553E-3</v>
      </c>
      <c r="G21" s="46">
        <f>IF($D21=0,"",MAX($D21*(1-$S$4)^($G$5-$D$5),S21))</f>
        <v>5.6563622974466557E-3</v>
      </c>
      <c r="H21" s="46">
        <f>IF($D21=0,"",MAX($D21*(1-$S$4)^($H$5-$D$5),S21))</f>
        <v>3.3400253730192764E-3</v>
      </c>
      <c r="I21" s="46">
        <f>IF($D21=0,"",MAX($D21*(1-$S$4)^($I$5-$D$5),S21))</f>
        <v>4.0606911109930229E-4</v>
      </c>
      <c r="J21" s="46">
        <f>IF($D21=0,"",MAX($D21*(1-$S$4)^($J$5-$D$5),S21))</f>
        <v>4.9368524060019432E-5</v>
      </c>
      <c r="K21" s="23"/>
      <c r="L21" s="47">
        <f>IF($D21=0,"",MIN($D21*(1+$S$4)^($L$5-$D$5),T21))</f>
        <v>1.3008653259494928E-2</v>
      </c>
      <c r="M21" s="47">
        <f>IF($D21=0,"",MIN($D21*(1+$S$4)^($M$5-$D$5),T21))</f>
        <v>1.4309518585444422E-2</v>
      </c>
      <c r="N21" s="47">
        <f>IF($D21=0,"",MIN($D21*(1+$S$4)^($N$5-$D$5),T21))</f>
        <v>2.3045622777044108E-2</v>
      </c>
      <c r="O21" s="47">
        <f>IF($D21=0,"",MIN($D21*(1+$S$4)^($O$5-$D$5),T21))</f>
        <v>3.711520593865731E-2</v>
      </c>
      <c r="P21" s="47">
        <f>IF($D21=0,"",MIN($D21*(1+$S$4)^($P$5-$D$5),T21))</f>
        <v>0.24969254607152661</v>
      </c>
      <c r="Q21" s="47">
        <f>IF($D21=0,"",MIN($D21*(1+$S$4)^($Q$5-$D$5),T21))</f>
        <v>0.9</v>
      </c>
      <c r="S21" s="81">
        <v>0</v>
      </c>
      <c r="T21" s="81">
        <v>0.9</v>
      </c>
    </row>
    <row r="22" spans="1:22" ht="15.75" thickBot="1">
      <c r="A22" s="49" t="s">
        <v>112</v>
      </c>
      <c r="B22" s="49" t="s">
        <v>132</v>
      </c>
      <c r="C22" s="23"/>
      <c r="D22" s="45">
        <f>SUMIF(SharesElab!$B$2:$B$79,Det_RSD_share!$A22,SharesElab!C$2:C$79)</f>
        <v>5.853314432778321E-6</v>
      </c>
      <c r="E22" s="46">
        <f t="shared" ref="E22:E33" si="12">IF($D22=0,"",MAX($D22*(1-$S$4)^($E$5-$D$5),S22))</f>
        <v>5.2679829895004891E-6</v>
      </c>
      <c r="F22" s="46">
        <f t="shared" ref="F22:F33" si="13">IF($D22=0,"",MAX($D22*(1-$S$4)^($F$5-$D$5),S22))</f>
        <v>4.7411846905504399E-6</v>
      </c>
      <c r="G22" s="46">
        <f t="shared" ref="G22:G33" si="14">IF($D22=0,"",MAX($D22*(1-$S$4)^($G$5-$D$5),S22))</f>
        <v>2.7996221479231302E-6</v>
      </c>
      <c r="H22" s="46">
        <f t="shared" ref="H22:H33" si="15">IF($D22=0,"",MAX($D22*(1-$S$4)^($H$5-$D$5),S22))</f>
        <v>1.6531488821271297E-6</v>
      </c>
      <c r="I22" s="46">
        <f t="shared" ref="I22:I33" si="16">IF($D22=0,"",MAX($D22*(1-$S$4)^($I$5-$D$5),S22))</f>
        <v>2.0098431062915596E-7</v>
      </c>
      <c r="J22" s="46">
        <f t="shared" ref="J22:J33" si="17">IF($D22=0,"",MAX($D22*(1-$S$4)^($J$5-$D$5),S22))</f>
        <v>2.4435000111484604E-8</v>
      </c>
      <c r="K22" s="23"/>
      <c r="L22" s="47">
        <f t="shared" ref="L22:L33" si="18">IF($D22=0,"",MIN($D22*(1+$S$4)^($L$5-$D$5),T22))</f>
        <v>6.4386458760561537E-6</v>
      </c>
      <c r="M22" s="47">
        <f t="shared" ref="M22:M33" si="19">IF($D22=0,"",MIN($D22*(1+$S$4)^($M$5-$D$5),T22))</f>
        <v>7.0825104636617698E-6</v>
      </c>
      <c r="N22" s="47">
        <f t="shared" ref="N22:N33" si="20">IF($D22=0,"",MIN($D22*(1+$S$4)^($N$5-$D$5),T22))</f>
        <v>1.1406453926831921E-5</v>
      </c>
      <c r="O22" s="47">
        <f t="shared" ref="O22:O33" si="21">IF($D22=0,"",MIN($D22*(1+$S$4)^($O$5-$D$5),T22))</f>
        <v>1.8370208113702082E-5</v>
      </c>
      <c r="P22" s="47">
        <f t="shared" ref="P22:P33" si="22">IF($D22=0,"",MIN($D22*(1+$S$4)^($P$5-$D$5),T22))</f>
        <v>1.2358557415403164E-4</v>
      </c>
      <c r="Q22" s="47">
        <f t="shared" ref="Q22:Q33" si="23">IF($D22=0,"",MIN($D22*(1+$S$4)^($Q$5-$D$5),T22))</f>
        <v>8.3142194385862434E-4</v>
      </c>
      <c r="S22" s="81">
        <v>0</v>
      </c>
      <c r="T22" s="81">
        <v>0.9</v>
      </c>
    </row>
    <row r="23" spans="1:22" ht="15.75" thickBot="1">
      <c r="A23" s="49" t="s">
        <v>113</v>
      </c>
      <c r="B23" s="49" t="s">
        <v>133</v>
      </c>
      <c r="C23" s="23"/>
      <c r="D23" s="45">
        <f>SUMIF(SharesElab!$B$2:$B$79,Det_RSD_share!$A23,SharesElab!C$2:C$79)</f>
        <v>6.6302637848233548E-6</v>
      </c>
      <c r="E23" s="46">
        <f t="shared" si="12"/>
        <v>5.9672374063410195E-6</v>
      </c>
      <c r="F23" s="46">
        <f t="shared" si="13"/>
        <v>5.370513665706918E-6</v>
      </c>
      <c r="G23" s="46">
        <f t="shared" si="14"/>
        <v>3.1712346144632785E-6</v>
      </c>
      <c r="H23" s="46">
        <f t="shared" si="15"/>
        <v>1.8725823274944218E-6</v>
      </c>
      <c r="I23" s="46">
        <f t="shared" si="16"/>
        <v>2.2766229482219386E-7</v>
      </c>
      <c r="J23" s="46">
        <f t="shared" si="17"/>
        <v>2.7678420180894242E-8</v>
      </c>
      <c r="K23" s="23"/>
      <c r="L23" s="47">
        <f t="shared" si="18"/>
        <v>7.2932901633056909E-6</v>
      </c>
      <c r="M23" s="47">
        <f t="shared" si="19"/>
        <v>8.0226191796362609E-6</v>
      </c>
      <c r="N23" s="47">
        <f t="shared" si="20"/>
        <v>1.2920508414995999E-5</v>
      </c>
      <c r="O23" s="47">
        <f t="shared" si="21"/>
        <v>2.0808608007435212E-5</v>
      </c>
      <c r="P23" s="47">
        <f t="shared" si="22"/>
        <v>1.3998990931555686E-4</v>
      </c>
      <c r="Q23" s="47">
        <f t="shared" si="23"/>
        <v>9.4178210782650549E-4</v>
      </c>
      <c r="S23" s="81">
        <v>0</v>
      </c>
      <c r="T23" s="81">
        <v>0.9</v>
      </c>
    </row>
    <row r="24" spans="1:22" ht="15.75" thickBot="1">
      <c r="A24" s="49" t="s">
        <v>114</v>
      </c>
      <c r="B24" s="49" t="s">
        <v>123</v>
      </c>
      <c r="C24" s="23"/>
      <c r="D24" s="45">
        <f>SUMIF(SharesElab!$B$2:$B$79,Det_RSD_share!$A24,SharesElab!C$2:C$79)</f>
        <v>2.5965857807936754E-2</v>
      </c>
      <c r="E24" s="46">
        <f t="shared" si="12"/>
        <v>2.3369272027143079E-2</v>
      </c>
      <c r="F24" s="46">
        <f t="shared" si="13"/>
        <v>2.1032344824428773E-2</v>
      </c>
      <c r="G24" s="46">
        <f t="shared" si="14"/>
        <v>1.2419389295376948E-2</v>
      </c>
      <c r="H24" s="46">
        <f t="shared" si="15"/>
        <v>7.3335251850271364E-3</v>
      </c>
      <c r="I24" s="46">
        <f t="shared" si="16"/>
        <v>8.9158545835128571E-4</v>
      </c>
      <c r="J24" s="46">
        <f t="shared" si="17"/>
        <v>1.0839597730794878E-4</v>
      </c>
      <c r="K24" s="23"/>
      <c r="L24" s="47">
        <f t="shared" si="18"/>
        <v>2.8562443588730432E-2</v>
      </c>
      <c r="M24" s="47">
        <f t="shared" si="19"/>
        <v>3.1418687947603476E-2</v>
      </c>
      <c r="N24" s="47">
        <f t="shared" si="20"/>
        <v>5.0600111126494901E-2</v>
      </c>
      <c r="O24" s="47">
        <f t="shared" si="21"/>
        <v>8.1491984970331319E-2</v>
      </c>
      <c r="P24" s="47">
        <f t="shared" si="22"/>
        <v>0.5482373247583473</v>
      </c>
      <c r="Q24" s="47">
        <f t="shared" si="23"/>
        <v>0.9</v>
      </c>
      <c r="S24" s="81">
        <v>0</v>
      </c>
      <c r="T24" s="81">
        <v>0.9</v>
      </c>
    </row>
    <row r="25" spans="1:22" ht="15.75" thickBot="1">
      <c r="A25" s="49" t="s">
        <v>115</v>
      </c>
      <c r="B25" s="49" t="s">
        <v>34</v>
      </c>
      <c r="C25" s="23"/>
      <c r="D25" s="45">
        <f>SUMIF(SharesElab!$B$2:$B$79,Det_RSD_share!$A25,SharesElab!C$2:C$79)</f>
        <v>2.1637274225222124E-2</v>
      </c>
      <c r="E25" s="46">
        <f t="shared" si="12"/>
        <v>1.9473546802699911E-2</v>
      </c>
      <c r="F25" s="46">
        <f t="shared" si="13"/>
        <v>1.752619212242992E-2</v>
      </c>
      <c r="G25" s="46">
        <f t="shared" si="14"/>
        <v>1.0349041186373647E-2</v>
      </c>
      <c r="H25" s="46">
        <f t="shared" si="15"/>
        <v>6.111005330141776E-3</v>
      </c>
      <c r="I25" s="46">
        <f t="shared" si="16"/>
        <v>7.4295558422377526E-4</v>
      </c>
      <c r="J25" s="46">
        <f t="shared" si="17"/>
        <v>9.0326054439308627E-5</v>
      </c>
      <c r="K25" s="23"/>
      <c r="L25" s="47">
        <f t="shared" si="18"/>
        <v>2.380100164774434E-2</v>
      </c>
      <c r="M25" s="47">
        <f t="shared" si="19"/>
        <v>2.6181101812518773E-2</v>
      </c>
      <c r="N25" s="47">
        <f t="shared" si="20"/>
        <v>4.2164926280079632E-2</v>
      </c>
      <c r="O25" s="47">
        <f t="shared" si="21"/>
        <v>6.7907035423331055E-2</v>
      </c>
      <c r="P25" s="47">
        <f t="shared" si="22"/>
        <v>0.45684457736931205</v>
      </c>
      <c r="Q25" s="47">
        <f t="shared" si="23"/>
        <v>0.9</v>
      </c>
      <c r="S25" s="81">
        <v>0</v>
      </c>
      <c r="T25" s="81">
        <v>0.9</v>
      </c>
    </row>
    <row r="26" spans="1:22" ht="15.75" thickBot="1">
      <c r="A26" s="49" t="s">
        <v>116</v>
      </c>
      <c r="B26" s="49" t="s">
        <v>34</v>
      </c>
      <c r="C26" s="23"/>
      <c r="D26" s="45">
        <f>SUMIF(SharesElab!$B$2:$B$79,Det_RSD_share!$A26,SharesElab!C$2:C$79)</f>
        <v>6.8748571111261703E-2</v>
      </c>
      <c r="E26" s="46">
        <f t="shared" si="12"/>
        <v>6.1873714000135534E-2</v>
      </c>
      <c r="F26" s="46">
        <f t="shared" si="13"/>
        <v>5.568634260012198E-2</v>
      </c>
      <c r="G26" s="46">
        <f t="shared" si="14"/>
        <v>3.2882228441946035E-2</v>
      </c>
      <c r="H26" s="46">
        <f t="shared" si="15"/>
        <v>1.9416627072684722E-2</v>
      </c>
      <c r="I26" s="46">
        <f t="shared" si="16"/>
        <v>2.3606085629296891E-3</v>
      </c>
      <c r="J26" s="46">
        <f t="shared" si="17"/>
        <v>2.8699489187884324E-4</v>
      </c>
      <c r="K26" s="23"/>
      <c r="L26" s="47">
        <f t="shared" si="18"/>
        <v>7.5623428222387878E-2</v>
      </c>
      <c r="M26" s="47">
        <f t="shared" si="19"/>
        <v>8.3185771044626669E-2</v>
      </c>
      <c r="N26" s="47">
        <f t="shared" si="20"/>
        <v>0.13397151612508176</v>
      </c>
      <c r="O26" s="47">
        <f t="shared" si="21"/>
        <v>0.21576246643460548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f>T25</f>
        <v>0.9</v>
      </c>
    </row>
    <row r="27" spans="1:22" ht="15.75" thickBot="1">
      <c r="A27" s="49" t="s">
        <v>117</v>
      </c>
      <c r="B27" s="49" t="s">
        <v>124</v>
      </c>
      <c r="C27" s="23"/>
      <c r="D27" s="45">
        <f>SUMIF(SharesElab!$B$2:$B$79,Det_RSD_share!$A27,SharesElab!C$2:C$79)</f>
        <v>0.67812717502846676</v>
      </c>
      <c r="E27" s="46">
        <f t="shared" si="12"/>
        <v>0.61031445752562008</v>
      </c>
      <c r="F27" s="46">
        <f t="shared" si="13"/>
        <v>0.54928301177305816</v>
      </c>
      <c r="G27" s="46">
        <f t="shared" si="14"/>
        <v>0.32434612562187315</v>
      </c>
      <c r="H27" s="46">
        <f t="shared" si="15"/>
        <v>0.19152314371845994</v>
      </c>
      <c r="I27" s="46">
        <f t="shared" si="16"/>
        <v>2.3284743089959186E-2</v>
      </c>
      <c r="J27" s="46">
        <f t="shared" si="17"/>
        <v>2.8308811678781159E-3</v>
      </c>
      <c r="K27" s="23"/>
      <c r="L27" s="47">
        <f t="shared" si="18"/>
        <v>0.74593989253131354</v>
      </c>
      <c r="M27" s="47">
        <f t="shared" si="19"/>
        <v>0.82053388178444486</v>
      </c>
      <c r="N27" s="47">
        <f t="shared" si="20"/>
        <v>0.9</v>
      </c>
      <c r="O27" s="47">
        <f t="shared" si="21"/>
        <v>0.9</v>
      </c>
      <c r="P27" s="47">
        <f t="shared" si="22"/>
        <v>0.9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118</v>
      </c>
      <c r="B28" s="49" t="s">
        <v>125</v>
      </c>
      <c r="C28" s="23"/>
      <c r="D28" s="45">
        <f>SUMIF(SharesElab!$B$2:$B$79,Det_RSD_share!$A28,SharesElab!C$2:C$79)</f>
        <v>0.13372757094899013</v>
      </c>
      <c r="E28" s="46">
        <f t="shared" si="12"/>
        <v>0.12035481385409112</v>
      </c>
      <c r="F28" s="46">
        <f t="shared" si="13"/>
        <v>0.10831933246868201</v>
      </c>
      <c r="G28" s="46">
        <f t="shared" si="14"/>
        <v>6.3961482629432048E-2</v>
      </c>
      <c r="H28" s="46">
        <f t="shared" si="15"/>
        <v>3.7768615877853344E-2</v>
      </c>
      <c r="I28" s="46">
        <f t="shared" si="16"/>
        <v>4.5917819669456716E-3</v>
      </c>
      <c r="J28" s="46">
        <f t="shared" si="17"/>
        <v>5.5825349015055934E-4</v>
      </c>
      <c r="K28" s="23"/>
      <c r="L28" s="47">
        <f t="shared" si="18"/>
        <v>0.14710032804388914</v>
      </c>
      <c r="M28" s="47">
        <f t="shared" si="19"/>
        <v>0.16181036084827807</v>
      </c>
      <c r="N28" s="47">
        <f t="shared" si="20"/>
        <v>0.26059720424976046</v>
      </c>
      <c r="O28" s="47">
        <f t="shared" si="21"/>
        <v>0.41969440341628178</v>
      </c>
      <c r="P28" s="47">
        <f t="shared" si="22"/>
        <v>0.5</v>
      </c>
      <c r="Q28" s="47">
        <f t="shared" si="23"/>
        <v>0.5</v>
      </c>
      <c r="S28" s="81">
        <v>0</v>
      </c>
      <c r="T28" s="81">
        <v>0.5</v>
      </c>
    </row>
    <row r="29" spans="1:22" ht="15.75" thickBot="1">
      <c r="A29" s="49" t="s">
        <v>119</v>
      </c>
      <c r="B29" s="49" t="s">
        <v>126</v>
      </c>
      <c r="C29" s="23"/>
      <c r="D29" s="45">
        <f>SUMIF(SharesElab!$B$2:$B$79,Det_RSD_share!$A29,SharesElab!C$2:C$79)+D30*Z9</f>
        <v>2.6460168304189777E-2</v>
      </c>
      <c r="E29" s="46">
        <f t="shared" si="12"/>
        <v>2.3814151473770799E-2</v>
      </c>
      <c r="F29" s="46">
        <f t="shared" si="13"/>
        <v>2.1432736326393722E-2</v>
      </c>
      <c r="G29" s="46">
        <f t="shared" si="14"/>
        <v>1.2655816473372231E-2</v>
      </c>
      <c r="H29" s="46">
        <f t="shared" si="15"/>
        <v>7.473133069361571E-3</v>
      </c>
      <c r="I29" s="46">
        <f t="shared" si="16"/>
        <v>9.0855851788313347E-4</v>
      </c>
      <c r="J29" s="46">
        <f t="shared" si="17"/>
        <v>1.104595051039974E-4</v>
      </c>
      <c r="K29" s="23"/>
      <c r="L29" s="47">
        <f t="shared" si="18"/>
        <v>2.9106185134608758E-2</v>
      </c>
      <c r="M29" s="47">
        <f t="shared" si="19"/>
        <v>3.2016803648069636E-2</v>
      </c>
      <c r="N29" s="47">
        <f t="shared" si="20"/>
        <v>5.1563382443252655E-2</v>
      </c>
      <c r="O29" s="47">
        <f t="shared" si="21"/>
        <v>8.3043343058682842E-2</v>
      </c>
      <c r="P29" s="47">
        <f t="shared" si="22"/>
        <v>0.55867408621911807</v>
      </c>
      <c r="Q29" s="47">
        <f t="shared" si="23"/>
        <v>0.9</v>
      </c>
      <c r="S29" s="81">
        <v>0</v>
      </c>
      <c r="T29" s="81">
        <v>0.9</v>
      </c>
    </row>
    <row r="30" spans="1:22" ht="15.75" thickBot="1">
      <c r="A30" s="49" t="s">
        <v>120</v>
      </c>
      <c r="B30" s="49" t="s">
        <v>127</v>
      </c>
      <c r="C30" s="23"/>
      <c r="D30" s="45">
        <f>SUMIF(SharesElab!$B$2:$B$79,Det_RSD_share!$A30,SharesElab!C$2:C$79)</f>
        <v>3.192048303810404E-2</v>
      </c>
      <c r="E30" s="46">
        <f t="shared" si="12"/>
        <v>2.8728434734293637E-2</v>
      </c>
      <c r="F30" s="46">
        <f t="shared" si="13"/>
        <v>2.5855591260864275E-2</v>
      </c>
      <c r="G30" s="46">
        <f t="shared" si="14"/>
        <v>1.5267468083627748E-2</v>
      </c>
      <c r="H30" s="46">
        <f t="shared" si="15"/>
        <v>9.0152872287013516E-3</v>
      </c>
      <c r="I30" s="46">
        <f t="shared" si="16"/>
        <v>1.096048461438596E-3</v>
      </c>
      <c r="J30" s="46">
        <f t="shared" si="17"/>
        <v>1.3325390521084523E-4</v>
      </c>
      <c r="K30" s="23"/>
      <c r="L30" s="47">
        <f t="shared" si="18"/>
        <v>3.5112531341914451E-2</v>
      </c>
      <c r="M30" s="47">
        <f t="shared" si="19"/>
        <v>3.8623784476105892E-2</v>
      </c>
      <c r="N30" s="47">
        <f t="shared" si="20"/>
        <v>6.2203991136613332E-2</v>
      </c>
      <c r="O30" s="47">
        <f t="shared" si="21"/>
        <v>0.10018014976542716</v>
      </c>
      <c r="P30" s="47">
        <f t="shared" si="22"/>
        <v>0.67396195247034318</v>
      </c>
      <c r="Q30" s="47">
        <f t="shared" si="23"/>
        <v>0.9</v>
      </c>
      <c r="S30" s="81">
        <v>0</v>
      </c>
      <c r="T30" s="81">
        <v>0.9</v>
      </c>
    </row>
    <row r="31" spans="1:22" ht="15.75" thickBot="1">
      <c r="A31" s="49" t="s">
        <v>121</v>
      </c>
      <c r="B31" s="49" t="s">
        <v>128</v>
      </c>
      <c r="C31" s="23"/>
      <c r="D31" s="45">
        <f>SUMIF(SharesElab!$B$2:$B$79,Det_RSD_share!$A31,SharesElab!C$2:C$79)+D30*Z10</f>
        <v>7.0743239565682087E-3</v>
      </c>
      <c r="E31" s="46">
        <f t="shared" si="12"/>
        <v>6.366891560911388E-3</v>
      </c>
      <c r="F31" s="46">
        <f t="shared" si="13"/>
        <v>5.7302024048202496E-3</v>
      </c>
      <c r="G31" s="46">
        <f t="shared" si="14"/>
        <v>3.38362721802231E-3</v>
      </c>
      <c r="H31" s="46">
        <f t="shared" si="15"/>
        <v>1.9979980359699943E-3</v>
      </c>
      <c r="I31" s="46">
        <f t="shared" si="16"/>
        <v>2.4290991709176006E-4</v>
      </c>
      <c r="J31" s="46">
        <f t="shared" si="17"/>
        <v>2.9532175086888768E-5</v>
      </c>
      <c r="K31" s="23"/>
      <c r="L31" s="47">
        <f t="shared" si="18"/>
        <v>7.7817563522250303E-3</v>
      </c>
      <c r="M31" s="47">
        <f t="shared" si="19"/>
        <v>8.5599319874475333E-3</v>
      </c>
      <c r="N31" s="47">
        <f t="shared" si="20"/>
        <v>1.3785856065104135E-2</v>
      </c>
      <c r="O31" s="47">
        <f t="shared" si="21"/>
        <v>2.2202259051410864E-2</v>
      </c>
      <c r="P31" s="47">
        <f t="shared" si="22"/>
        <v>0.14936569664328064</v>
      </c>
      <c r="Q31" s="47">
        <f t="shared" si="23"/>
        <v>0.9</v>
      </c>
      <c r="S31" s="81">
        <v>0</v>
      </c>
      <c r="T31" s="81">
        <v>0.9</v>
      </c>
    </row>
    <row r="32" spans="1:22" ht="15.75" thickBot="1">
      <c r="A32" s="49" t="s">
        <v>122</v>
      </c>
      <c r="B32" s="49" t="s">
        <v>129</v>
      </c>
      <c r="C32" s="23"/>
      <c r="D32" s="45">
        <f>SUMIF(SharesElab!$B$2:$B$79,Det_RSD_share!$A32,SharesElab!C$2:C$79)</f>
        <v>6.7040189401442482E-5</v>
      </c>
      <c r="E32" s="46">
        <f t="shared" si="12"/>
        <v>6.0336170461298234E-5</v>
      </c>
      <c r="F32" s="46">
        <f t="shared" si="13"/>
        <v>5.4302553415168417E-5</v>
      </c>
      <c r="G32" s="46">
        <f t="shared" si="14"/>
        <v>3.2065114766122806E-5</v>
      </c>
      <c r="H32" s="46">
        <f t="shared" si="15"/>
        <v>1.8934129618247859E-5</v>
      </c>
      <c r="I32" s="46">
        <f t="shared" si="16"/>
        <v>2.3019481365707897E-6</v>
      </c>
      <c r="J32" s="46">
        <f t="shared" si="17"/>
        <v>2.7986315348527181E-7</v>
      </c>
      <c r="K32" s="23"/>
      <c r="L32" s="47">
        <f t="shared" si="18"/>
        <v>7.374420834158673E-5</v>
      </c>
      <c r="M32" s="47">
        <f t="shared" si="19"/>
        <v>8.1118629175745417E-5</v>
      </c>
      <c r="N32" s="47">
        <f t="shared" si="20"/>
        <v>1.306423634738298E-4</v>
      </c>
      <c r="O32" s="47">
        <f t="shared" si="21"/>
        <v>2.104008327982377E-4</v>
      </c>
      <c r="P32" s="47">
        <f t="shared" si="22"/>
        <v>1.4154715919882101E-3</v>
      </c>
      <c r="Q32" s="47">
        <f t="shared" si="23"/>
        <v>9.5225850633725226E-3</v>
      </c>
      <c r="S32" s="81">
        <v>0</v>
      </c>
      <c r="T32" s="81">
        <v>0.25</v>
      </c>
      <c r="V32" s="76" t="s">
        <v>285</v>
      </c>
    </row>
    <row r="33" spans="1:26" ht="15">
      <c r="A33" s="49" t="s">
        <v>220</v>
      </c>
      <c r="B33" s="49" t="s">
        <v>135</v>
      </c>
      <c r="C33" s="23"/>
      <c r="D33" s="45">
        <f>SUMIF(SharesElab!$B$2:$B$79,Det_RSD_share!$A33,SharesElab!C$2:C$79)</f>
        <v>2.6353486432022934E-2</v>
      </c>
      <c r="E33" s="46">
        <f t="shared" si="12"/>
        <v>2.3718137788820641E-2</v>
      </c>
      <c r="F33" s="46">
        <f t="shared" si="13"/>
        <v>2.1346324009938578E-2</v>
      </c>
      <c r="G33" s="46">
        <f t="shared" si="14"/>
        <v>1.2604790864628634E-2</v>
      </c>
      <c r="H33" s="46">
        <f t="shared" si="15"/>
        <v>7.4430029576545639E-3</v>
      </c>
      <c r="I33" s="46">
        <f t="shared" si="16"/>
        <v>9.0489539969935539E-4</v>
      </c>
      <c r="J33" s="46">
        <f t="shared" si="17"/>
        <v>1.1001415544984379E-4</v>
      </c>
      <c r="K33" s="23"/>
      <c r="L33" s="47">
        <f t="shared" si="18"/>
        <v>2.898883507522523E-2</v>
      </c>
      <c r="M33" s="47">
        <f t="shared" si="19"/>
        <v>3.1887718582747755E-2</v>
      </c>
      <c r="N33" s="47">
        <f t="shared" si="20"/>
        <v>5.135548965470111E-2</v>
      </c>
      <c r="O33" s="47">
        <f t="shared" si="21"/>
        <v>8.2708529643792703E-2</v>
      </c>
      <c r="P33" s="47">
        <f t="shared" si="22"/>
        <v>0.5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305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279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5" t="s">
        <v>290</v>
      </c>
    </row>
    <row r="46" spans="1:26" s="23" customFormat="1" ht="15.75" thickBot="1">
      <c r="A46" s="23" t="s">
        <v>140</v>
      </c>
      <c r="B46" s="23" t="s">
        <v>277</v>
      </c>
      <c r="D46" s="23" t="str">
        <f t="shared" ref="D46:D58" si="24">IF(Z46="","UC-LO_"&amp;A6,"\I: DISABLED")</f>
        <v>\I: DISABLED</v>
      </c>
      <c r="E46" s="23" t="str">
        <f>A46</f>
        <v>RSDCOA</v>
      </c>
      <c r="F46" s="23" t="str">
        <f t="shared" ref="F46:F72" si="25">H46</f>
        <v>RSDSH_Det</v>
      </c>
      <c r="G46" s="29"/>
      <c r="H46" s="23" t="str">
        <f t="shared" ref="H46:H72" si="26">B46</f>
        <v>RSDSH_Det</v>
      </c>
      <c r="I46" s="24">
        <v>1</v>
      </c>
      <c r="J46" s="32">
        <f t="shared" ref="J46:J58" si="27">IF(E6="","",-E6)</f>
        <v>-6.619678588753948E-2</v>
      </c>
      <c r="K46" s="32">
        <f t="shared" ref="K46:K58" si="28">IF(F6="","",-F6)</f>
        <v>-5.9577107298785535E-2</v>
      </c>
      <c r="L46" s="32">
        <f t="shared" ref="L46:L58" si="29">IF(G6="","",-G6)</f>
        <v>-3.5179686088859879E-2</v>
      </c>
      <c r="M46" s="32">
        <f t="shared" ref="M46:M58" si="30">IF(H6="","",-H6)</f>
        <v>-2.0773252838610878E-2</v>
      </c>
      <c r="N46" s="32">
        <f t="shared" ref="N46:N58" si="31">IF(I6="","",-I6)</f>
        <v>-2.5255425850823597E-3</v>
      </c>
      <c r="O46" s="32">
        <f t="shared" ref="O46:O58" si="32">IF(J6="","",-J6)</f>
        <v>-3.0704701852033182E-4</v>
      </c>
      <c r="P46" s="24">
        <v>0</v>
      </c>
      <c r="Q46" s="24">
        <v>5</v>
      </c>
      <c r="R46" s="23" t="s">
        <v>353</v>
      </c>
      <c r="Z46" s="84" t="s">
        <v>289</v>
      </c>
    </row>
    <row r="47" spans="1:26" s="23" customFormat="1" ht="15.75" thickBot="1">
      <c r="A47" s="23" t="s">
        <v>198</v>
      </c>
      <c r="B47" s="23" t="s">
        <v>277</v>
      </c>
      <c r="D47" s="23" t="str">
        <f t="shared" si="24"/>
        <v>\I: DISABLED</v>
      </c>
      <c r="E47" s="77" t="str">
        <f t="shared" ref="E47:E72" si="33">A47</f>
        <v>RSDBDL</v>
      </c>
      <c r="F47" s="23" t="str">
        <f t="shared" si="25"/>
        <v>RSDSH_Det</v>
      </c>
      <c r="G47" s="26"/>
      <c r="H47" s="23" t="str">
        <f t="shared" si="26"/>
        <v>RSDSH_Det</v>
      </c>
      <c r="I47" s="24">
        <v>1</v>
      </c>
      <c r="J47" s="32" t="str">
        <f t="shared" si="27"/>
        <v/>
      </c>
      <c r="K47" s="32" t="str">
        <f t="shared" si="28"/>
        <v/>
      </c>
      <c r="L47" s="32" t="str">
        <f t="shared" si="29"/>
        <v/>
      </c>
      <c r="M47" s="32" t="str">
        <f t="shared" si="30"/>
        <v/>
      </c>
      <c r="N47" s="32" t="str">
        <f t="shared" si="31"/>
        <v/>
      </c>
      <c r="O47" s="32" t="str">
        <f t="shared" si="32"/>
        <v/>
      </c>
      <c r="P47" s="24">
        <v>0</v>
      </c>
      <c r="Q47" s="24">
        <v>5</v>
      </c>
      <c r="R47" s="23" t="s">
        <v>354</v>
      </c>
      <c r="Z47" s="84" t="s">
        <v>289</v>
      </c>
    </row>
    <row r="48" spans="1:26" s="23" customFormat="1" ht="15.75" thickBot="1">
      <c r="A48" s="23" t="s">
        <v>199</v>
      </c>
      <c r="B48" s="23" t="s">
        <v>277</v>
      </c>
      <c r="D48" s="23" t="str">
        <f t="shared" si="24"/>
        <v>\I: DISABLED</v>
      </c>
      <c r="E48" s="77" t="str">
        <f t="shared" si="33"/>
        <v>RSDETH</v>
      </c>
      <c r="F48" s="23" t="str">
        <f t="shared" si="25"/>
        <v>RSDSH_Det</v>
      </c>
      <c r="G48" s="26"/>
      <c r="H48" s="23" t="str">
        <f t="shared" si="26"/>
        <v>RSDSH_Det</v>
      </c>
      <c r="I48" s="24">
        <v>1</v>
      </c>
      <c r="J48" s="32" t="str">
        <f t="shared" si="27"/>
        <v/>
      </c>
      <c r="K48" s="32" t="str">
        <f t="shared" si="28"/>
        <v/>
      </c>
      <c r="L48" s="32" t="str">
        <f t="shared" si="29"/>
        <v/>
      </c>
      <c r="M48" s="32" t="str">
        <f t="shared" si="30"/>
        <v/>
      </c>
      <c r="N48" s="32" t="str">
        <f t="shared" si="31"/>
        <v/>
      </c>
      <c r="O48" s="32" t="str">
        <f t="shared" si="32"/>
        <v/>
      </c>
      <c r="P48" s="24">
        <v>0</v>
      </c>
      <c r="Q48" s="24">
        <v>5</v>
      </c>
      <c r="R48" s="23" t="s">
        <v>355</v>
      </c>
      <c r="Z48" s="84" t="s">
        <v>289</v>
      </c>
    </row>
    <row r="49" spans="1:26" s="23" customFormat="1" ht="15.75" thickBot="1">
      <c r="A49" s="23" t="s">
        <v>200</v>
      </c>
      <c r="B49" s="23" t="s">
        <v>277</v>
      </c>
      <c r="D49" s="23" t="str">
        <f t="shared" si="24"/>
        <v>UC-LO_R-SH_Det_LPG_X0</v>
      </c>
      <c r="E49" s="23" t="str">
        <f t="shared" si="33"/>
        <v>RSDLPG</v>
      </c>
      <c r="F49" s="23" t="str">
        <f t="shared" si="25"/>
        <v>RSDSH_Det</v>
      </c>
      <c r="G49" s="26"/>
      <c r="H49" s="23" t="str">
        <f t="shared" si="26"/>
        <v>RSDSH_Det</v>
      </c>
      <c r="I49" s="24">
        <v>1</v>
      </c>
      <c r="J49" s="32">
        <f t="shared" si="27"/>
        <v>-2.5819297374882321E-2</v>
      </c>
      <c r="K49" s="32">
        <f t="shared" si="28"/>
        <v>-2.3237367637394091E-2</v>
      </c>
      <c r="L49" s="32">
        <f t="shared" si="29"/>
        <v>-1.372143321620484E-2</v>
      </c>
      <c r="M49" s="32">
        <f t="shared" si="30"/>
        <v>-8.1023690998367984E-3</v>
      </c>
      <c r="N49" s="32">
        <f t="shared" si="31"/>
        <v>-9.8505892941616125E-4</v>
      </c>
      <c r="O49" s="32">
        <f t="shared" si="32"/>
        <v>-1.1976016921298472E-4</v>
      </c>
      <c r="P49" s="24">
        <v>0</v>
      </c>
      <c r="Q49" s="24">
        <v>5</v>
      </c>
      <c r="R49" s="23" t="s">
        <v>356</v>
      </c>
      <c r="Z49" s="84"/>
    </row>
    <row r="50" spans="1:26" s="23" customFormat="1" ht="15.75" thickBot="1">
      <c r="A50" s="23" t="s">
        <v>201</v>
      </c>
      <c r="B50" s="23" t="s">
        <v>277</v>
      </c>
      <c r="D50" s="88" t="str">
        <f t="shared" si="24"/>
        <v>UC-LO_R-SH_Det_ELC_X0</v>
      </c>
      <c r="E50" s="23" t="str">
        <f t="shared" si="33"/>
        <v>RSDELC</v>
      </c>
      <c r="F50" s="23" t="str">
        <f t="shared" si="25"/>
        <v>RSDSH_Det</v>
      </c>
      <c r="G50" s="26"/>
      <c r="H50" s="23" t="str">
        <f t="shared" si="26"/>
        <v>RSDSH_Det</v>
      </c>
      <c r="I50" s="24">
        <v>1</v>
      </c>
      <c r="J50" s="86">
        <f>MAX(IF(IF(E10="",0,E10)+IF(E11="",0,E11)=0,"",IF(E10="",0,-E10)+IF(E11="",0,-E11)),-$T$10)</f>
        <v>-4.5381125835736932E-2</v>
      </c>
      <c r="K50" s="86">
        <f t="shared" ref="K50:O50" si="34">MAX(IF(IF(F10="",0,F10)+IF(F11="",0,F11)=0,"",IF(F10="",0,-F10)+IF(F11="",0,-F11)),-$T$10)</f>
        <v>-4.0843013252163246E-2</v>
      </c>
      <c r="L50" s="86">
        <f t="shared" si="34"/>
        <v>-2.4117390895269882E-2</v>
      </c>
      <c r="M50" s="86">
        <f t="shared" si="34"/>
        <v>-1.4241078149747914E-2</v>
      </c>
      <c r="N50" s="86">
        <f t="shared" si="34"/>
        <v>-1.7313826392092075E-3</v>
      </c>
      <c r="O50" s="86">
        <f t="shared" si="34"/>
        <v>-2.1049570909124627E-4</v>
      </c>
      <c r="P50" s="24">
        <v>0</v>
      </c>
      <c r="Q50" s="24">
        <v>5</v>
      </c>
      <c r="R50" s="23" t="s">
        <v>357</v>
      </c>
      <c r="Z50" s="84"/>
    </row>
    <row r="51" spans="1:26" s="23" customFormat="1" ht="15.75" thickBot="1">
      <c r="A51" s="23" t="s">
        <v>201</v>
      </c>
      <c r="B51" s="23" t="s">
        <v>277</v>
      </c>
      <c r="D51" s="23" t="str">
        <f t="shared" si="24"/>
        <v>\I: DISABLED</v>
      </c>
      <c r="E51" s="23" t="str">
        <f t="shared" si="33"/>
        <v>RSDELC</v>
      </c>
      <c r="F51" s="23" t="str">
        <f t="shared" si="25"/>
        <v>RSDSH_Det</v>
      </c>
      <c r="G51" s="26"/>
      <c r="H51" s="23" t="str">
        <f t="shared" si="26"/>
        <v>RSDSH_Det</v>
      </c>
      <c r="I51" s="24">
        <v>1</v>
      </c>
      <c r="J51" s="32">
        <f t="shared" si="27"/>
        <v>-2.4068442935642836E-2</v>
      </c>
      <c r="K51" s="32">
        <f t="shared" si="28"/>
        <v>-2.1661598642078554E-2</v>
      </c>
      <c r="L51" s="32">
        <f t="shared" si="29"/>
        <v>-1.2790957382160968E-2</v>
      </c>
      <c r="M51" s="32">
        <f t="shared" si="30"/>
        <v>-7.5529324245922321E-3</v>
      </c>
      <c r="N51" s="32">
        <f t="shared" si="31"/>
        <v>-9.1826025653056172E-4</v>
      </c>
      <c r="O51" s="32">
        <f t="shared" si="32"/>
        <v>-1.1163901003246377E-4</v>
      </c>
      <c r="P51" s="24">
        <v>0</v>
      </c>
      <c r="Q51" s="24">
        <v>5</v>
      </c>
      <c r="R51" s="23" t="s">
        <v>358</v>
      </c>
      <c r="Z51" s="84" t="s">
        <v>289</v>
      </c>
    </row>
    <row r="52" spans="1:26" s="23" customFormat="1" ht="15.75" thickBot="1">
      <c r="A52" s="23" t="s">
        <v>202</v>
      </c>
      <c r="B52" s="23" t="s">
        <v>277</v>
      </c>
      <c r="D52" s="23" t="str">
        <f t="shared" si="24"/>
        <v>UC-LO_R-SH_Det_KER_X0</v>
      </c>
      <c r="E52" s="23" t="str">
        <f t="shared" si="33"/>
        <v>RSDKER</v>
      </c>
      <c r="F52" s="23" t="str">
        <f t="shared" si="25"/>
        <v>RSDSH_Det</v>
      </c>
      <c r="G52" s="26"/>
      <c r="H52" s="23" t="str">
        <f t="shared" si="26"/>
        <v>RSDSH_Det</v>
      </c>
      <c r="I52" s="24">
        <v>1</v>
      </c>
      <c r="J52" s="32">
        <f t="shared" si="27"/>
        <v>-0.56597218575735508</v>
      </c>
      <c r="K52" s="32">
        <f t="shared" si="28"/>
        <v>-0.50937496718161956</v>
      </c>
      <c r="L52" s="32">
        <f t="shared" si="29"/>
        <v>-0.30078082437107462</v>
      </c>
      <c r="M52" s="32">
        <f t="shared" si="30"/>
        <v>-0.1776080689828759</v>
      </c>
      <c r="N52" s="32">
        <f t="shared" si="31"/>
        <v>-2.1592994855229128E-2</v>
      </c>
      <c r="O52" s="32">
        <f t="shared" si="32"/>
        <v>-2.6252040770901341E-3</v>
      </c>
      <c r="P52" s="24">
        <v>0</v>
      </c>
      <c r="Q52" s="24">
        <v>5</v>
      </c>
      <c r="R52" s="23" t="s">
        <v>359</v>
      </c>
      <c r="Z52" s="84"/>
    </row>
    <row r="53" spans="1:26" s="23" customFormat="1" ht="15.75" thickBot="1">
      <c r="A53" s="23" t="s">
        <v>203</v>
      </c>
      <c r="B53" s="23" t="s">
        <v>277</v>
      </c>
      <c r="D53" s="23" t="str">
        <f t="shared" si="24"/>
        <v>UC-LO_R-SH_Det_GAS_X0</v>
      </c>
      <c r="E53" s="23" t="str">
        <f t="shared" si="33"/>
        <v>RSDGAS</v>
      </c>
      <c r="F53" s="23" t="str">
        <f t="shared" si="25"/>
        <v>RSDSH_Det</v>
      </c>
      <c r="G53" s="26"/>
      <c r="H53" s="23" t="str">
        <f t="shared" si="26"/>
        <v>RSDSH_Det</v>
      </c>
      <c r="I53" s="24">
        <v>1</v>
      </c>
      <c r="J53" s="32">
        <f t="shared" si="27"/>
        <v>-0.10147384752498385</v>
      </c>
      <c r="K53" s="32">
        <f t="shared" si="28"/>
        <v>-9.1326462772485462E-2</v>
      </c>
      <c r="L53" s="32">
        <f t="shared" si="29"/>
        <v>-5.3927363002524958E-2</v>
      </c>
      <c r="M53" s="32">
        <f t="shared" si="30"/>
        <v>-3.1843568579360972E-2</v>
      </c>
      <c r="N53" s="32">
        <f t="shared" si="31"/>
        <v>-3.8714345381040778E-3</v>
      </c>
      <c r="O53" s="32">
        <f t="shared" si="32"/>
        <v>-4.706760596090801E-4</v>
      </c>
      <c r="P53" s="24">
        <v>0</v>
      </c>
      <c r="Q53" s="24">
        <v>5</v>
      </c>
      <c r="R53" s="23" t="s">
        <v>360</v>
      </c>
      <c r="Z53" s="84"/>
    </row>
    <row r="54" spans="1:26" s="23" customFormat="1" ht="15.75" thickBot="1">
      <c r="A54" s="23" t="s">
        <v>141</v>
      </c>
      <c r="B54" s="23" t="s">
        <v>277</v>
      </c>
      <c r="D54" s="23" t="str">
        <f t="shared" si="24"/>
        <v>\I: DISABLED</v>
      </c>
      <c r="E54" s="23" t="str">
        <f>A55</f>
        <v>RSDSMF</v>
      </c>
      <c r="F54" s="23" t="str">
        <f t="shared" si="25"/>
        <v>RSDSH_Det</v>
      </c>
      <c r="G54" s="26"/>
      <c r="H54" s="23" t="str">
        <f t="shared" si="26"/>
        <v>RSDSH_Det</v>
      </c>
      <c r="I54" s="24">
        <v>1</v>
      </c>
      <c r="J54" s="32">
        <f t="shared" si="27"/>
        <v>-7.8727197800487661E-2</v>
      </c>
      <c r="K54" s="32">
        <f t="shared" si="28"/>
        <v>-7.0854478020438899E-2</v>
      </c>
      <c r="L54" s="32">
        <f t="shared" si="29"/>
        <v>-4.1838860726288972E-2</v>
      </c>
      <c r="M54" s="32">
        <f t="shared" si="30"/>
        <v>-2.4705428870266385E-2</v>
      </c>
      <c r="N54" s="32">
        <f t="shared" si="31"/>
        <v>-3.0036033922722573E-3</v>
      </c>
      <c r="O54" s="32">
        <f t="shared" si="32"/>
        <v>-3.6516805214934682E-4</v>
      </c>
      <c r="P54" s="24">
        <v>0</v>
      </c>
      <c r="Q54" s="24">
        <v>5</v>
      </c>
      <c r="R54" s="23" t="s">
        <v>361</v>
      </c>
      <c r="Z54" s="84" t="s">
        <v>289</v>
      </c>
    </row>
    <row r="55" spans="1:26" s="23" customFormat="1" ht="15.75" thickBot="1">
      <c r="A55" s="56" t="s">
        <v>170</v>
      </c>
      <c r="B55" s="23" t="s">
        <v>277</v>
      </c>
      <c r="D55" s="23" t="str">
        <f t="shared" si="24"/>
        <v>\I: DISABLED</v>
      </c>
      <c r="F55" s="23" t="str">
        <f t="shared" si="25"/>
        <v>RSDSH_Det</v>
      </c>
      <c r="G55" s="26"/>
      <c r="H55" s="23" t="str">
        <f t="shared" si="26"/>
        <v>RSDSH_Det</v>
      </c>
      <c r="I55" s="24">
        <v>1</v>
      </c>
      <c r="J55" s="32">
        <f t="shared" si="27"/>
        <v>-9.934051514199535E-2</v>
      </c>
      <c r="K55" s="32">
        <f t="shared" si="28"/>
        <v>-8.9406463627795821E-2</v>
      </c>
      <c r="L55" s="32">
        <f t="shared" si="29"/>
        <v>-5.2793622707577169E-2</v>
      </c>
      <c r="M55" s="32">
        <f t="shared" si="30"/>
        <v>-3.117410627259725E-2</v>
      </c>
      <c r="N55" s="32">
        <f t="shared" si="31"/>
        <v>-3.7900435504732589E-3</v>
      </c>
      <c r="O55" s="32">
        <f t="shared" si="32"/>
        <v>-4.6078081561910274E-4</v>
      </c>
      <c r="P55" s="24">
        <v>0</v>
      </c>
      <c r="Q55" s="24">
        <v>5</v>
      </c>
      <c r="R55" s="23" t="s">
        <v>362</v>
      </c>
      <c r="Z55" s="84" t="s">
        <v>289</v>
      </c>
    </row>
    <row r="56" spans="1:26" s="23" customFormat="1" ht="15.75" thickBot="1">
      <c r="A56" s="23" t="s">
        <v>142</v>
      </c>
      <c r="B56" s="23" t="s">
        <v>277</v>
      </c>
      <c r="D56" s="23" t="str">
        <f t="shared" si="24"/>
        <v>UC-LO_R-SH_Det_WOO_X0</v>
      </c>
      <c r="E56" s="23" t="str">
        <f t="shared" si="33"/>
        <v>RSDWOO</v>
      </c>
      <c r="F56" s="23" t="str">
        <f t="shared" si="25"/>
        <v>RSDSH_Det</v>
      </c>
      <c r="G56" s="26"/>
      <c r="H56" s="23" t="str">
        <f t="shared" si="26"/>
        <v>RSDSH_Det</v>
      </c>
      <c r="I56" s="24">
        <v>1</v>
      </c>
      <c r="J56" s="32">
        <f>IF(E16="","",-E16)</f>
        <v>-1.4055182401752476E-2</v>
      </c>
      <c r="K56" s="32">
        <f t="shared" si="28"/>
        <v>-1.2649664161577229E-2</v>
      </c>
      <c r="L56" s="32">
        <f t="shared" si="29"/>
        <v>-7.4695001907697399E-3</v>
      </c>
      <c r="M56" s="32">
        <f t="shared" si="30"/>
        <v>-4.4106651676476252E-3</v>
      </c>
      <c r="N56" s="32">
        <f t="shared" si="31"/>
        <v>-5.3623391560175121E-4</v>
      </c>
      <c r="O56" s="32">
        <f t="shared" si="32"/>
        <v>-6.5193525536862655E-5</v>
      </c>
      <c r="P56" s="24">
        <v>0</v>
      </c>
      <c r="Q56" s="24">
        <v>5</v>
      </c>
      <c r="R56" s="23" t="s">
        <v>363</v>
      </c>
      <c r="Z56" s="84"/>
    </row>
    <row r="57" spans="1:26" s="23" customFormat="1" ht="15.75" thickBot="1">
      <c r="A57" s="23" t="s">
        <v>143</v>
      </c>
      <c r="B57" s="26" t="s">
        <v>277</v>
      </c>
      <c r="C57" s="26"/>
      <c r="D57" s="23" t="str">
        <f t="shared" si="24"/>
        <v>\I: DISABLED</v>
      </c>
      <c r="E57" s="23" t="str">
        <f t="shared" si="33"/>
        <v>RSDHET</v>
      </c>
      <c r="F57" s="23" t="str">
        <f t="shared" si="25"/>
        <v>RSDSH_Det</v>
      </c>
      <c r="G57" s="26"/>
      <c r="H57" s="23" t="str">
        <f t="shared" si="26"/>
        <v>RSDSH_Det</v>
      </c>
      <c r="I57" s="24">
        <v>1</v>
      </c>
      <c r="J57" s="32">
        <f t="shared" si="27"/>
        <v>-2.3743774172620409E-3</v>
      </c>
      <c r="K57" s="32">
        <f t="shared" si="28"/>
        <v>-2.1369396755358369E-3</v>
      </c>
      <c r="L57" s="32">
        <f t="shared" si="29"/>
        <v>-1.2618415090071566E-3</v>
      </c>
      <c r="M57" s="32">
        <f t="shared" si="30"/>
        <v>-7.451047926536361E-4</v>
      </c>
      <c r="N57" s="32">
        <f t="shared" si="31"/>
        <v>-9.0587348010228957E-5</v>
      </c>
      <c r="O57" s="32">
        <f t="shared" si="32"/>
        <v>-1.1013306719315312E-5</v>
      </c>
      <c r="P57" s="24">
        <v>0</v>
      </c>
      <c r="Q57" s="24">
        <v>5</v>
      </c>
      <c r="R57" s="23" t="s">
        <v>364</v>
      </c>
      <c r="Z57" s="84" t="s">
        <v>289</v>
      </c>
    </row>
    <row r="58" spans="1:26" s="23" customFormat="1" ht="15.75" thickBot="1">
      <c r="A58" s="53" t="s">
        <v>144</v>
      </c>
      <c r="B58" s="53" t="s">
        <v>277</v>
      </c>
      <c r="C58" s="26"/>
      <c r="D58" s="23" t="str">
        <f t="shared" si="24"/>
        <v>\I: DISABLED</v>
      </c>
      <c r="E58" s="53" t="str">
        <f t="shared" si="33"/>
        <v>RSDGEO</v>
      </c>
      <c r="F58" s="53" t="str">
        <f t="shared" si="25"/>
        <v>RSDSH_Det</v>
      </c>
      <c r="G58" s="53"/>
      <c r="H58" s="53" t="str">
        <f t="shared" si="26"/>
        <v>RSDSH_Det</v>
      </c>
      <c r="I58" s="54">
        <v>1</v>
      </c>
      <c r="J58" s="55" t="str">
        <f t="shared" si="27"/>
        <v/>
      </c>
      <c r="K58" s="55" t="str">
        <f t="shared" si="28"/>
        <v/>
      </c>
      <c r="L58" s="55" t="str">
        <f t="shared" si="29"/>
        <v/>
      </c>
      <c r="M58" s="55" t="str">
        <f t="shared" si="30"/>
        <v/>
      </c>
      <c r="N58" s="55" t="str">
        <f t="shared" si="31"/>
        <v/>
      </c>
      <c r="O58" s="55" t="str">
        <f t="shared" si="32"/>
        <v/>
      </c>
      <c r="P58" s="54">
        <v>0</v>
      </c>
      <c r="Q58" s="54">
        <v>5</v>
      </c>
      <c r="R58" s="53" t="s">
        <v>365</v>
      </c>
      <c r="Z58" s="84" t="s">
        <v>289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Z59" s="84"/>
    </row>
    <row r="60" spans="1:26" s="23" customFormat="1" ht="15.75" thickBot="1">
      <c r="A60" s="23" t="s">
        <v>140</v>
      </c>
      <c r="B60" s="26" t="s">
        <v>278</v>
      </c>
      <c r="C60" s="26"/>
      <c r="D60" s="23" t="str">
        <f t="shared" ref="D60:D72" si="35">IF(Z60="","UC-LO_"&amp;A21,"\I: DISABLED")</f>
        <v>\I: DISABLED</v>
      </c>
      <c r="E60" s="23" t="str">
        <f t="shared" si="33"/>
        <v>RSDCOA</v>
      </c>
      <c r="F60" s="23" t="str">
        <f t="shared" si="25"/>
        <v>RSDWH_Det</v>
      </c>
      <c r="G60" s="26" t="str">
        <f t="shared" ref="G60:G68" si="36">LEFT(A21,12)&amp;"*"</f>
        <v>R-WH_Det_COA*</v>
      </c>
      <c r="H60" s="23" t="str">
        <f t="shared" si="26"/>
        <v>RSDWH_Det</v>
      </c>
      <c r="I60" s="24">
        <v>1</v>
      </c>
      <c r="J60" s="33">
        <f t="shared" ref="J60:O63" si="37">IF(E21="","",-E21)</f>
        <v>-1.0643443575950396E-2</v>
      </c>
      <c r="K60" s="33">
        <f t="shared" si="37"/>
        <v>-9.5790992183553553E-3</v>
      </c>
      <c r="L60" s="33">
        <f t="shared" si="37"/>
        <v>-5.6563622974466557E-3</v>
      </c>
      <c r="M60" s="33">
        <f t="shared" si="37"/>
        <v>-3.3400253730192764E-3</v>
      </c>
      <c r="N60" s="33">
        <f t="shared" si="37"/>
        <v>-4.0606911109930229E-4</v>
      </c>
      <c r="O60" s="33">
        <f t="shared" si="37"/>
        <v>-4.9368524060019432E-5</v>
      </c>
      <c r="P60" s="24">
        <v>0</v>
      </c>
      <c r="Q60" s="24">
        <v>5</v>
      </c>
      <c r="R60" s="23" t="s">
        <v>366</v>
      </c>
      <c r="Z60" s="84" t="s">
        <v>289</v>
      </c>
    </row>
    <row r="61" spans="1:26" s="23" customFormat="1" ht="15.75" thickBot="1">
      <c r="A61" s="23" t="s">
        <v>198</v>
      </c>
      <c r="B61" s="26" t="s">
        <v>278</v>
      </c>
      <c r="C61" s="26"/>
      <c r="D61" s="23" t="str">
        <f t="shared" si="35"/>
        <v>\I: DISABLED</v>
      </c>
      <c r="E61" s="77" t="str">
        <f t="shared" si="33"/>
        <v>RSDBDL</v>
      </c>
      <c r="F61" s="77" t="str">
        <f t="shared" si="25"/>
        <v>RSDWH_Det</v>
      </c>
      <c r="G61" s="26" t="str">
        <f t="shared" si="36"/>
        <v>R-WH_Det_BDL*</v>
      </c>
      <c r="H61" s="78" t="str">
        <f t="shared" si="26"/>
        <v>RSDWH_Det</v>
      </c>
      <c r="I61" s="77">
        <v>1</v>
      </c>
      <c r="J61" s="79">
        <f t="shared" si="37"/>
        <v>-5.2679829895004891E-6</v>
      </c>
      <c r="K61" s="80">
        <f t="shared" si="37"/>
        <v>-4.7411846905504399E-6</v>
      </c>
      <c r="L61" s="80">
        <f t="shared" si="37"/>
        <v>-2.7996221479231302E-6</v>
      </c>
      <c r="M61" s="80">
        <f t="shared" si="37"/>
        <v>-1.6531488821271297E-6</v>
      </c>
      <c r="N61" s="80">
        <f t="shared" si="37"/>
        <v>-2.0098431062915596E-7</v>
      </c>
      <c r="O61" s="80">
        <f t="shared" si="37"/>
        <v>-2.4435000111484604E-8</v>
      </c>
      <c r="P61" s="79">
        <v>0</v>
      </c>
      <c r="Q61" s="79">
        <v>5</v>
      </c>
      <c r="R61" s="79" t="s">
        <v>367</v>
      </c>
      <c r="Z61" s="84" t="s">
        <v>289</v>
      </c>
    </row>
    <row r="62" spans="1:26" s="23" customFormat="1" ht="15">
      <c r="A62" s="23" t="s">
        <v>199</v>
      </c>
      <c r="B62" s="26" t="s">
        <v>278</v>
      </c>
      <c r="C62" s="26"/>
      <c r="D62" s="23" t="str">
        <f t="shared" si="35"/>
        <v>\I: DISABLED</v>
      </c>
      <c r="E62" s="77" t="str">
        <f t="shared" si="33"/>
        <v>RSDETH</v>
      </c>
      <c r="F62" s="77" t="str">
        <f t="shared" si="25"/>
        <v>RSDWH_Det</v>
      </c>
      <c r="G62" s="26" t="str">
        <f t="shared" si="36"/>
        <v>R-WH_Det_ETH*</v>
      </c>
      <c r="H62" s="78" t="str">
        <f t="shared" si="26"/>
        <v>RSDWH_Det</v>
      </c>
      <c r="I62" s="77">
        <v>1</v>
      </c>
      <c r="J62" s="79">
        <f t="shared" si="37"/>
        <v>-5.9672374063410195E-6</v>
      </c>
      <c r="K62" s="80">
        <f t="shared" si="37"/>
        <v>-5.370513665706918E-6</v>
      </c>
      <c r="L62" s="80">
        <f t="shared" si="37"/>
        <v>-3.1712346144632785E-6</v>
      </c>
      <c r="M62" s="80">
        <f t="shared" si="37"/>
        <v>-1.8725823274944218E-6</v>
      </c>
      <c r="N62" s="80">
        <f t="shared" si="37"/>
        <v>-2.2766229482219386E-7</v>
      </c>
      <c r="O62" s="80">
        <f t="shared" si="37"/>
        <v>-2.7678420180894242E-8</v>
      </c>
      <c r="P62" s="79">
        <v>0</v>
      </c>
      <c r="Q62" s="79">
        <v>5</v>
      </c>
      <c r="R62" s="79" t="s">
        <v>368</v>
      </c>
      <c r="Z62" s="84" t="s">
        <v>289</v>
      </c>
    </row>
    <row r="63" spans="1:26" s="23" customFormat="1" ht="15">
      <c r="A63" s="23" t="s">
        <v>200</v>
      </c>
      <c r="B63" s="26" t="s">
        <v>278</v>
      </c>
      <c r="C63" s="26"/>
      <c r="D63" s="23" t="str">
        <f t="shared" si="35"/>
        <v>UC-LO_R-WH_Det_LPG_X0</v>
      </c>
      <c r="E63" s="23" t="str">
        <f t="shared" si="33"/>
        <v>RSDLPG</v>
      </c>
      <c r="F63" s="23" t="str">
        <f t="shared" si="25"/>
        <v>RSDWH_Det</v>
      </c>
      <c r="G63" s="26" t="str">
        <f t="shared" si="36"/>
        <v>R-WH_Det_LPG*</v>
      </c>
      <c r="H63" s="23" t="str">
        <f t="shared" si="26"/>
        <v>RSDWH_Det</v>
      </c>
      <c r="I63" s="24">
        <v>1</v>
      </c>
      <c r="J63" s="33">
        <f t="shared" si="37"/>
        <v>-2.3369272027143079E-2</v>
      </c>
      <c r="K63" s="33">
        <f t="shared" si="37"/>
        <v>-2.1032344824428773E-2</v>
      </c>
      <c r="L63" s="33">
        <f t="shared" si="37"/>
        <v>-1.2419389295376948E-2</v>
      </c>
      <c r="M63" s="33">
        <f t="shared" si="37"/>
        <v>-7.3335251850271364E-3</v>
      </c>
      <c r="N63" s="33">
        <f t="shared" si="37"/>
        <v>-8.9158545835128571E-4</v>
      </c>
      <c r="O63" s="33">
        <f t="shared" si="37"/>
        <v>-1.0839597730794878E-4</v>
      </c>
      <c r="P63" s="24">
        <v>0</v>
      </c>
      <c r="Q63" s="24">
        <v>5</v>
      </c>
      <c r="R63" s="23" t="s">
        <v>369</v>
      </c>
      <c r="Z63" s="84"/>
    </row>
    <row r="64" spans="1:26" s="23" customFormat="1" ht="15">
      <c r="A64" s="23" t="s">
        <v>201</v>
      </c>
      <c r="B64" s="26" t="s">
        <v>278</v>
      </c>
      <c r="C64" s="26"/>
      <c r="D64" s="88" t="str">
        <f t="shared" si="35"/>
        <v>UC-LO_R-WH_Det_ELC_X0</v>
      </c>
      <c r="E64" s="23" t="str">
        <f t="shared" si="33"/>
        <v>RSDELC</v>
      </c>
      <c r="F64" s="23" t="str">
        <f t="shared" si="25"/>
        <v>RSDWH_Det</v>
      </c>
      <c r="G64" s="26" t="str">
        <f t="shared" si="36"/>
        <v>R-WH_Det_ELC*</v>
      </c>
      <c r="H64" s="23" t="str">
        <f t="shared" si="26"/>
        <v>RSDWH_Det</v>
      </c>
      <c r="I64" s="24">
        <v>1</v>
      </c>
      <c r="J64" s="87">
        <f>MAX(IF(E25+E26="","",-E25-E26),-$T$25)</f>
        <v>-8.1347260802835442E-2</v>
      </c>
      <c r="K64" s="87">
        <f t="shared" ref="K64:O64" si="38">MAX(IF(F25+F26="","",-F25-F26),-$T$25)</f>
        <v>-7.3212534722551903E-2</v>
      </c>
      <c r="L64" s="87">
        <f t="shared" si="38"/>
        <v>-4.3231269628319684E-2</v>
      </c>
      <c r="M64" s="87">
        <f t="shared" si="38"/>
        <v>-2.5527632402826496E-2</v>
      </c>
      <c r="N64" s="87">
        <f t="shared" si="38"/>
        <v>-3.1035641471534644E-3</v>
      </c>
      <c r="O64" s="87">
        <f t="shared" si="38"/>
        <v>-3.7732094631815188E-4</v>
      </c>
      <c r="P64" s="24">
        <v>0</v>
      </c>
      <c r="Q64" s="24">
        <v>5</v>
      </c>
      <c r="R64" s="23" t="s">
        <v>370</v>
      </c>
      <c r="Z64" s="84"/>
    </row>
    <row r="65" spans="1:26" s="23" customFormat="1" ht="15">
      <c r="A65" s="23" t="s">
        <v>201</v>
      </c>
      <c r="B65" s="26" t="s">
        <v>278</v>
      </c>
      <c r="C65" s="26"/>
      <c r="D65" s="23" t="str">
        <f t="shared" si="35"/>
        <v>\I: DISABLED</v>
      </c>
      <c r="E65" s="23" t="str">
        <f t="shared" si="33"/>
        <v>RSDELC</v>
      </c>
      <c r="F65" s="23" t="str">
        <f t="shared" si="25"/>
        <v>RSDWH_Det</v>
      </c>
      <c r="G65" s="26" t="str">
        <f t="shared" si="36"/>
        <v>R-WH_Det_ELC*</v>
      </c>
      <c r="H65" s="23" t="str">
        <f t="shared" si="26"/>
        <v>RSDWH_Det</v>
      </c>
      <c r="I65" s="24">
        <v>1</v>
      </c>
      <c r="J65" s="33">
        <f t="shared" ref="J65:O72" si="39">IF(E26="","",-E26)</f>
        <v>-6.1873714000135534E-2</v>
      </c>
      <c r="K65" s="33">
        <f t="shared" si="39"/>
        <v>-5.568634260012198E-2</v>
      </c>
      <c r="L65" s="33">
        <f t="shared" si="39"/>
        <v>-3.2882228441946035E-2</v>
      </c>
      <c r="M65" s="33">
        <f t="shared" si="39"/>
        <v>-1.9416627072684722E-2</v>
      </c>
      <c r="N65" s="33">
        <f t="shared" si="39"/>
        <v>-2.3606085629296891E-3</v>
      </c>
      <c r="O65" s="33">
        <f t="shared" si="39"/>
        <v>-2.8699489187884324E-4</v>
      </c>
      <c r="P65" s="24">
        <v>0</v>
      </c>
      <c r="Q65" s="24">
        <v>5</v>
      </c>
      <c r="R65" s="23" t="s">
        <v>371</v>
      </c>
      <c r="Z65" s="84" t="s">
        <v>289</v>
      </c>
    </row>
    <row r="66" spans="1:26" s="23" customFormat="1" ht="15">
      <c r="A66" s="23" t="s">
        <v>202</v>
      </c>
      <c r="B66" s="26" t="s">
        <v>278</v>
      </c>
      <c r="C66" s="26"/>
      <c r="D66" s="23" t="str">
        <f t="shared" si="35"/>
        <v>UC-LO_R-WH_Det_KER_X0</v>
      </c>
      <c r="E66" s="23" t="str">
        <f t="shared" si="33"/>
        <v>RSDKER</v>
      </c>
      <c r="F66" s="23" t="str">
        <f t="shared" si="25"/>
        <v>RSDWH_Det</v>
      </c>
      <c r="G66" s="26" t="str">
        <f t="shared" si="36"/>
        <v>R-WH_Det_KER*</v>
      </c>
      <c r="H66" s="23" t="str">
        <f t="shared" si="26"/>
        <v>RSDWH_Det</v>
      </c>
      <c r="I66" s="24">
        <v>1</v>
      </c>
      <c r="J66" s="33">
        <f t="shared" si="39"/>
        <v>-0.61031445752562008</v>
      </c>
      <c r="K66" s="33">
        <f t="shared" si="39"/>
        <v>-0.54928301177305816</v>
      </c>
      <c r="L66" s="33">
        <f t="shared" si="39"/>
        <v>-0.32434612562187315</v>
      </c>
      <c r="M66" s="33">
        <f t="shared" si="39"/>
        <v>-0.19152314371845994</v>
      </c>
      <c r="N66" s="33">
        <f t="shared" si="39"/>
        <v>-2.3284743089959186E-2</v>
      </c>
      <c r="O66" s="33">
        <f t="shared" si="39"/>
        <v>-2.8308811678781159E-3</v>
      </c>
      <c r="P66" s="24">
        <v>0</v>
      </c>
      <c r="Q66" s="24">
        <v>5</v>
      </c>
      <c r="R66" s="23" t="s">
        <v>372</v>
      </c>
      <c r="Z66" s="84"/>
    </row>
    <row r="67" spans="1:26" s="23" customFormat="1" ht="15">
      <c r="A67" s="23" t="s">
        <v>203</v>
      </c>
      <c r="B67" s="26" t="s">
        <v>278</v>
      </c>
      <c r="C67" s="26"/>
      <c r="D67" s="23" t="str">
        <f t="shared" si="35"/>
        <v>UC-LO_R-WH_Det_GAS_X0</v>
      </c>
      <c r="E67" s="23" t="str">
        <f t="shared" si="33"/>
        <v>RSDGAS</v>
      </c>
      <c r="F67" s="23" t="str">
        <f t="shared" si="25"/>
        <v>RSDWH_Det</v>
      </c>
      <c r="G67" s="26" t="str">
        <f t="shared" si="36"/>
        <v>R-WH_Det_GAS*</v>
      </c>
      <c r="H67" s="23" t="str">
        <f t="shared" si="26"/>
        <v>RSDWH_Det</v>
      </c>
      <c r="I67" s="24">
        <v>1</v>
      </c>
      <c r="J67" s="33">
        <f t="shared" si="39"/>
        <v>-0.12035481385409112</v>
      </c>
      <c r="K67" s="33">
        <f t="shared" si="39"/>
        <v>-0.10831933246868201</v>
      </c>
      <c r="L67" s="33">
        <f t="shared" si="39"/>
        <v>-6.3961482629432048E-2</v>
      </c>
      <c r="M67" s="33">
        <f t="shared" si="39"/>
        <v>-3.7768615877853344E-2</v>
      </c>
      <c r="N67" s="33">
        <f t="shared" si="39"/>
        <v>-4.5917819669456716E-3</v>
      </c>
      <c r="O67" s="33">
        <f t="shared" si="39"/>
        <v>-5.5825349015055934E-4</v>
      </c>
      <c r="P67" s="24">
        <v>0</v>
      </c>
      <c r="Q67" s="24">
        <v>5</v>
      </c>
      <c r="R67" s="23" t="s">
        <v>373</v>
      </c>
      <c r="Z67" s="84"/>
    </row>
    <row r="68" spans="1:26" s="23" customFormat="1" ht="15">
      <c r="A68" s="23" t="s">
        <v>141</v>
      </c>
      <c r="B68" s="26" t="s">
        <v>278</v>
      </c>
      <c r="C68" s="26"/>
      <c r="D68" s="23" t="str">
        <f t="shared" si="35"/>
        <v>\I: DISABLED</v>
      </c>
      <c r="E68" s="23" t="str">
        <f t="shared" si="33"/>
        <v>RSDPEA</v>
      </c>
      <c r="F68" s="23" t="str">
        <f t="shared" si="25"/>
        <v>RSDWH_Det</v>
      </c>
      <c r="G68" s="26" t="str">
        <f t="shared" si="36"/>
        <v>R-WH_Det_PEA*</v>
      </c>
      <c r="H68" s="23" t="str">
        <f t="shared" si="26"/>
        <v>RSDWH_Det</v>
      </c>
      <c r="I68" s="24">
        <v>1</v>
      </c>
      <c r="J68" s="33">
        <f t="shared" si="39"/>
        <v>-2.3814151473770799E-2</v>
      </c>
      <c r="K68" s="33">
        <f t="shared" si="39"/>
        <v>-2.1432736326393722E-2</v>
      </c>
      <c r="L68" s="33">
        <f t="shared" si="39"/>
        <v>-1.2655816473372231E-2</v>
      </c>
      <c r="M68" s="33">
        <f t="shared" si="39"/>
        <v>-7.473133069361571E-3</v>
      </c>
      <c r="N68" s="33">
        <f t="shared" si="39"/>
        <v>-9.0855851788313347E-4</v>
      </c>
      <c r="O68" s="33">
        <f t="shared" si="39"/>
        <v>-1.104595051039974E-4</v>
      </c>
      <c r="P68" s="24">
        <v>0</v>
      </c>
      <c r="Q68" s="24">
        <v>5</v>
      </c>
      <c r="R68" s="23" t="s">
        <v>374</v>
      </c>
      <c r="Z68" s="84" t="s">
        <v>289</v>
      </c>
    </row>
    <row r="69" spans="1:26" s="23" customFormat="1" ht="15">
      <c r="A69" s="56" t="s">
        <v>170</v>
      </c>
      <c r="B69" s="26" t="s">
        <v>278</v>
      </c>
      <c r="C69" s="26"/>
      <c r="D69" s="23" t="str">
        <f t="shared" si="35"/>
        <v>\I: DISABLED</v>
      </c>
      <c r="F69" s="23" t="str">
        <f t="shared" si="25"/>
        <v>RSDWH_Det</v>
      </c>
      <c r="G69" s="26"/>
      <c r="H69" s="23" t="str">
        <f t="shared" si="26"/>
        <v>RSDWH_Det</v>
      </c>
      <c r="I69" s="24">
        <v>1</v>
      </c>
      <c r="J69" s="33">
        <f t="shared" si="39"/>
        <v>-2.8728434734293637E-2</v>
      </c>
      <c r="K69" s="33">
        <f t="shared" si="39"/>
        <v>-2.5855591260864275E-2</v>
      </c>
      <c r="L69" s="33">
        <f t="shared" si="39"/>
        <v>-1.5267468083627748E-2</v>
      </c>
      <c r="M69" s="33">
        <f t="shared" si="39"/>
        <v>-9.0152872287013516E-3</v>
      </c>
      <c r="N69" s="33">
        <f t="shared" si="39"/>
        <v>-1.096048461438596E-3</v>
      </c>
      <c r="O69" s="33">
        <f t="shared" si="39"/>
        <v>-1.3325390521084523E-4</v>
      </c>
      <c r="P69" s="24">
        <v>0</v>
      </c>
      <c r="Q69" s="24">
        <v>5</v>
      </c>
      <c r="R69" s="23" t="s">
        <v>375</v>
      </c>
      <c r="Z69" s="84" t="s">
        <v>289</v>
      </c>
    </row>
    <row r="70" spans="1:26" s="23" customFormat="1" ht="15">
      <c r="A70" s="23" t="s">
        <v>142</v>
      </c>
      <c r="B70" s="26" t="s">
        <v>278</v>
      </c>
      <c r="C70" s="26"/>
      <c r="D70" s="23" t="str">
        <f t="shared" si="35"/>
        <v>UC-LO_R-WH_Det_WOO_X0</v>
      </c>
      <c r="E70" s="23" t="str">
        <f t="shared" si="33"/>
        <v>RSDWOO</v>
      </c>
      <c r="F70" s="23" t="str">
        <f t="shared" si="25"/>
        <v>RSDWH_Det</v>
      </c>
      <c r="G70" s="26" t="str">
        <f>LEFT(A31,12)&amp;"*"</f>
        <v>R-WH_Det_WOO*</v>
      </c>
      <c r="H70" s="23" t="str">
        <f t="shared" si="26"/>
        <v>RSDWH_Det</v>
      </c>
      <c r="I70" s="24">
        <v>1</v>
      </c>
      <c r="J70" s="33">
        <f t="shared" si="39"/>
        <v>-6.366891560911388E-3</v>
      </c>
      <c r="K70" s="33">
        <f t="shared" si="39"/>
        <v>-5.7302024048202496E-3</v>
      </c>
      <c r="L70" s="33">
        <f t="shared" si="39"/>
        <v>-3.38362721802231E-3</v>
      </c>
      <c r="M70" s="33">
        <f t="shared" si="39"/>
        <v>-1.9979980359699943E-3</v>
      </c>
      <c r="N70" s="33">
        <f t="shared" si="39"/>
        <v>-2.4290991709176006E-4</v>
      </c>
      <c r="O70" s="33">
        <f t="shared" si="39"/>
        <v>-2.9532175086888768E-5</v>
      </c>
      <c r="P70" s="25">
        <v>0</v>
      </c>
      <c r="Q70" s="25">
        <v>5</v>
      </c>
      <c r="R70" s="23" t="s">
        <v>376</v>
      </c>
      <c r="Z70" s="84"/>
    </row>
    <row r="71" spans="1:26" s="23" customFormat="1" ht="15">
      <c r="A71" s="23" t="s">
        <v>143</v>
      </c>
      <c r="B71" s="26" t="s">
        <v>278</v>
      </c>
      <c r="C71" s="26"/>
      <c r="D71" s="23" t="str">
        <f t="shared" si="35"/>
        <v>\I: DISABLED</v>
      </c>
      <c r="E71" s="23" t="str">
        <f t="shared" si="33"/>
        <v>RSDHET</v>
      </c>
      <c r="F71" s="23" t="str">
        <f t="shared" si="25"/>
        <v>RSDWH_Det</v>
      </c>
      <c r="G71" s="26" t="str">
        <f>LEFT(A32,12)&amp;"*"</f>
        <v>R-WH_Det_HET*</v>
      </c>
      <c r="H71" s="23" t="str">
        <f t="shared" si="26"/>
        <v>RSDWH_Det</v>
      </c>
      <c r="I71" s="24">
        <v>1</v>
      </c>
      <c r="J71" s="33">
        <f t="shared" si="39"/>
        <v>-6.0336170461298234E-5</v>
      </c>
      <c r="K71" s="33">
        <f t="shared" si="39"/>
        <v>-5.4302553415168417E-5</v>
      </c>
      <c r="L71" s="33">
        <f t="shared" si="39"/>
        <v>-3.2065114766122806E-5</v>
      </c>
      <c r="M71" s="33">
        <f t="shared" si="39"/>
        <v>-1.8934129618247859E-5</v>
      </c>
      <c r="N71" s="33">
        <f t="shared" si="39"/>
        <v>-2.3019481365707897E-6</v>
      </c>
      <c r="O71" s="33">
        <f t="shared" si="39"/>
        <v>-2.7986315348527181E-7</v>
      </c>
      <c r="P71" s="24">
        <v>0</v>
      </c>
      <c r="Q71" s="24">
        <v>5</v>
      </c>
      <c r="R71" s="23" t="s">
        <v>377</v>
      </c>
      <c r="Z71" s="84" t="s">
        <v>289</v>
      </c>
    </row>
    <row r="72" spans="1:26" s="23" customFormat="1" ht="15">
      <c r="A72" s="26" t="s">
        <v>145</v>
      </c>
      <c r="B72" s="26" t="s">
        <v>278</v>
      </c>
      <c r="C72" s="26"/>
      <c r="D72" s="23" t="str">
        <f t="shared" si="35"/>
        <v>\I: DISABLED</v>
      </c>
      <c r="E72" s="23" t="str">
        <f t="shared" si="33"/>
        <v>RSDSOL</v>
      </c>
      <c r="F72" s="23" t="str">
        <f t="shared" si="25"/>
        <v>RSDWH_Det</v>
      </c>
      <c r="G72" s="26" t="str">
        <f>LEFT(A33,12)&amp;"*"</f>
        <v>R-WH_Det_SOL*</v>
      </c>
      <c r="H72" s="23" t="str">
        <f t="shared" si="26"/>
        <v>RSDWH_Det</v>
      </c>
      <c r="I72" s="24">
        <v>1</v>
      </c>
      <c r="J72" s="33">
        <f t="shared" si="39"/>
        <v>-2.3718137788820641E-2</v>
      </c>
      <c r="K72" s="33">
        <f t="shared" si="39"/>
        <v>-2.1346324009938578E-2</v>
      </c>
      <c r="L72" s="33">
        <f t="shared" si="39"/>
        <v>-1.2604790864628634E-2</v>
      </c>
      <c r="M72" s="33">
        <f t="shared" si="39"/>
        <v>-7.4430029576545639E-3</v>
      </c>
      <c r="N72" s="33">
        <f t="shared" si="39"/>
        <v>-9.0489539969935539E-4</v>
      </c>
      <c r="O72" s="33">
        <f t="shared" si="39"/>
        <v>-1.1001415544984379E-4</v>
      </c>
      <c r="P72" s="25">
        <v>0</v>
      </c>
      <c r="Q72" s="25">
        <v>5</v>
      </c>
      <c r="R72" s="23" t="s">
        <v>378</v>
      </c>
      <c r="Z72" s="84" t="s">
        <v>289</v>
      </c>
    </row>
    <row r="73" spans="1:26" s="23" customFormat="1" ht="15">
      <c r="A73" s="26"/>
      <c r="C73" s="26"/>
      <c r="I73" s="24"/>
      <c r="J73" s="24"/>
      <c r="K73" s="24"/>
      <c r="L73" s="24"/>
      <c r="M73" s="24"/>
      <c r="N73" s="24"/>
      <c r="O73" s="24"/>
      <c r="P73" s="24"/>
      <c r="Q73" s="24"/>
    </row>
    <row r="74" spans="1:26" s="23" customFormat="1" ht="15">
      <c r="C74" s="26"/>
      <c r="H74" s="20" t="s">
        <v>291</v>
      </c>
      <c r="J74" s="24"/>
      <c r="K74" s="24"/>
      <c r="L74" s="24"/>
      <c r="M74" s="24"/>
      <c r="N74" s="24"/>
      <c r="O74" s="24"/>
      <c r="P74" s="24"/>
    </row>
    <row r="75" spans="1:26" s="23" customFormat="1" ht="28.5" customHeight="1" thickBot="1">
      <c r="A75" s="26" t="s">
        <v>25</v>
      </c>
      <c r="B75" s="26" t="s">
        <v>26</v>
      </c>
      <c r="C75" s="26"/>
      <c r="D75" s="6" t="s">
        <v>11</v>
      </c>
      <c r="E75" s="6" t="s">
        <v>279</v>
      </c>
      <c r="F75" s="6" t="s">
        <v>9</v>
      </c>
      <c r="G75" s="6" t="s">
        <v>30</v>
      </c>
      <c r="H75" s="6" t="s">
        <v>10</v>
      </c>
      <c r="I75" s="8" t="s">
        <v>139</v>
      </c>
      <c r="J75" s="8">
        <v>2019</v>
      </c>
      <c r="K75" s="8">
        <v>2020</v>
      </c>
      <c r="L75" s="8">
        <v>2025</v>
      </c>
      <c r="M75" s="8">
        <v>2030</v>
      </c>
      <c r="N75" s="8">
        <v>2050</v>
      </c>
      <c r="O75" s="8">
        <v>2070</v>
      </c>
      <c r="P75" s="8" t="s">
        <v>138</v>
      </c>
      <c r="Q75" s="8" t="s">
        <v>29</v>
      </c>
      <c r="R75" s="6" t="s">
        <v>27</v>
      </c>
      <c r="Z75" s="85" t="s">
        <v>290</v>
      </c>
    </row>
    <row r="76" spans="1:26" ht="15">
      <c r="A76" s="26" t="s">
        <v>145</v>
      </c>
      <c r="B76" s="26" t="s">
        <v>278</v>
      </c>
      <c r="D76" s="23" t="str">
        <f>IF(Z76="","UC-UP_"&amp;A33,"\I: DISABLED")</f>
        <v>UC-UP_R-WH_Det_SOL_X0</v>
      </c>
      <c r="E76" s="23" t="str">
        <f>A76</f>
        <v>RSDSOL</v>
      </c>
      <c r="F76" s="23" t="str">
        <f>H76</f>
        <v>RSDWH_Det</v>
      </c>
      <c r="H76" s="23" t="str">
        <f>B76</f>
        <v>RSDWH_Det</v>
      </c>
      <c r="I76" s="24">
        <v>1</v>
      </c>
      <c r="J76" s="34">
        <f t="shared" ref="J76:O76" si="40">IF(L33="","",-L33)</f>
        <v>-2.898883507522523E-2</v>
      </c>
      <c r="K76" s="34">
        <f t="shared" si="40"/>
        <v>-3.1887718582747755E-2</v>
      </c>
      <c r="L76" s="34">
        <f t="shared" si="40"/>
        <v>-5.135548965470111E-2</v>
      </c>
      <c r="M76" s="34">
        <f t="shared" si="40"/>
        <v>-8.2708529643792703E-2</v>
      </c>
      <c r="N76" s="34">
        <f t="shared" si="40"/>
        <v>-0.5</v>
      </c>
      <c r="O76" s="34">
        <f t="shared" si="40"/>
        <v>-0.5</v>
      </c>
      <c r="P76" s="24">
        <v>0</v>
      </c>
      <c r="Q76" s="24">
        <v>5</v>
      </c>
      <c r="R76" s="23" t="s">
        <v>379</v>
      </c>
      <c r="Z76" s="84"/>
    </row>
    <row r="77" spans="1:26" ht="15">
      <c r="A77" s="23" t="s">
        <v>203</v>
      </c>
      <c r="B77" s="26" t="s">
        <v>278</v>
      </c>
      <c r="D77" s="23" t="str">
        <f>IF(Z77="","UC-UP_"&amp;A28,"\I: DISABLED")</f>
        <v>UC-UP_R-WH_Det_GAS_X0</v>
      </c>
      <c r="E77" s="23" t="str">
        <f>A77</f>
        <v>RSDGAS</v>
      </c>
      <c r="F77" s="23" t="str">
        <f>H77</f>
        <v>RSDWH_Det</v>
      </c>
      <c r="G77" s="38" t="str">
        <f>LEFT(A28,12)&amp;"*"</f>
        <v>R-WH_Det_GAS*</v>
      </c>
      <c r="H77" s="23" t="str">
        <f>B77</f>
        <v>RSDWH_Det</v>
      </c>
      <c r="I77" s="24">
        <v>1</v>
      </c>
      <c r="J77" s="34">
        <f t="shared" ref="J77:O77" si="41">IF(L28="","",-L28)</f>
        <v>-0.14710032804388914</v>
      </c>
      <c r="K77" s="34">
        <f t="shared" si="41"/>
        <v>-0.16181036084827807</v>
      </c>
      <c r="L77" s="34">
        <f t="shared" si="41"/>
        <v>-0.26059720424976046</v>
      </c>
      <c r="M77" s="34">
        <f t="shared" si="41"/>
        <v>-0.41969440341628178</v>
      </c>
      <c r="N77" s="34">
        <f t="shared" si="41"/>
        <v>-0.5</v>
      </c>
      <c r="O77" s="34">
        <f t="shared" si="41"/>
        <v>-0.5</v>
      </c>
      <c r="P77" s="24">
        <v>0</v>
      </c>
      <c r="Q77" s="24">
        <v>5</v>
      </c>
      <c r="R77" s="23" t="s">
        <v>380</v>
      </c>
      <c r="Z77" s="84"/>
    </row>
    <row r="78" spans="1:26" s="23" customFormat="1" ht="15">
      <c r="A78" s="23" t="s">
        <v>203</v>
      </c>
      <c r="B78" s="23" t="s">
        <v>277</v>
      </c>
      <c r="C78" s="26"/>
      <c r="D78" s="23" t="str">
        <f>IF(Z78="","UC-UP_"&amp;A13,"\I: DISABLED")</f>
        <v>UC-UP_R-SH_Det_GAS_X0</v>
      </c>
      <c r="E78" s="23" t="str">
        <f>A78</f>
        <v>RSDGAS</v>
      </c>
      <c r="F78" s="23" t="str">
        <f>H78</f>
        <v>RSDSH_Det</v>
      </c>
      <c r="G78" s="38" t="str">
        <f>LEFT(A12,12)&amp;"*"</f>
        <v>R-SH_Det_KER*</v>
      </c>
      <c r="H78" s="23" t="str">
        <f>B78</f>
        <v>RSDSH_Det</v>
      </c>
      <c r="I78" s="24">
        <v>1</v>
      </c>
      <c r="J78" s="34">
        <f>IF(L13="","",-L13)</f>
        <v>-0.12402359141942471</v>
      </c>
      <c r="K78" s="34">
        <f>IF(M13="","",-M13)</f>
        <v>-0.13642595056136719</v>
      </c>
      <c r="L78" s="34">
        <f>IF(N13="","",-N13)</f>
        <v>-0.21971535763858757</v>
      </c>
      <c r="M78" s="34">
        <f>IF(O13="","",-O13)</f>
        <v>-0.35385378063052175</v>
      </c>
      <c r="N78" s="34">
        <f>IF(P13="","",-P13)</f>
        <v>-0.5</v>
      </c>
      <c r="O78" s="34">
        <f>IF(Q13="","",-Q13)</f>
        <v>-0.5</v>
      </c>
      <c r="P78" s="24">
        <v>0</v>
      </c>
      <c r="Q78" s="24">
        <v>5</v>
      </c>
      <c r="R78" s="23" t="s">
        <v>381</v>
      </c>
      <c r="Z78" s="84"/>
    </row>
    <row r="79" spans="1:26" s="23" customFormat="1" ht="28.5" customHeight="1">
      <c r="A79" s="26"/>
      <c r="B79" s="26"/>
      <c r="C79" s="26"/>
      <c r="D79" s="97"/>
      <c r="E79" s="97"/>
      <c r="F79" s="97"/>
      <c r="G79" s="97"/>
      <c r="H79" s="97"/>
      <c r="I79" s="98"/>
      <c r="J79" s="98"/>
      <c r="K79" s="98"/>
      <c r="L79" s="98"/>
      <c r="M79" s="98"/>
      <c r="N79" s="98"/>
      <c r="O79" s="98"/>
      <c r="P79" s="98"/>
      <c r="Q79" s="98"/>
      <c r="R79" s="97"/>
      <c r="Z79" s="85"/>
    </row>
    <row r="80" spans="1:26" s="23" customFormat="1" ht="28.5" customHeight="1">
      <c r="A80" s="26"/>
      <c r="B80" s="26"/>
      <c r="C80" s="26"/>
      <c r="D80" s="97"/>
      <c r="E80" s="97"/>
      <c r="F80" s="97"/>
      <c r="G80" s="97"/>
      <c r="H80" s="97"/>
      <c r="I80" s="98"/>
      <c r="J80" s="98"/>
      <c r="K80" s="98"/>
      <c r="L80" s="98"/>
      <c r="M80" s="98"/>
      <c r="N80" s="98"/>
      <c r="O80" s="98"/>
      <c r="P80" s="98"/>
      <c r="Q80" s="98"/>
      <c r="R80" s="97"/>
      <c r="Z80" s="85"/>
    </row>
    <row r="81" spans="1:26" s="23" customFormat="1" ht="15">
      <c r="A81" s="23" t="s">
        <v>140</v>
      </c>
      <c r="B81" s="23" t="s">
        <v>277</v>
      </c>
      <c r="C81" s="26"/>
      <c r="D81" s="23" t="str">
        <f>IF(Z81="","UC-UP_"&amp;A6,"\I: DISABLED")</f>
        <v>\I: DISABLED</v>
      </c>
      <c r="E81" s="23" t="str">
        <f>A81</f>
        <v>RSDCOA</v>
      </c>
      <c r="F81" s="23" t="str">
        <f t="shared" ref="F81:F106" si="42">H81</f>
        <v>RSDSH_Det</v>
      </c>
      <c r="H81" s="23" t="str">
        <f t="shared" ref="H81:H106" si="43">B81</f>
        <v>RSDSH_Det</v>
      </c>
      <c r="I81" s="24">
        <v>1</v>
      </c>
      <c r="J81" s="34">
        <f t="shared" ref="J81:O84" si="44">IF(L6="","",-L6)</f>
        <v>-8.0907182751437143E-2</v>
      </c>
      <c r="K81" s="34">
        <f t="shared" si="44"/>
        <v>-8.8997901026580867E-2</v>
      </c>
      <c r="L81" s="34">
        <f t="shared" si="44"/>
        <v>-0.14333200958231881</v>
      </c>
      <c r="M81" s="34">
        <f t="shared" si="44"/>
        <v>-0.23083763475242033</v>
      </c>
      <c r="N81" s="34">
        <f t="shared" si="44"/>
        <v>-0.9</v>
      </c>
      <c r="O81" s="34">
        <f t="shared" si="44"/>
        <v>-0.9</v>
      </c>
      <c r="P81" s="24">
        <v>0</v>
      </c>
      <c r="Q81" s="24">
        <v>5</v>
      </c>
      <c r="R81" s="23" t="s">
        <v>382</v>
      </c>
      <c r="Z81" s="84" t="s">
        <v>289</v>
      </c>
    </row>
    <row r="82" spans="1:26" s="23" customFormat="1" ht="15">
      <c r="A82" s="23" t="s">
        <v>198</v>
      </c>
      <c r="B82" s="23" t="s">
        <v>277</v>
      </c>
      <c r="C82" s="26"/>
      <c r="D82" s="23" t="str">
        <f>IF(Z82="","UC-UP_"&amp;A7,"\I: DISABLED")</f>
        <v>\I: DISABLED</v>
      </c>
      <c r="E82" s="77" t="str">
        <f t="shared" ref="E82:E106" si="45">A82</f>
        <v>RSDBDL</v>
      </c>
      <c r="F82" s="23" t="str">
        <f t="shared" si="42"/>
        <v>RSDSH_Det</v>
      </c>
      <c r="H82" s="23" t="str">
        <f t="shared" si="43"/>
        <v>RSDSH_Det</v>
      </c>
      <c r="I82" s="24">
        <v>1</v>
      </c>
      <c r="J82" s="34" t="str">
        <f t="shared" si="44"/>
        <v/>
      </c>
      <c r="K82" s="34" t="str">
        <f t="shared" si="44"/>
        <v/>
      </c>
      <c r="L82" s="34" t="str">
        <f t="shared" si="44"/>
        <v/>
      </c>
      <c r="M82" s="34" t="str">
        <f t="shared" si="44"/>
        <v/>
      </c>
      <c r="N82" s="34" t="str">
        <f t="shared" si="44"/>
        <v/>
      </c>
      <c r="O82" s="34" t="str">
        <f t="shared" si="44"/>
        <v/>
      </c>
      <c r="P82" s="24">
        <v>0</v>
      </c>
      <c r="Q82" s="24">
        <v>5</v>
      </c>
      <c r="R82" s="23" t="s">
        <v>383</v>
      </c>
      <c r="Z82" s="84" t="s">
        <v>289</v>
      </c>
    </row>
    <row r="83" spans="1:26" s="23" customFormat="1" ht="15">
      <c r="A83" s="23" t="s">
        <v>199</v>
      </c>
      <c r="B83" s="23" t="s">
        <v>277</v>
      </c>
      <c r="C83" s="26"/>
      <c r="D83" s="23" t="str">
        <f>IF(Z83="","UC-UP_"&amp;A8,"\I: DISABLED")</f>
        <v>\I: DISABLED</v>
      </c>
      <c r="E83" s="77" t="str">
        <f t="shared" si="45"/>
        <v>RSDETH</v>
      </c>
      <c r="F83" s="23" t="str">
        <f t="shared" si="42"/>
        <v>RSDSH_Det</v>
      </c>
      <c r="H83" s="23" t="str">
        <f t="shared" si="43"/>
        <v>RSDSH_Det</v>
      </c>
      <c r="I83" s="24">
        <v>1</v>
      </c>
      <c r="J83" s="34" t="str">
        <f t="shared" si="44"/>
        <v/>
      </c>
      <c r="K83" s="34" t="str">
        <f t="shared" si="44"/>
        <v/>
      </c>
      <c r="L83" s="34" t="str">
        <f t="shared" si="44"/>
        <v/>
      </c>
      <c r="M83" s="34" t="str">
        <f t="shared" si="44"/>
        <v/>
      </c>
      <c r="N83" s="34" t="str">
        <f t="shared" si="44"/>
        <v/>
      </c>
      <c r="O83" s="34" t="str">
        <f t="shared" si="44"/>
        <v/>
      </c>
      <c r="P83" s="24">
        <v>0</v>
      </c>
      <c r="Q83" s="24">
        <v>5</v>
      </c>
      <c r="R83" s="23" t="s">
        <v>384</v>
      </c>
      <c r="Z83" s="84" t="s">
        <v>289</v>
      </c>
    </row>
    <row r="84" spans="1:26" s="23" customFormat="1" ht="15">
      <c r="A84" s="23" t="s">
        <v>200</v>
      </c>
      <c r="B84" s="23" t="s">
        <v>277</v>
      </c>
      <c r="C84" s="26"/>
      <c r="D84" s="23" t="str">
        <f>IF(Z84="","UC-UP_"&amp;A9,"\I: DISABLED")</f>
        <v>UC-UP_R-SH_Det_LPG_X0</v>
      </c>
      <c r="E84" s="23" t="str">
        <f t="shared" si="45"/>
        <v>RSDLPG</v>
      </c>
      <c r="F84" s="23" t="str">
        <f t="shared" si="42"/>
        <v>RSDSH_Det</v>
      </c>
      <c r="H84" s="23" t="str">
        <f t="shared" si="43"/>
        <v>RSDSH_Det</v>
      </c>
      <c r="I84" s="24">
        <v>1</v>
      </c>
      <c r="J84" s="34">
        <f t="shared" si="44"/>
        <v>-3.1556919013745063E-2</v>
      </c>
      <c r="K84" s="34">
        <f t="shared" si="44"/>
        <v>-3.4712610915119568E-2</v>
      </c>
      <c r="L84" s="34">
        <f t="shared" si="44"/>
        <v>-5.5905007004909246E-2</v>
      </c>
      <c r="M84" s="34">
        <f t="shared" si="44"/>
        <v>-9.003557283147641E-2</v>
      </c>
      <c r="N84" s="34">
        <f t="shared" si="44"/>
        <v>-0.60571431166125977</v>
      </c>
      <c r="O84" s="34">
        <f t="shared" si="44"/>
        <v>-0.9</v>
      </c>
      <c r="P84" s="24">
        <v>0</v>
      </c>
      <c r="Q84" s="24">
        <v>5</v>
      </c>
      <c r="R84" s="23" t="s">
        <v>385</v>
      </c>
      <c r="Z84" s="84"/>
    </row>
    <row r="85" spans="1:26" s="23" customFormat="1" ht="15">
      <c r="A85" s="23" t="s">
        <v>201</v>
      </c>
      <c r="B85" s="23" t="s">
        <v>277</v>
      </c>
      <c r="C85" s="26"/>
      <c r="D85" s="88" t="str">
        <f>IF(Z85="","UC-UP_"&amp;A10,"\I: DISABLED")</f>
        <v>UC-UP_R-SH_Det_ELC_X0</v>
      </c>
      <c r="E85" s="23" t="str">
        <f t="shared" si="45"/>
        <v>RSDELC</v>
      </c>
      <c r="F85" s="23" t="str">
        <f t="shared" si="42"/>
        <v>RSDSH_Det</v>
      </c>
      <c r="H85" s="23" t="str">
        <f t="shared" si="43"/>
        <v>RSDSH_Det</v>
      </c>
      <c r="I85" s="24">
        <v>1</v>
      </c>
      <c r="J85" s="89">
        <f>MAX(IF(IF(L10="",0,L10)+IF(L11="",0,L11)=0,"",IF(L10="",0,-L10)+IF(L11="",0,-L11)),-$T$10)</f>
        <v>-5.5465820465900706E-2</v>
      </c>
      <c r="K85" s="89">
        <f t="shared" ref="K85:O85" si="46">MAX(IF(IF(M10="",0,M10)+IF(M11="",0,M11)=0,"",IF(M10="",0,-M10)+IF(M11="",0,-M11)),-$T$10)</f>
        <v>-6.1012402512490779E-2</v>
      </c>
      <c r="L85" s="89">
        <f t="shared" si="46"/>
        <v>-9.8261084370391577E-2</v>
      </c>
      <c r="M85" s="89">
        <f t="shared" si="46"/>
        <v>-0.15825045898935935</v>
      </c>
      <c r="N85" s="89">
        <f t="shared" si="46"/>
        <v>-0.9</v>
      </c>
      <c r="O85" s="89">
        <f t="shared" si="46"/>
        <v>-0.9</v>
      </c>
      <c r="P85" s="24">
        <v>0</v>
      </c>
      <c r="Q85" s="24">
        <v>5</v>
      </c>
      <c r="R85" s="23" t="s">
        <v>386</v>
      </c>
      <c r="Z85" s="84"/>
    </row>
    <row r="86" spans="1:26" s="23" customFormat="1" ht="15">
      <c r="A86" s="23" t="s">
        <v>201</v>
      </c>
      <c r="B86" s="23" t="s">
        <v>277</v>
      </c>
      <c r="C86" s="26"/>
      <c r="D86" s="23" t="str">
        <f>IF(Z86="","UC-UP_"&amp;A11,"\I: DISABLED")</f>
        <v>\I: DISABLED</v>
      </c>
      <c r="E86" s="23" t="str">
        <f t="shared" si="45"/>
        <v>RSDELC</v>
      </c>
      <c r="F86" s="23" t="str">
        <f t="shared" si="42"/>
        <v>RSDSH_Det</v>
      </c>
      <c r="H86" s="23" t="str">
        <f t="shared" si="43"/>
        <v>RSDSH_Det</v>
      </c>
      <c r="I86" s="24">
        <v>1</v>
      </c>
      <c r="J86" s="34">
        <f t="shared" ref="J86:O87" si="47">IF(L11="","",-L11)</f>
        <v>-2.9416985810230136E-2</v>
      </c>
      <c r="K86" s="34">
        <f t="shared" si="47"/>
        <v>-3.2358684391253154E-2</v>
      </c>
      <c r="L86" s="34">
        <f t="shared" si="47"/>
        <v>-5.2113984798957139E-2</v>
      </c>
      <c r="M86" s="34">
        <f t="shared" si="47"/>
        <v>-8.3930093658568475E-2</v>
      </c>
      <c r="N86" s="34">
        <f t="shared" si="47"/>
        <v>-0.56463970083491311</v>
      </c>
      <c r="O86" s="34">
        <f t="shared" si="47"/>
        <v>-0.9</v>
      </c>
      <c r="P86" s="24">
        <v>0</v>
      </c>
      <c r="Q86" s="24">
        <v>5</v>
      </c>
      <c r="R86" s="23" t="s">
        <v>387</v>
      </c>
      <c r="Z86" s="84" t="s">
        <v>289</v>
      </c>
    </row>
    <row r="87" spans="1:26" s="23" customFormat="1" ht="15">
      <c r="A87" s="23" t="s">
        <v>202</v>
      </c>
      <c r="B87" s="23" t="s">
        <v>277</v>
      </c>
      <c r="C87" s="26"/>
      <c r="D87" s="23" t="str">
        <f>IF(Z87="","UC-UP_"&amp;A12,"\I: DISABLED")</f>
        <v>UC-UP_R-SH_Det_KER_X0</v>
      </c>
      <c r="E87" s="23" t="str">
        <f t="shared" si="45"/>
        <v>RSDKER</v>
      </c>
      <c r="F87" s="23" t="str">
        <f t="shared" si="42"/>
        <v>RSDSH_Det</v>
      </c>
      <c r="H87" s="23" t="str">
        <f t="shared" si="43"/>
        <v>RSDSH_Det</v>
      </c>
      <c r="I87" s="24">
        <v>1</v>
      </c>
      <c r="J87" s="34">
        <f t="shared" si="47"/>
        <v>-0.69174378259232294</v>
      </c>
      <c r="K87" s="34">
        <f t="shared" si="47"/>
        <v>-0.76091816085155528</v>
      </c>
      <c r="L87" s="34">
        <f t="shared" si="47"/>
        <v>-0.9</v>
      </c>
      <c r="M87" s="34">
        <f t="shared" si="47"/>
        <v>-0.9</v>
      </c>
      <c r="N87" s="34">
        <f t="shared" si="47"/>
        <v>-0.9</v>
      </c>
      <c r="O87" s="34">
        <f t="shared" si="47"/>
        <v>-0.9</v>
      </c>
      <c r="P87" s="24">
        <v>0</v>
      </c>
      <c r="Q87" s="24">
        <v>5</v>
      </c>
      <c r="R87" s="23" t="s">
        <v>388</v>
      </c>
      <c r="Z87" s="84"/>
    </row>
    <row r="88" spans="1:26" ht="15">
      <c r="A88" s="23" t="s">
        <v>141</v>
      </c>
      <c r="B88" s="23" t="s">
        <v>277</v>
      </c>
      <c r="D88" s="23" t="str">
        <f>IF(Z88="","UC-UP_"&amp;A14,"\I: DISABLED")</f>
        <v>\I: DISABLED</v>
      </c>
      <c r="E88" s="23" t="str">
        <f t="shared" si="45"/>
        <v>RSDPEA</v>
      </c>
      <c r="F88" s="23" t="str">
        <f t="shared" si="42"/>
        <v>RSDSH_Det</v>
      </c>
      <c r="H88" s="23" t="str">
        <f t="shared" si="43"/>
        <v>RSDSH_Det</v>
      </c>
      <c r="I88" s="24">
        <v>1</v>
      </c>
      <c r="J88" s="34">
        <f>IF(L14="","",-L14)</f>
        <v>-9.6222130645040482E-2</v>
      </c>
      <c r="K88" s="34">
        <f>IF(M14="","",-M14)</f>
        <v>-0.10584434370954453</v>
      </c>
      <c r="L88" s="34">
        <f>IF(N14="","",-N14)</f>
        <v>-0.17046337398765865</v>
      </c>
      <c r="M88" s="34">
        <f>IF(O14="","",-O14)</f>
        <v>-0.27453296844086417</v>
      </c>
      <c r="N88" s="34">
        <f>IF(P14="","",-P14)</f>
        <v>-0.9</v>
      </c>
      <c r="O88" s="34">
        <f>IF(Q14="","",-Q14)</f>
        <v>-0.9</v>
      </c>
      <c r="P88" s="24">
        <v>0</v>
      </c>
      <c r="Q88" s="24">
        <v>5</v>
      </c>
      <c r="R88" s="23" t="s">
        <v>389</v>
      </c>
      <c r="Z88" s="84" t="s">
        <v>289</v>
      </c>
    </row>
    <row r="89" spans="1:26" ht="15">
      <c r="A89" s="56" t="s">
        <v>170</v>
      </c>
      <c r="B89" s="23" t="s">
        <v>277</v>
      </c>
      <c r="D89" s="23" t="str">
        <f>IF(Z89="","UC-UP_"&amp;A15,"\I: DISABLED")</f>
        <v>\I: DISABLED</v>
      </c>
      <c r="E89" s="23"/>
      <c r="F89" s="23" t="str">
        <f t="shared" si="42"/>
        <v>RSDSH_Det</v>
      </c>
      <c r="H89" s="23" t="str">
        <f t="shared" si="43"/>
        <v>RSDSH_Det</v>
      </c>
      <c r="I89" s="24">
        <v>1</v>
      </c>
      <c r="J89" s="34">
        <f>IF(L15="","",-L15)</f>
        <v>-0.12141618517354989</v>
      </c>
      <c r="K89" s="34">
        <f>IF(M15="","",-M15)</f>
        <v>-0.13355780369090489</v>
      </c>
      <c r="L89" s="34">
        <f>IF(N15="","",-N15)</f>
        <v>-0.21509617842223933</v>
      </c>
      <c r="M89" s="34">
        <f>IF(O15="","",-O15)</f>
        <v>-0.34641454631080071</v>
      </c>
      <c r="N89" s="34">
        <f>IF(P15="","",-P15)</f>
        <v>-0.9</v>
      </c>
      <c r="O89" s="34">
        <f>IF(Q15="","",-Q15)</f>
        <v>-0.9</v>
      </c>
      <c r="P89" s="24">
        <v>0</v>
      </c>
      <c r="Q89" s="24">
        <v>5</v>
      </c>
      <c r="R89" s="23" t="s">
        <v>390</v>
      </c>
      <c r="Z89" s="84" t="s">
        <v>289</v>
      </c>
    </row>
    <row r="90" spans="1:26" ht="15">
      <c r="A90" s="23" t="s">
        <v>142</v>
      </c>
      <c r="B90" s="23" t="s">
        <v>277</v>
      </c>
      <c r="D90" s="23" t="str">
        <f>IF(Z90="","UC-UP_"&amp;A16,"\I: DISABLED")</f>
        <v>UC-UP_R-SH_Det_WOO_X0</v>
      </c>
      <c r="E90" s="23" t="str">
        <f t="shared" si="45"/>
        <v>RSDWOO</v>
      </c>
      <c r="F90" s="23" t="str">
        <f t="shared" si="42"/>
        <v>RSDSH_Det</v>
      </c>
      <c r="H90" s="23" t="str">
        <f t="shared" si="43"/>
        <v>RSDSH_Det</v>
      </c>
      <c r="I90" s="24">
        <v>1</v>
      </c>
      <c r="J90" s="34">
        <f>IF(L16="","",-L16)</f>
        <v>-1.7178556268808584E-2</v>
      </c>
      <c r="K90" s="34">
        <f>IF(M16="","",-M16)</f>
        <v>-1.8896411895689445E-2</v>
      </c>
      <c r="L90" s="34">
        <f>IF(N16="","",-N16)</f>
        <v>-3.0432860322126821E-2</v>
      </c>
      <c r="M90" s="34">
        <f>IF(O16="","",-O16)</f>
        <v>-4.9012425877388473E-2</v>
      </c>
      <c r="N90" s="34">
        <f>IF(P16="","",-P16)</f>
        <v>-0.32973109260645611</v>
      </c>
      <c r="O90" s="34">
        <f>IF(Q16="","",-Q16)</f>
        <v>-0.9</v>
      </c>
      <c r="P90" s="24">
        <v>0</v>
      </c>
      <c r="Q90" s="24">
        <v>5</v>
      </c>
      <c r="R90" s="23" t="s">
        <v>391</v>
      </c>
      <c r="Z90" s="84"/>
    </row>
    <row r="91" spans="1:26" ht="15">
      <c r="A91" s="23" t="s">
        <v>143</v>
      </c>
      <c r="B91" s="26" t="s">
        <v>277</v>
      </c>
      <c r="D91" s="23" t="str">
        <f>IF(Z91="","UC-UP_"&amp;A17,"\I: DISABLED")</f>
        <v>UC-UP_R-SH_Det_HET_X0</v>
      </c>
      <c r="E91" s="23" t="str">
        <f t="shared" si="45"/>
        <v>RSDHET</v>
      </c>
      <c r="F91" s="23" t="str">
        <f t="shared" si="42"/>
        <v>RSDSH_Det</v>
      </c>
      <c r="H91" s="23" t="str">
        <f t="shared" si="43"/>
        <v>RSDSH_Det</v>
      </c>
      <c r="I91" s="24">
        <v>1</v>
      </c>
      <c r="J91" s="34">
        <f>IF(L17="","",-L17)</f>
        <v>-2.9020168433202724E-3</v>
      </c>
      <c r="K91" s="34">
        <f>IF(M17="","",-M17)</f>
        <v>-3.1922185276522996E-3</v>
      </c>
      <c r="L91" s="34">
        <f>IF(N17="","",-N17)</f>
        <v>-5.1410998609693077E-3</v>
      </c>
      <c r="M91" s="34">
        <f>IF(O17="","",-O17)</f>
        <v>-8.2797927370896821E-3</v>
      </c>
      <c r="N91" s="34">
        <f>IF(P17="","",-P17)</f>
        <v>-5.5702305219197376E-2</v>
      </c>
      <c r="O91" s="34">
        <f>IF(Q17="","",-Q17)</f>
        <v>-0.25</v>
      </c>
      <c r="P91" s="24">
        <v>0</v>
      </c>
      <c r="Q91" s="24">
        <v>5</v>
      </c>
      <c r="R91" s="23" t="s">
        <v>392</v>
      </c>
      <c r="Z91" s="84"/>
    </row>
    <row r="92" spans="1:26" ht="15.75" thickBot="1">
      <c r="A92" s="53" t="s">
        <v>144</v>
      </c>
      <c r="B92" s="53" t="s">
        <v>277</v>
      </c>
      <c r="C92" s="58"/>
      <c r="D92" s="53" t="str">
        <f>IF(Z92="","UC-UP_"&amp;A18,"\I: DISABLED")</f>
        <v>UC-UP_R-SH_Det_GEO_X0</v>
      </c>
      <c r="E92" s="53" t="str">
        <f t="shared" si="45"/>
        <v>RSDGEO</v>
      </c>
      <c r="F92" s="53" t="str">
        <f t="shared" si="42"/>
        <v>RSDSH_Det</v>
      </c>
      <c r="G92" s="58"/>
      <c r="H92" s="53" t="str">
        <f t="shared" si="43"/>
        <v>RSDSH_Det</v>
      </c>
      <c r="I92" s="54">
        <v>1</v>
      </c>
      <c r="J92" s="59" t="str">
        <f>IF(L18="","",-L18)</f>
        <v/>
      </c>
      <c r="K92" s="59" t="str">
        <f>IF(M18="","",-M18)</f>
        <v/>
      </c>
      <c r="L92" s="59" t="str">
        <f>IF(N18="","",-N18)</f>
        <v/>
      </c>
      <c r="M92" s="59" t="str">
        <f>IF(O18="","",-O18)</f>
        <v/>
      </c>
      <c r="N92" s="59" t="str">
        <f>IF(P18="","",-P18)</f>
        <v/>
      </c>
      <c r="O92" s="59" t="str">
        <f>IF(Q18="","",-Q18)</f>
        <v/>
      </c>
      <c r="P92" s="54">
        <v>0</v>
      </c>
      <c r="Q92" s="54">
        <v>5</v>
      </c>
      <c r="R92" s="53" t="s">
        <v>393</v>
      </c>
      <c r="S92" s="58"/>
      <c r="T92" s="58"/>
      <c r="U92" s="58"/>
      <c r="Z92" s="84"/>
    </row>
    <row r="93" spans="1:26" ht="15">
      <c r="A93" s="26"/>
      <c r="B93" s="26"/>
      <c r="C93" s="93"/>
      <c r="D93" s="26"/>
      <c r="E93" s="26"/>
      <c r="F93" s="26"/>
      <c r="G93" s="93"/>
      <c r="H93" s="26"/>
      <c r="I93" s="63"/>
      <c r="J93" s="33"/>
      <c r="K93" s="33"/>
      <c r="L93" s="33"/>
      <c r="M93" s="33"/>
      <c r="N93" s="33"/>
      <c r="O93" s="33"/>
      <c r="P93" s="63"/>
      <c r="Q93" s="63"/>
      <c r="R93" s="26"/>
      <c r="S93" s="93"/>
      <c r="T93" s="93"/>
      <c r="U93" s="93"/>
      <c r="Z93" s="84"/>
    </row>
    <row r="94" spans="1:26" ht="15">
      <c r="A94" s="26"/>
      <c r="B94" s="26"/>
      <c r="D94" s="23"/>
      <c r="E94" s="26"/>
      <c r="F94" s="26"/>
      <c r="G94" s="93"/>
      <c r="H94" s="26"/>
      <c r="I94" s="63"/>
      <c r="J94" s="33"/>
      <c r="K94" s="33"/>
      <c r="L94" s="33"/>
      <c r="M94" s="33"/>
      <c r="N94" s="33"/>
      <c r="O94" s="33"/>
      <c r="P94" s="63"/>
      <c r="Q94" s="63"/>
      <c r="R94" s="26"/>
      <c r="S94" s="93"/>
      <c r="T94" s="93"/>
      <c r="U94" s="93"/>
      <c r="Z94" s="84"/>
    </row>
    <row r="95" spans="1:26" ht="15">
      <c r="A95" s="26"/>
      <c r="B95" s="26"/>
      <c r="D95" s="23"/>
      <c r="E95" s="26"/>
      <c r="F95" s="26"/>
      <c r="G95" s="93"/>
      <c r="H95" s="26"/>
      <c r="I95" s="63"/>
      <c r="J95" s="33"/>
      <c r="K95" s="33"/>
      <c r="L95" s="33"/>
      <c r="M95" s="33"/>
      <c r="N95" s="33"/>
      <c r="O95" s="33"/>
      <c r="P95" s="63"/>
      <c r="Q95" s="63"/>
      <c r="R95" s="26"/>
      <c r="S95" s="93"/>
      <c r="T95" s="93"/>
      <c r="U95" s="93"/>
      <c r="Z95" s="84"/>
    </row>
    <row r="96" spans="1:26" ht="15.75" thickBot="1">
      <c r="A96" s="23" t="s">
        <v>140</v>
      </c>
      <c r="B96" s="26" t="s">
        <v>278</v>
      </c>
      <c r="D96" s="23" t="str">
        <f>IF(Z96="","UC-UP_"&amp;A21,"\I: DISABLED")</f>
        <v>\I: DISABLED</v>
      </c>
      <c r="E96" s="23" t="str">
        <f t="shared" si="45"/>
        <v>RSDCOA</v>
      </c>
      <c r="F96" s="23" t="str">
        <f t="shared" si="42"/>
        <v>RSDWH_Det</v>
      </c>
      <c r="G96" s="38" t="str">
        <f>LEFT(A21,12)&amp;"*"</f>
        <v>R-WH_Det_COA*</v>
      </c>
      <c r="H96" s="23" t="str">
        <f t="shared" si="43"/>
        <v>RSDWH_Det</v>
      </c>
      <c r="I96" s="24">
        <v>1</v>
      </c>
      <c r="J96" s="34">
        <f t="shared" ref="J96:J102" si="48">IF(L21="","",-L21)</f>
        <v>-1.3008653259494928E-2</v>
      </c>
      <c r="K96" s="34">
        <f t="shared" ref="K96:K102" si="49">IF(M21="","",-M21)</f>
        <v>-1.4309518585444422E-2</v>
      </c>
      <c r="L96" s="34">
        <f t="shared" ref="L96:L102" si="50">IF(N21="","",-N21)</f>
        <v>-2.3045622777044108E-2</v>
      </c>
      <c r="M96" s="34">
        <f t="shared" ref="M96:M102" si="51">IF(O21="","",-O21)</f>
        <v>-3.711520593865731E-2</v>
      </c>
      <c r="N96" s="34">
        <f t="shared" ref="N96:N102" si="52">IF(P21="","",-P21)</f>
        <v>-0.24969254607152661</v>
      </c>
      <c r="O96" s="34">
        <f t="shared" ref="O96:O102" si="53">IF(Q21="","",-Q21)</f>
        <v>-0.9</v>
      </c>
      <c r="P96" s="24">
        <v>0</v>
      </c>
      <c r="Q96" s="24">
        <v>5</v>
      </c>
      <c r="R96" s="23" t="s">
        <v>394</v>
      </c>
      <c r="Z96" s="84" t="s">
        <v>289</v>
      </c>
    </row>
    <row r="97" spans="1:26" ht="15.75" thickBot="1">
      <c r="A97" s="23" t="s">
        <v>198</v>
      </c>
      <c r="B97" s="26" t="s">
        <v>278</v>
      </c>
      <c r="D97" s="23" t="str">
        <f>IF(Z97="","UC-UP_"&amp;A22,"\I: DISABLED")</f>
        <v>\I: DISABLED</v>
      </c>
      <c r="E97" s="77" t="str">
        <f t="shared" si="45"/>
        <v>RSDBDL</v>
      </c>
      <c r="F97" s="77" t="str">
        <f t="shared" si="42"/>
        <v>RSDWH_Det</v>
      </c>
      <c r="G97" s="38" t="str">
        <f t="shared" ref="G97:G102" si="54">LEFT(A22,12)&amp;"*"</f>
        <v>R-WH_Det_BDL*</v>
      </c>
      <c r="H97" s="78" t="str">
        <f t="shared" si="43"/>
        <v>RSDWH_Det</v>
      </c>
      <c r="I97" s="77">
        <v>1</v>
      </c>
      <c r="J97" s="79">
        <f t="shared" si="48"/>
        <v>-6.4386458760561537E-6</v>
      </c>
      <c r="K97" s="80">
        <f t="shared" si="49"/>
        <v>-7.0825104636617698E-6</v>
      </c>
      <c r="L97" s="80">
        <f t="shared" si="50"/>
        <v>-1.1406453926831921E-5</v>
      </c>
      <c r="M97" s="80">
        <f t="shared" si="51"/>
        <v>-1.8370208113702082E-5</v>
      </c>
      <c r="N97" s="80">
        <f t="shared" si="52"/>
        <v>-1.2358557415403164E-4</v>
      </c>
      <c r="O97" s="80">
        <f t="shared" si="53"/>
        <v>-8.3142194385862434E-4</v>
      </c>
      <c r="P97" s="79">
        <v>0</v>
      </c>
      <c r="Q97" s="79">
        <v>5</v>
      </c>
      <c r="R97" s="79" t="s">
        <v>395</v>
      </c>
      <c r="Z97" s="84" t="s">
        <v>289</v>
      </c>
    </row>
    <row r="98" spans="1:26" ht="15">
      <c r="A98" s="23" t="s">
        <v>199</v>
      </c>
      <c r="B98" s="26" t="s">
        <v>278</v>
      </c>
      <c r="D98" s="23" t="str">
        <f>IF(Z98="","UC-UP_"&amp;A23,"\I: DISABLED")</f>
        <v>\I: DISABLED</v>
      </c>
      <c r="E98" s="77" t="str">
        <f t="shared" si="45"/>
        <v>RSDETH</v>
      </c>
      <c r="F98" s="77" t="str">
        <f t="shared" si="42"/>
        <v>RSDWH_Det</v>
      </c>
      <c r="G98" s="38" t="str">
        <f t="shared" si="54"/>
        <v>R-WH_Det_ETH*</v>
      </c>
      <c r="H98" s="78" t="str">
        <f t="shared" si="43"/>
        <v>RSDWH_Det</v>
      </c>
      <c r="I98" s="77">
        <v>1</v>
      </c>
      <c r="J98" s="79">
        <f t="shared" si="48"/>
        <v>-7.2932901633056909E-6</v>
      </c>
      <c r="K98" s="80">
        <f t="shared" si="49"/>
        <v>-8.0226191796362609E-6</v>
      </c>
      <c r="L98" s="80">
        <f t="shared" si="50"/>
        <v>-1.2920508414995999E-5</v>
      </c>
      <c r="M98" s="80">
        <f t="shared" si="51"/>
        <v>-2.0808608007435212E-5</v>
      </c>
      <c r="N98" s="80">
        <f t="shared" si="52"/>
        <v>-1.3998990931555686E-4</v>
      </c>
      <c r="O98" s="80">
        <f t="shared" si="53"/>
        <v>-9.4178210782650549E-4</v>
      </c>
      <c r="P98" s="79">
        <v>0</v>
      </c>
      <c r="Q98" s="79">
        <v>5</v>
      </c>
      <c r="R98" s="79" t="s">
        <v>396</v>
      </c>
      <c r="Z98" s="84" t="s">
        <v>289</v>
      </c>
    </row>
    <row r="99" spans="1:26" ht="15">
      <c r="A99" s="23" t="s">
        <v>200</v>
      </c>
      <c r="B99" s="26" t="s">
        <v>278</v>
      </c>
      <c r="D99" s="23" t="str">
        <f>IF(Z99="","UC-UP_"&amp;A24,"\I: DISABLED")</f>
        <v>UC-UP_R-WH_Det_LPG_X0</v>
      </c>
      <c r="E99" s="23" t="str">
        <f t="shared" si="45"/>
        <v>RSDLPG</v>
      </c>
      <c r="F99" s="23" t="str">
        <f t="shared" si="42"/>
        <v>RSDWH_Det</v>
      </c>
      <c r="G99" s="38" t="str">
        <f t="shared" si="54"/>
        <v>R-WH_Det_LPG*</v>
      </c>
      <c r="H99" s="23" t="str">
        <f t="shared" si="43"/>
        <v>RSDWH_Det</v>
      </c>
      <c r="I99" s="24">
        <v>1</v>
      </c>
      <c r="J99" s="34">
        <f t="shared" si="48"/>
        <v>-2.8562443588730432E-2</v>
      </c>
      <c r="K99" s="34">
        <f t="shared" si="49"/>
        <v>-3.1418687947603476E-2</v>
      </c>
      <c r="L99" s="34">
        <f t="shared" si="50"/>
        <v>-5.0600111126494901E-2</v>
      </c>
      <c r="M99" s="34">
        <f t="shared" si="51"/>
        <v>-8.1491984970331319E-2</v>
      </c>
      <c r="N99" s="34">
        <f t="shared" si="52"/>
        <v>-0.5482373247583473</v>
      </c>
      <c r="O99" s="34">
        <f t="shared" si="53"/>
        <v>-0.9</v>
      </c>
      <c r="P99" s="24">
        <v>0</v>
      </c>
      <c r="Q99" s="24">
        <v>5</v>
      </c>
      <c r="R99" s="23" t="s">
        <v>397</v>
      </c>
      <c r="Z99" s="84"/>
    </row>
    <row r="100" spans="1:26" ht="15">
      <c r="A100" s="23" t="s">
        <v>201</v>
      </c>
      <c r="B100" s="26" t="s">
        <v>278</v>
      </c>
      <c r="D100" s="88" t="str">
        <f>IF(Z100="","UC-UP_"&amp;A25,"\I: DISABLED")</f>
        <v>UC-UP_R-WH_Det_ELC_X0</v>
      </c>
      <c r="E100" s="23" t="str">
        <f t="shared" si="45"/>
        <v>RSDELC</v>
      </c>
      <c r="F100" s="23" t="str">
        <f t="shared" si="42"/>
        <v>RSDWH_Det</v>
      </c>
      <c r="G100" s="38" t="str">
        <f t="shared" si="54"/>
        <v>R-WH_Det_ELC*</v>
      </c>
      <c r="H100" s="23" t="str">
        <f t="shared" si="43"/>
        <v>RSDWH_Det</v>
      </c>
      <c r="I100" s="24">
        <v>1</v>
      </c>
      <c r="J100" s="89">
        <f>MAX(IF(L25+L26="","",-L25-L26),-$T$25)</f>
        <v>-9.9424429870132225E-2</v>
      </c>
      <c r="K100" s="89">
        <f t="shared" ref="K100:O100" si="55">MAX(IF(M25+M26="","",-M25-M26),-$T$25)</f>
        <v>-0.10936687285714544</v>
      </c>
      <c r="L100" s="89">
        <f t="shared" si="55"/>
        <v>-0.17613644240516141</v>
      </c>
      <c r="M100" s="89">
        <f t="shared" si="55"/>
        <v>-0.28366950185793655</v>
      </c>
      <c r="N100" s="89">
        <f t="shared" si="55"/>
        <v>-0.9</v>
      </c>
      <c r="O100" s="89">
        <f t="shared" si="55"/>
        <v>-0.9</v>
      </c>
      <c r="P100" s="24">
        <v>0</v>
      </c>
      <c r="Q100" s="24">
        <v>5</v>
      </c>
      <c r="R100" s="23" t="s">
        <v>398</v>
      </c>
      <c r="Z100" s="84"/>
    </row>
    <row r="101" spans="1:26" ht="15">
      <c r="A101" s="23" t="s">
        <v>201</v>
      </c>
      <c r="B101" s="26" t="s">
        <v>278</v>
      </c>
      <c r="D101" s="23" t="str">
        <f>IF(Z101="","UC-UP_"&amp;A26,"\I: DISABLED")</f>
        <v>\I: DISABLED</v>
      </c>
      <c r="E101" s="23" t="str">
        <f t="shared" si="45"/>
        <v>RSDELC</v>
      </c>
      <c r="F101" s="23" t="str">
        <f t="shared" si="42"/>
        <v>RSDWH_Det</v>
      </c>
      <c r="G101" s="38" t="str">
        <f t="shared" si="54"/>
        <v>R-WH_Det_ELC*</v>
      </c>
      <c r="H101" s="23" t="str">
        <f t="shared" si="43"/>
        <v>RSDWH_Det</v>
      </c>
      <c r="I101" s="24">
        <v>1</v>
      </c>
      <c r="J101" s="34">
        <f t="shared" si="48"/>
        <v>-7.5623428222387878E-2</v>
      </c>
      <c r="K101" s="34">
        <f t="shared" si="49"/>
        <v>-8.3185771044626669E-2</v>
      </c>
      <c r="L101" s="34">
        <f t="shared" si="50"/>
        <v>-0.13397151612508176</v>
      </c>
      <c r="M101" s="34">
        <f t="shared" si="51"/>
        <v>-0.21576246643460548</v>
      </c>
      <c r="N101" s="34">
        <f t="shared" si="52"/>
        <v>-0.9</v>
      </c>
      <c r="O101" s="34">
        <f t="shared" si="53"/>
        <v>-0.9</v>
      </c>
      <c r="P101" s="24">
        <v>0</v>
      </c>
      <c r="Q101" s="24">
        <v>5</v>
      </c>
      <c r="R101" s="23" t="s">
        <v>399</v>
      </c>
      <c r="Z101" s="84" t="s">
        <v>289</v>
      </c>
    </row>
    <row r="102" spans="1:26" ht="15">
      <c r="A102" s="23" t="s">
        <v>202</v>
      </c>
      <c r="B102" s="26" t="s">
        <v>278</v>
      </c>
      <c r="D102" s="23" t="str">
        <f>IF(Z102="","UC-UP_"&amp;A27,"\I: DISABLED")</f>
        <v>UC-UP_R-WH_Det_KER_X0</v>
      </c>
      <c r="E102" s="23" t="str">
        <f t="shared" si="45"/>
        <v>RSDKER</v>
      </c>
      <c r="F102" s="23" t="str">
        <f t="shared" si="42"/>
        <v>RSDWH_Det</v>
      </c>
      <c r="G102" s="38" t="str">
        <f t="shared" si="54"/>
        <v>R-WH_Det_KER*</v>
      </c>
      <c r="H102" s="23" t="str">
        <f t="shared" si="43"/>
        <v>RSDWH_Det</v>
      </c>
      <c r="I102" s="24">
        <v>1</v>
      </c>
      <c r="J102" s="34">
        <f t="shared" si="48"/>
        <v>-0.74593989253131354</v>
      </c>
      <c r="K102" s="34">
        <f t="shared" si="49"/>
        <v>-0.82053388178444486</v>
      </c>
      <c r="L102" s="34">
        <f t="shared" si="50"/>
        <v>-0.9</v>
      </c>
      <c r="M102" s="34">
        <f t="shared" si="51"/>
        <v>-0.9</v>
      </c>
      <c r="N102" s="34">
        <f t="shared" si="52"/>
        <v>-0.9</v>
      </c>
      <c r="O102" s="34">
        <f t="shared" si="53"/>
        <v>-0.9</v>
      </c>
      <c r="P102" s="24">
        <v>0</v>
      </c>
      <c r="Q102" s="24">
        <v>5</v>
      </c>
      <c r="R102" s="23" t="s">
        <v>400</v>
      </c>
      <c r="Z102" s="84"/>
    </row>
    <row r="103" spans="1:26" ht="15">
      <c r="A103" s="23" t="s">
        <v>141</v>
      </c>
      <c r="B103" s="26" t="s">
        <v>278</v>
      </c>
      <c r="D103" s="23" t="str">
        <f>IF(Z103="","UC-UP_"&amp;A29,"\I: DISABLED")</f>
        <v>\I: DISABLED</v>
      </c>
      <c r="E103" s="23" t="str">
        <f t="shared" si="45"/>
        <v>RSDPEA</v>
      </c>
      <c r="F103" s="23" t="str">
        <f t="shared" si="42"/>
        <v>RSDWH_Det</v>
      </c>
      <c r="G103" s="38" t="str">
        <f>LEFT(A29,12)&amp;"*"</f>
        <v>R-WH_Det_PEA*</v>
      </c>
      <c r="H103" s="23" t="str">
        <f t="shared" si="43"/>
        <v>RSDWH_Det</v>
      </c>
      <c r="I103" s="24">
        <v>1</v>
      </c>
      <c r="J103" s="34">
        <f t="shared" ref="J103:O106" si="56">IF(L29="","",-L29)</f>
        <v>-2.9106185134608758E-2</v>
      </c>
      <c r="K103" s="34">
        <f t="shared" si="56"/>
        <v>-3.2016803648069636E-2</v>
      </c>
      <c r="L103" s="34">
        <f t="shared" si="56"/>
        <v>-5.1563382443252655E-2</v>
      </c>
      <c r="M103" s="34">
        <f t="shared" si="56"/>
        <v>-8.3043343058682842E-2</v>
      </c>
      <c r="N103" s="34">
        <f t="shared" si="56"/>
        <v>-0.55867408621911807</v>
      </c>
      <c r="O103" s="34">
        <f t="shared" si="56"/>
        <v>-0.9</v>
      </c>
      <c r="P103" s="24">
        <v>0</v>
      </c>
      <c r="Q103" s="24">
        <v>5</v>
      </c>
      <c r="R103" s="23" t="s">
        <v>401</v>
      </c>
      <c r="Z103" s="84" t="s">
        <v>289</v>
      </c>
    </row>
    <row r="104" spans="1:26" ht="15">
      <c r="A104" s="56" t="s">
        <v>170</v>
      </c>
      <c r="B104" s="26" t="s">
        <v>278</v>
      </c>
      <c r="D104" s="23" t="str">
        <f>IF(Z104="","UC-UP_"&amp;A30,"\I: DISABLED")</f>
        <v>\I: DISABLED</v>
      </c>
      <c r="E104" s="23"/>
      <c r="F104" s="23" t="str">
        <f t="shared" si="42"/>
        <v>RSDWH_Det</v>
      </c>
      <c r="H104" s="23" t="str">
        <f t="shared" si="43"/>
        <v>RSDWH_Det</v>
      </c>
      <c r="I104" s="24">
        <v>1</v>
      </c>
      <c r="J104" s="34">
        <f t="shared" si="56"/>
        <v>-3.5112531341914451E-2</v>
      </c>
      <c r="K104" s="34">
        <f t="shared" si="56"/>
        <v>-3.8623784476105892E-2</v>
      </c>
      <c r="L104" s="34">
        <f t="shared" si="56"/>
        <v>-6.2203991136613332E-2</v>
      </c>
      <c r="M104" s="34">
        <f t="shared" si="56"/>
        <v>-0.10018014976542716</v>
      </c>
      <c r="N104" s="34">
        <f t="shared" si="56"/>
        <v>-0.67396195247034318</v>
      </c>
      <c r="O104" s="34">
        <f t="shared" si="56"/>
        <v>-0.9</v>
      </c>
      <c r="P104" s="24">
        <v>0</v>
      </c>
      <c r="Q104" s="24">
        <v>5</v>
      </c>
      <c r="R104" s="23" t="s">
        <v>402</v>
      </c>
      <c r="Z104" s="84" t="s">
        <v>289</v>
      </c>
    </row>
    <row r="105" spans="1:26" ht="15">
      <c r="A105" s="23" t="s">
        <v>142</v>
      </c>
      <c r="B105" s="26" t="s">
        <v>278</v>
      </c>
      <c r="D105" s="23" t="str">
        <f>IF(Z105="","UC-UP_"&amp;A31,"\I: DISABLED")</f>
        <v>UC-UP_R-WH_Det_WOO_X0</v>
      </c>
      <c r="E105" s="23" t="str">
        <f t="shared" si="45"/>
        <v>RSDWOO</v>
      </c>
      <c r="F105" s="23" t="str">
        <f t="shared" si="42"/>
        <v>RSDWH_Det</v>
      </c>
      <c r="G105" s="38" t="str">
        <f>LEFT(A31,12)&amp;"*"</f>
        <v>R-WH_Det_WOO*</v>
      </c>
      <c r="H105" s="23" t="str">
        <f t="shared" si="43"/>
        <v>RSDWH_Det</v>
      </c>
      <c r="I105" s="24">
        <v>1</v>
      </c>
      <c r="J105" s="34">
        <f t="shared" si="56"/>
        <v>-7.7817563522250303E-3</v>
      </c>
      <c r="K105" s="34">
        <f t="shared" si="56"/>
        <v>-8.5599319874475333E-3</v>
      </c>
      <c r="L105" s="34">
        <f t="shared" si="56"/>
        <v>-1.3785856065104135E-2</v>
      </c>
      <c r="M105" s="34">
        <f t="shared" si="56"/>
        <v>-2.2202259051410864E-2</v>
      </c>
      <c r="N105" s="34">
        <f t="shared" si="56"/>
        <v>-0.14936569664328064</v>
      </c>
      <c r="O105" s="34">
        <f t="shared" si="56"/>
        <v>-0.9</v>
      </c>
      <c r="P105" s="24">
        <v>0</v>
      </c>
      <c r="Q105" s="24">
        <v>5</v>
      </c>
      <c r="R105" s="23" t="s">
        <v>403</v>
      </c>
      <c r="Z105" s="84"/>
    </row>
    <row r="106" spans="1:26" ht="15">
      <c r="A106" s="23" t="s">
        <v>143</v>
      </c>
      <c r="B106" s="26" t="s">
        <v>278</v>
      </c>
      <c r="D106" s="23" t="str">
        <f>IF(Z106="","UC-UP_"&amp;A32,"\I: DISABLED")</f>
        <v>UC-UP_R-WH_Det_HET_X0</v>
      </c>
      <c r="E106" s="23" t="str">
        <f t="shared" si="45"/>
        <v>RSDHET</v>
      </c>
      <c r="F106" s="23" t="str">
        <f t="shared" si="42"/>
        <v>RSDWH_Det</v>
      </c>
      <c r="G106" s="38" t="str">
        <f>LEFT(A32,12)&amp;"*"</f>
        <v>R-WH_Det_HET*</v>
      </c>
      <c r="H106" s="23" t="str">
        <f t="shared" si="43"/>
        <v>RSDWH_Det</v>
      </c>
      <c r="I106" s="24">
        <v>1</v>
      </c>
      <c r="J106" s="34">
        <f t="shared" si="56"/>
        <v>-7.374420834158673E-5</v>
      </c>
      <c r="K106" s="34">
        <f t="shared" si="56"/>
        <v>-8.1118629175745417E-5</v>
      </c>
      <c r="L106" s="34">
        <f t="shared" si="56"/>
        <v>-1.306423634738298E-4</v>
      </c>
      <c r="M106" s="34">
        <f t="shared" si="56"/>
        <v>-2.104008327982377E-4</v>
      </c>
      <c r="N106" s="34">
        <f t="shared" si="56"/>
        <v>-1.4154715919882101E-3</v>
      </c>
      <c r="O106" s="34">
        <f t="shared" si="56"/>
        <v>-9.5225850633725226E-3</v>
      </c>
      <c r="P106" s="24">
        <v>0</v>
      </c>
      <c r="Q106" s="24">
        <v>5</v>
      </c>
      <c r="R106" s="23" t="s">
        <v>404</v>
      </c>
      <c r="Z106" s="84"/>
    </row>
    <row r="107" spans="1:26" ht="15">
      <c r="J107" s="34" t="str">
        <f t="shared" ref="J107" si="57">IF(L34="","",-L34)</f>
        <v/>
      </c>
      <c r="K107" s="34" t="str">
        <f t="shared" ref="K107:O107" si="58">IF(M34="","",-M34)</f>
        <v/>
      </c>
      <c r="L107" s="34" t="str">
        <f t="shared" si="58"/>
        <v/>
      </c>
      <c r="M107" s="34" t="str">
        <f t="shared" si="58"/>
        <v/>
      </c>
      <c r="N107" s="34" t="str">
        <f t="shared" si="58"/>
        <v/>
      </c>
      <c r="O107" s="34" t="str">
        <f t="shared" si="58"/>
        <v/>
      </c>
    </row>
  </sheetData>
  <mergeCells count="5">
    <mergeCell ref="S3:V3"/>
    <mergeCell ref="E4:J4"/>
    <mergeCell ref="E19:I19"/>
    <mergeCell ref="L19:P19"/>
    <mergeCell ref="Y7:Z7"/>
  </mergeCells>
  <conditionalFormatting sqref="F97:F98 D97:D102 E99:E102 D103:E106 D82:D95 E84:E96 D76:E78">
    <cfRule type="containsText" dxfId="9" priority="12" operator="containsText" text="\I: DISABLED">
      <formula>NOT(ISERROR(SEARCH("\I: DISABLED",D76)))</formula>
    </cfRule>
  </conditionalFormatting>
  <conditionalFormatting sqref="F61:F62">
    <cfRule type="containsText" dxfId="8" priority="11" operator="containsText" text="\I: DISABLED">
      <formula>NOT(ISERROR(SEARCH("\I: DISABLED",F61)))</formula>
    </cfRule>
  </conditionalFormatting>
  <conditionalFormatting sqref="D46:D60">
    <cfRule type="containsText" dxfId="7" priority="10" operator="containsText" text="\I: DISABLED">
      <formula>NOT(ISERROR(SEARCH("\I: DISABLED",D46)))</formula>
    </cfRule>
  </conditionalFormatting>
  <conditionalFormatting sqref="D61:D72">
    <cfRule type="containsText" dxfId="6" priority="9" operator="containsText" text="\I: DISABLED">
      <formula>NOT(ISERROR(SEARCH("\I: DISABLED",D61)))</formula>
    </cfRule>
  </conditionalFormatting>
  <conditionalFormatting sqref="D81">
    <cfRule type="containsText" dxfId="5" priority="8" operator="containsText" text="\I: DISABLED">
      <formula>NOT(ISERROR(SEARCH("\I: DISABLED",D81)))</formula>
    </cfRule>
  </conditionalFormatting>
  <conditionalFormatting sqref="D96">
    <cfRule type="containsText" dxfId="4" priority="6" operator="containsText" text="\I: DISABLED">
      <formula>NOT(ISERROR(SEARCH("\I: DISABLED",D96)))</formula>
    </cfRule>
  </conditionalFormatting>
  <conditionalFormatting sqref="E81 E63:E72 E56:E60 E46:E54">
    <cfRule type="containsText" dxfId="3" priority="4" operator="containsText" text="\I: DISABLED">
      <formula>NOT(ISERROR(SEARCH("\I: DISABLED",E46)))</formula>
    </cfRule>
  </conditionalFormatting>
  <conditionalFormatting sqref="E61:E62">
    <cfRule type="containsText" dxfId="2" priority="3" operator="containsText" text="\I: DISABLED">
      <formula>NOT(ISERROR(SEARCH("\I: DISABLED",E61)))</formula>
    </cfRule>
  </conditionalFormatting>
  <conditionalFormatting sqref="E82:E83">
    <cfRule type="containsText" dxfId="1" priority="2" operator="containsText" text="\I: DISABLED">
      <formula>NOT(ISERROR(SEARCH("\I: DISABLED",E82)))</formula>
    </cfRule>
  </conditionalFormatting>
  <conditionalFormatting sqref="E97:E98">
    <cfRule type="containsText" dxfId="0" priority="1" operator="containsText" text="\I: DISABLED">
      <formula>NOT(ISERROR(SEARCH("\I: DISABLED",E97)))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</vt:lpstr>
      <vt:lpstr>AF</vt:lpstr>
      <vt:lpstr>Stock</vt:lpstr>
      <vt:lpstr>Legend</vt:lpstr>
      <vt:lpstr>Ambient Heat</vt:lpstr>
      <vt:lpstr>RSDCK_share</vt:lpstr>
      <vt:lpstr>Apt_RSD_share</vt:lpstr>
      <vt:lpstr>Att_RSD_share</vt:lpstr>
      <vt:lpstr>Det_RSD_share</vt:lpstr>
      <vt:lpstr>SharesElab</vt:lpstr>
      <vt:lpstr>FillData</vt:lpstr>
      <vt:lpstr>Stock-AF-Cap2Act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Mc Guire, Jason</cp:lastModifiedBy>
  <cp:lastPrinted>2001-09-28T20:39:50Z</cp:lastPrinted>
  <dcterms:created xsi:type="dcterms:W3CDTF">2001-09-28T18:48:17Z</dcterms:created>
  <dcterms:modified xsi:type="dcterms:W3CDTF">2021-03-31T13:49:38Z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929757118225097</vt:r8>
  </property>
</Properties>
</file>