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9AD11C8-0B80-4F22-B9FA-F7377D0EEDA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0" l="1"/>
  <c r="F8" i="20" s="1"/>
  <c r="E9" i="20"/>
  <c r="F9" i="20"/>
  <c r="E10" i="20"/>
  <c r="F10" i="20" s="1"/>
  <c r="E12" i="20"/>
  <c r="F12" i="20"/>
  <c r="E13" i="20"/>
  <c r="F13" i="20" s="1"/>
  <c r="E14" i="20"/>
  <c r="F14" i="20"/>
  <c r="H3" i="23"/>
  <c r="G3" i="23"/>
  <c r="J13" i="22"/>
  <c r="F14" i="21"/>
  <c r="J13" i="21"/>
  <c r="H4" i="23"/>
  <c r="C5" i="20"/>
  <c r="K7" i="21" s="1"/>
  <c r="C4" i="20"/>
  <c r="B7" i="21" s="1"/>
  <c r="J15" i="22"/>
  <c r="F12" i="22"/>
  <c r="J11" i="22"/>
  <c r="F10" i="22"/>
  <c r="J9" i="22"/>
  <c r="F8" i="22"/>
  <c r="E8" i="22" s="1"/>
  <c r="J7" i="22"/>
  <c r="H7" i="22"/>
  <c r="G7" i="22"/>
  <c r="D7" i="22"/>
  <c r="C7" i="22"/>
  <c r="F12" i="21"/>
  <c r="J11" i="21"/>
  <c r="F10" i="21"/>
  <c r="F8" i="21"/>
  <c r="E8" i="21" s="1"/>
  <c r="J15" i="21"/>
  <c r="J7" i="21"/>
  <c r="H7" i="21"/>
  <c r="G7" i="21"/>
  <c r="D7" i="21"/>
  <c r="C7" i="21"/>
  <c r="D13" i="20"/>
  <c r="D14" i="20"/>
  <c r="H9" i="22" s="1"/>
  <c r="D12" i="20"/>
  <c r="D10" i="20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D10" i="21" l="1"/>
  <c r="E14" i="21"/>
  <c r="C12" i="22"/>
  <c r="D10" i="22"/>
  <c r="D9" i="22"/>
  <c r="I8" i="21"/>
  <c r="G9" i="21"/>
  <c r="G9" i="22"/>
  <c r="C11" i="21"/>
  <c r="E14" i="22"/>
  <c r="C8" i="22"/>
  <c r="I8" i="22"/>
  <c r="C8" i="21"/>
  <c r="D8" i="22"/>
  <c r="E10" i="22"/>
  <c r="I10" i="22"/>
  <c r="E12" i="22"/>
  <c r="C10" i="22"/>
  <c r="C12" i="21"/>
  <c r="E12" i="21"/>
  <c r="D8" i="21"/>
  <c r="J9" i="21"/>
  <c r="E10" i="21"/>
  <c r="C10" i="21"/>
  <c r="D9" i="21"/>
  <c r="C9" i="21"/>
  <c r="H9" i="21"/>
  <c r="I10" i="21"/>
  <c r="K7" i="22"/>
  <c r="B7" i="22"/>
  <c r="C11" i="22" l="1"/>
  <c r="C13" i="21" l="1"/>
  <c r="C14" i="22"/>
  <c r="C13" i="22"/>
  <c r="C14" i="21"/>
  <c r="I14" i="22" l="1"/>
  <c r="I14" i="21"/>
  <c r="I12" i="21"/>
  <c r="I12" i="22"/>
  <c r="G13" i="22" l="1"/>
  <c r="G13" i="21"/>
  <c r="D13" i="22"/>
  <c r="D14" i="22"/>
  <c r="D13" i="21"/>
  <c r="D14" i="21"/>
  <c r="D11" i="22"/>
  <c r="D11" i="21"/>
  <c r="D12" i="22"/>
  <c r="D12" i="21"/>
  <c r="G11" i="21"/>
  <c r="G11" i="22"/>
  <c r="H13" i="21" l="1"/>
  <c r="H13" i="22"/>
  <c r="H11" i="21"/>
  <c r="H1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<sst xmlns="http://schemas.openxmlformats.org/spreadsheetml/2006/main" count="112" uniqueCount="89">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</sst>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S17"/>
  <sheetViews>
    <sheetView workbookViewId="0">
      <selection activeCell="D8" sqref="D8:F14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6" width="16.42578125" style="8" customWidth="1"/>
    <col min="7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9" x14ac:dyDescent="0.25">
      <c r="A1"/>
      <c r="B1"/>
      <c r="C1"/>
      <c r="E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/>
      <c r="B2"/>
      <c r="C2"/>
      <c r="E2"/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/>
      <c r="B3"/>
      <c r="C3"/>
      <c r="E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 t="s">
        <v>61</v>
      </c>
      <c r="C4" s="8" t="str">
        <f xml:space="preserve"> _xlfn.TEXTJOIN("_",TRUE,"UC","NetZero","CO2","2050")</f>
        <v>UC_NetZero_CO2_2050</v>
      </c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/>
      <c r="B5" t="s">
        <v>66</v>
      </c>
      <c r="C5" s="8" t="str">
        <f xml:space="preserve"> _xlfn.TEXTJOIN(" ",TRUE,"Net Zero CO2 by 2050")</f>
        <v>Net Zero CO2 by 2050</v>
      </c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B6" s="8" t="s">
        <v>72</v>
      </c>
      <c r="C6" s="8">
        <v>2020</v>
      </c>
      <c r="D6" s="8">
        <v>2021</v>
      </c>
      <c r="E6" s="8">
        <v>2030</v>
      </c>
      <c r="F6" s="8">
        <v>2050</v>
      </c>
      <c r="G6" s="8">
        <v>0</v>
      </c>
    </row>
    <row r="7" spans="1:19" x14ac:dyDescent="0.25">
      <c r="B7" s="8" t="s">
        <v>67</v>
      </c>
      <c r="C7" s="16">
        <v>33792</v>
      </c>
      <c r="D7" s="16">
        <v>35644</v>
      </c>
      <c r="E7" s="16">
        <v>15704</v>
      </c>
      <c r="F7" s="16">
        <v>0</v>
      </c>
      <c r="G7" s="8">
        <v>5</v>
      </c>
    </row>
    <row r="8" spans="1:19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F8" si="0">D8</f>
        <v>T-A*INT*,T-NAV*</v>
      </c>
      <c r="F8" s="8" t="str">
        <f t="shared" si="0"/>
        <v>T-A*INT*,T-NAV*</v>
      </c>
    </row>
    <row r="9" spans="1:19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F9" si="1">D9</f>
        <v>*CO2*,-*CO2S</v>
      </c>
      <c r="F9" s="8" t="str">
        <f t="shared" si="1"/>
        <v>*CO2*,-*CO2S</v>
      </c>
    </row>
    <row r="10" spans="1:19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F10" si="2">D10</f>
        <v>ENV</v>
      </c>
      <c r="F10" s="8" t="str">
        <f t="shared" si="2"/>
        <v>ENV</v>
      </c>
    </row>
    <row r="11" spans="1:19" x14ac:dyDescent="0.25">
      <c r="B11" s="8" t="s">
        <v>74</v>
      </c>
    </row>
    <row r="12" spans="1:19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F14" si="3">D12</f>
        <v>UP</v>
      </c>
      <c r="F12" s="8" t="str">
        <f t="shared" si="3"/>
        <v>UP</v>
      </c>
    </row>
    <row r="13" spans="1:19" x14ac:dyDescent="0.25">
      <c r="B13" s="8" t="s">
        <v>79</v>
      </c>
      <c r="C13" s="8">
        <v>-1</v>
      </c>
      <c r="D13" s="8">
        <f t="shared" ref="D13:D14" si="4">C13</f>
        <v>-1</v>
      </c>
      <c r="E13" s="8">
        <f t="shared" si="3"/>
        <v>-1</v>
      </c>
      <c r="F13" s="8">
        <f t="shared" si="3"/>
        <v>-1</v>
      </c>
    </row>
    <row r="14" spans="1:19" x14ac:dyDescent="0.25">
      <c r="A14"/>
      <c r="B14" t="s">
        <v>80</v>
      </c>
      <c r="C14" s="8">
        <v>1</v>
      </c>
      <c r="D14" s="8">
        <f t="shared" si="4"/>
        <v>1</v>
      </c>
      <c r="E14" s="8">
        <f t="shared" si="3"/>
        <v>1</v>
      </c>
      <c r="F14" s="8">
        <f t="shared" si="3"/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/>
      <c r="B15"/>
      <c r="C15"/>
      <c r="E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E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5"/>
  <sheetViews>
    <sheetView workbookViewId="0">
      <selection activeCell="A11" sqref="A11:XFD26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config!$B$4:$G$14,2,FALSE) &amp; "_Single"</f>
        <v>UC_NetZero_CO2_2050_Single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Single"</f>
        <v>Net Zero CO2 by 2050 - Single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15704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f>F13</f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5"/>
  <sheetViews>
    <sheetView tabSelected="1" workbookViewId="0">
      <selection activeCell="E28" sqref="E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config!$B$4:$G$14,2,FALSE) &amp; "_Multi"</f>
        <v>UC_NetZero_CO2_2050_Multi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Multi"</f>
        <v>Net Zero CO2 by 2050 - Multi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15704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764548897743225</vt:r8>
  </property>
</Properties>
</file>