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105467FA-C35D-4BA9-97D9-3A7EEE2ABA04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6" l="1"/>
  <c r="E6" i="16"/>
  <c r="E7" i="16"/>
  <c r="E8" i="16"/>
  <c r="E9" i="16"/>
  <c r="G1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<sst xmlns="http://schemas.openxmlformats.org/spreadsheetml/2006/main" count="82" uniqueCount="78">
  <si>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</si>
  <si>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</si>
  <si>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</si>
  <si>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</si>
  <si>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</si>
  <si>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</si>
  <si>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</si>
  <si>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</si>
  <si>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</si>
  <si>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</si>
  <si>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</si>
  <si>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</si>
  <si>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</si>
  <si>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</si>
  <si>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</si>
  <si>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</si>
  <si>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</si>
  <si>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</si>
  <si>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</si>
  <si>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</si>
  <si>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</si>
  <si>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</si>
  <si>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</si>
  <si>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</si>
  <si>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</si>
  <si>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</si>
  <si>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</si>
  <si>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</si>
  <si>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</si>
  <si>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</si>
  <si>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</si>
  <si>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</si>
  <si>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</si>
  <si>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</si>
  <si>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</si>
  <si>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</si>
  <si>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</si>
  <si>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</si>
  <si>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</si>
  <si>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</si>
  <si>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</si>
  <si>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</si>
  <si>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</si>
  <si>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</si>
  <si>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</si>
  <si>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</si>
  <si>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</si>
  <si>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</si>
  <si>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</si>
  <si>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</si>
  <si>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</si>
  <si>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</si>
  <si>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</si>
  <si>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</si>
  <si>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</si>
  <si>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</si>
  <si>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</si>
  <si>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</si>
  <si>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</si>
  <si>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</si>
  <si>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</si>
  <si>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</si>
  <si>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</si>
  <si>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</si>
  <si>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</si>
  <si>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</si>
  <si>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</si>
  <si>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</si>
  <si>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</si>
  <si>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~InputCell:1-5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</si>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</sst>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L23" sqref="L23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69</v>
      </c>
      <c r="C3" s="16"/>
      <c r="D3" s="8"/>
      <c r="E3" s="25" t="s">
        <v>68</v>
      </c>
      <c r="F3" s="21"/>
      <c r="G3" s="21"/>
    </row>
    <row r="4" spans="1:16">
      <c r="B4" s="19">
        <v>3</v>
      </c>
      <c r="C4" s="8"/>
      <c r="D4" s="24" t="s">
        <v>67</v>
      </c>
      <c r="E4" s="24" t="s">
        <v>75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71</v>
      </c>
      <c r="J5" s="17">
        <v>1.49</v>
      </c>
    </row>
    <row r="6" spans="1:16" s="20" customFormat="1">
      <c r="C6" s="27">
        <v>0.1</v>
      </c>
      <c r="D6" s="21">
        <v>2</v>
      </c>
      <c r="E6" s="21">
        <f>$J$5*(1+C6)</f>
        <v>1.639</v>
      </c>
      <c r="F6" s="21"/>
      <c r="G6" s="21"/>
    </row>
    <row r="7" spans="1:16" s="20" customFormat="1">
      <c r="C7" s="27">
        <v>0.15</v>
      </c>
      <c r="D7" s="21">
        <v>3</v>
      </c>
      <c r="E7" s="21">
        <f>$J$5*(1+C7)</f>
        <v>1.7134999999999998</v>
      </c>
      <c r="F7" s="21"/>
      <c r="G7" s="21"/>
    </row>
    <row r="8" spans="1:16" s="20" customFormat="1">
      <c r="C8" s="27">
        <v>0.2</v>
      </c>
      <c r="D8" s="21">
        <v>4</v>
      </c>
      <c r="E8" s="21">
        <f>$J$5*(1+C8)</f>
        <v>1.788</v>
      </c>
      <c r="F8" s="21"/>
      <c r="G8" s="21"/>
    </row>
    <row r="9" spans="1:16" s="20" customFormat="1">
      <c r="C9" s="27">
        <v>0.25</v>
      </c>
      <c r="D9" s="28">
        <v>5</v>
      </c>
      <c r="E9" s="28">
        <f>$J$5*(1+C9)</f>
        <v>1.8625</v>
      </c>
      <c r="F9" s="21"/>
      <c r="G9" s="21"/>
    </row>
    <row r="10" spans="1:16" s="20" customFormat="1">
      <c r="D10" s="21"/>
      <c r="E10" s="21"/>
      <c r="F10" s="21"/>
      <c r="G10" s="21"/>
    </row>
    <row r="11" spans="1:16">
      <c r="B11" s="8"/>
      <c r="C11" s="8"/>
      <c r="D11" s="8"/>
      <c r="E11" s="8"/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73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76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74</v>
      </c>
      <c r="F15" s="9">
        <v>2030</v>
      </c>
      <c r="G15" s="9">
        <f>VLOOKUP($B$4,$D$4:$E$9,2,FALSE)</f>
        <v>1.7134999999999998</v>
      </c>
      <c r="H15" s="9"/>
      <c r="I15" s="9" t="s">
        <v>72</v>
      </c>
      <c r="J15" s="9" t="s">
        <v>77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74</v>
      </c>
      <c r="F16" s="23">
        <v>0</v>
      </c>
      <c r="G16" s="23">
        <v>5</v>
      </c>
      <c r="H16" s="23"/>
      <c r="I16" s="23" t="s">
        <v>72</v>
      </c>
      <c r="J16" s="23" t="s">
        <v>77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2021-05-19T12:04:04Z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