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"/>
    </mc:Choice>
  </mc:AlternateContent>
  <xr:revisionPtr revIDLastSave="0" documentId="13_ncr:1_{BF539782-EBE6-401E-9B3F-4EBB3E48A6A0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<sst xmlns="http://schemas.openxmlformats.org/spreadsheetml/2006/main" count="114" uniqueCount="89">
  <si>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</si>
  <si>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</si>
  <si>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</si>
  <si>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</si>
  <si>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</si>
  <si>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</si>
  <si>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</si>
  <si>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</si>
  <si>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</si>
  <si>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</si>
  <si>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</si>
  <si>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</si>
  <si>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</si>
  <si>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</si>
  <si>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</si>
  <si>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</si>
  <si>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</si>
  <si>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</si>
  <si>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</si>
  <si>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</si>
  <si>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</si>
  <si>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</si>
  <si>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</si>
  <si>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</si>
  <si>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</si>
  <si>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</si>
  <si>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</si>
  <si>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</si>
  <si>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</si>
  <si>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</si>
  <si>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</si>
  <si>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</si>
  <si>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</si>
  <si>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</si>
  <si>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</si>
  <si>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</si>
  <si>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</si>
  <si>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</si>
  <si>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</si>
  <si>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</si>
  <si>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</si>
  <si>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</si>
  <si>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</si>
  <si>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</si>
  <si>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</si>
  <si>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</si>
  <si>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</si>
  <si>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</si>
  <si>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</si>
  <si>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</si>
  <si>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</si>
  <si>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</si>
  <si>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</si>
  <si>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</si>
  <si>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</si>
  <si>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</si>
  <si>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</si>
  <si>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</si>
  <si>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</si>
  <si>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</si>
  <si>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</si>
  <si>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</si>
  <si>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</si>
  <si>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</si>
  <si>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</si>
  <si>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</si>
  <si>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</si>
  <si>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</si>
  <si>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</si>
  <si>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</si>
  <si>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</si>
  <si>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</si>
  <si>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</si>
  <si>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</si>
  <si>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</si>
  <si>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</si>
  <si>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</si>
  <si>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</si>
  <si>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</si>
  <si>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</si>
  <si>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</si>
  <si>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</si>
  <si>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</si>
  <si>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</si>
  <si>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</si>
  <si>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</si>
  <si>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</si>
  <si>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</si>
  <si>
    <t>T-*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</si>
</sst>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???,???.00"/>
    <numFmt numFmtId="166" formatCode="#,##0.0000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scheme val="minor"/>
    </font>
    <font>
      <sz val="8.25"/>
      <color rgb="FF000000"/>
      <name val="Microsoft Sans Serif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3F8FF"/>
        <bgColor rgb="FFF3F8FF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  <xf numFmtId="0" fontId="17" fillId="0" borderId="0"/>
  </cellStyleXfs>
  <cellXfs count="22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7" borderId="0" xfId="0" applyFill="1"/>
    <xf numFmtId="1" fontId="18" fillId="10" borderId="8" xfId="23" applyNumberFormat="1" applyFont="1" applyFill="1" applyBorder="1" applyAlignment="1">
      <alignment horizontal="center" vertical="center"/>
    </xf>
  </cellXfs>
  <cellStyles count="24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9" xfId="23" xr:uid="{C948C00C-F2E9-47A0-9EFC-372956A7D551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R17"/>
  <sheetViews>
    <sheetView workbookViewId="0">
      <selection activeCell="D19" sqref="D19"/>
    </sheetView>
  </sheetViews>
  <sheetFormatPr defaultColWidth="9.109375" defaultRowHeight="14.4" x14ac:dyDescent="0.3"/>
  <cols>
    <col min="1" max="1" width="9.109375" style="8"/>
    <col min="2" max="2" width="14" style="8" bestFit="1" customWidth="1"/>
    <col min="3" max="3" width="21.6640625" style="8" bestFit="1" customWidth="1"/>
    <col min="4" max="5" width="16.44140625" style="8" bestFit="1" customWidth="1"/>
    <col min="6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8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3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3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3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3">
      <c r="B7" s="8" t="s">
        <v>67</v>
      </c>
      <c r="C7" s="21">
        <v>19527.1004732492</v>
      </c>
      <c r="D7" s="21">
        <v>13415.316698552</v>
      </c>
      <c r="E7" s="21">
        <v>0</v>
      </c>
      <c r="F7" s="8">
        <v>5</v>
      </c>
    </row>
    <row r="8" spans="1:18" x14ac:dyDescent="0.3">
      <c r="B8" s="8" t="s">
        <v>77</v>
      </c>
      <c r="C8" s="20" t="s">
        <v>88</v>
      </c>
      <c r="D8" s="20" t="s">
        <v>88</v>
      </c>
      <c r="E8" s="20" t="s">
        <v>88</v>
      </c>
    </row>
    <row r="9" spans="1:18" x14ac:dyDescent="0.3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3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3">
      <c r="B11" s="8" t="s">
        <v>74</v>
      </c>
    </row>
    <row r="12" spans="1:18" x14ac:dyDescent="0.3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3">
      <c r="B13" s="8" t="s">
        <v>84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3">
      <c r="A14"/>
      <c r="B14" t="s">
        <v>85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13"/>
  <sheetViews>
    <sheetView topLeftCell="B1" workbookViewId="0">
      <selection activeCell="J34" sqref="J34"/>
    </sheetView>
  </sheetViews>
  <sheetFormatPr defaultColWidth="9.109375" defaultRowHeight="14.4" x14ac:dyDescent="0.3"/>
  <cols>
    <col min="1" max="1" width="9.109375" style="8"/>
    <col min="2" max="2" width="28.33203125" style="8" bestFit="1" customWidth="1"/>
    <col min="3" max="3" width="13.5546875" style="8" bestFit="1" customWidth="1"/>
    <col min="4" max="4" width="8.88671875" style="8" bestFit="1" customWidth="1"/>
    <col min="5" max="5" width="16.44140625" style="8" bestFit="1" customWidth="1"/>
    <col min="6" max="6" width="5.109375" style="8" bestFit="1" customWidth="1"/>
    <col min="7" max="7" width="9.109375" style="8"/>
    <col min="8" max="8" width="12.44140625" style="8" bestFit="1" customWidth="1"/>
    <col min="9" max="9" width="8.33203125" style="8" bestFit="1" customWidth="1"/>
    <col min="10" max="10" width="12" style="8" bestFit="1" customWidth="1"/>
    <col min="11" max="11" width="27.88671875" style="8" bestFit="1" customWidth="1"/>
    <col min="12" max="16384" width="9.109375" style="8"/>
  </cols>
  <sheetData>
    <row r="1" spans="1:11" x14ac:dyDescent="0.3">
      <c r="A1" s="8" t="s">
        <v>64</v>
      </c>
    </row>
    <row r="2" spans="1:11" x14ac:dyDescent="0.3">
      <c r="B2" s="11" t="str">
        <f>"~UC_Sets: R_E: "  &amp; _xlfn.TEXTJOIN(",",TRUE,Regions!C3)</f>
        <v>~UC_Sets: R_E: IE</v>
      </c>
    </row>
    <row r="3" spans="1:11" x14ac:dyDescent="0.3">
      <c r="B3" s="11" t="s">
        <v>73</v>
      </c>
    </row>
    <row r="4" spans="1:11" x14ac:dyDescent="0.3">
      <c r="G4" s="8" t="str">
        <f>IF(RIGHT(B2,1)&lt;&gt;" ","~UC_T","")</f>
        <v>~UC_T</v>
      </c>
    </row>
    <row r="5" spans="1:11" x14ac:dyDescent="0.3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85</v>
      </c>
      <c r="I5" s="14" t="s">
        <v>84</v>
      </c>
      <c r="J5" s="10" t="s">
        <v>86</v>
      </c>
      <c r="K5" s="12" t="s">
        <v>63</v>
      </c>
    </row>
    <row r="6" spans="1:11" x14ac:dyDescent="0.3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3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19527.1004732492</v>
      </c>
      <c r="K7" s="8" t="str">
        <f>VLOOKUP(K$5, config!$B$4:$F$14,2,FALSE) &amp; " - Single"</f>
        <v>Net Zero CO2 by 2050 - Single</v>
      </c>
    </row>
    <row r="8" spans="1:11" x14ac:dyDescent="0.3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3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13415.316698552</v>
      </c>
    </row>
    <row r="10" spans="1:11" x14ac:dyDescent="0.3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3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3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3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13"/>
  <sheetViews>
    <sheetView tabSelected="1" workbookViewId="0">
      <selection activeCell="K12" sqref="K12"/>
    </sheetView>
  </sheetViews>
  <sheetFormatPr defaultColWidth="9.109375" defaultRowHeight="14.4" x14ac:dyDescent="0.3"/>
  <cols>
    <col min="1" max="1" width="9.109375" style="8"/>
    <col min="2" max="2" width="27.33203125" style="8" customWidth="1"/>
    <col min="3" max="3" width="13.5546875" style="8" bestFit="1" customWidth="1"/>
    <col min="4" max="4" width="8.88671875" style="8" bestFit="1" customWidth="1"/>
    <col min="5" max="5" width="16.44140625" style="8" bestFit="1" customWidth="1"/>
    <col min="6" max="6" width="5.109375" style="8" bestFit="1" customWidth="1"/>
    <col min="7" max="7" width="8.88671875" style="8" bestFit="1" customWidth="1"/>
    <col min="8" max="8" width="12.44140625" style="8" bestFit="1" customWidth="1"/>
    <col min="9" max="9" width="8.33203125" style="8" bestFit="1" customWidth="1"/>
    <col min="10" max="10" width="10.6640625" style="8" bestFit="1" customWidth="1"/>
    <col min="11" max="11" width="26.5546875" style="8" bestFit="1" customWidth="1"/>
    <col min="12" max="16384" width="9.109375" style="8"/>
  </cols>
  <sheetData>
    <row r="1" spans="1:11" x14ac:dyDescent="0.3">
      <c r="A1" s="8" t="s">
        <v>65</v>
      </c>
    </row>
    <row r="2" spans="1:11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3">
      <c r="B3" s="11" t="s">
        <v>73</v>
      </c>
    </row>
    <row r="4" spans="1:11" x14ac:dyDescent="0.3">
      <c r="G4" s="8" t="str">
        <f>IF(RIGHT(B2,1)&lt;&gt;" ","~UC_T","")</f>
        <v>~UC_T</v>
      </c>
    </row>
    <row r="5" spans="1:11" x14ac:dyDescent="0.3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85</v>
      </c>
      <c r="I5" s="14" t="s">
        <v>84</v>
      </c>
      <c r="J5" s="10" t="s">
        <v>87</v>
      </c>
      <c r="K5" s="12" t="s">
        <v>63</v>
      </c>
    </row>
    <row r="6" spans="1:11" x14ac:dyDescent="0.3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3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19527.1004732492</v>
      </c>
      <c r="K7" s="8" t="str">
        <f>VLOOKUP(K$5, config!$B$4:$F$14,2,FALSE) &amp; " - Multi"</f>
        <v>Net Zero CO2 by 2050 - Multi</v>
      </c>
    </row>
    <row r="8" spans="1:11" x14ac:dyDescent="0.3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3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13415.316698552</v>
      </c>
    </row>
    <row r="10" spans="1:11" x14ac:dyDescent="0.3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3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3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3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78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79</v>
      </c>
      <c r="C3" s="17" t="s">
        <v>0</v>
      </c>
      <c r="D3" s="17" t="s">
        <v>80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81</v>
      </c>
      <c r="D4" s="8" t="s">
        <v>82</v>
      </c>
      <c r="E4" s="8">
        <v>0</v>
      </c>
      <c r="F4" s="8" t="s">
        <v>83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2021-05-07T14:17:41Z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268062770366668</vt:r8>
  </property>
</Properties>
</file>