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330B2076-9C14-4391-82B6-94CA1D55E5E3}" xr6:coauthVersionLast="46" xr6:coauthVersionMax="46" xr10:uidLastSave="{00000000-0000-0000-0000-000000000000}"/>
  <bookViews>
    <workbookView xWindow="-3233" yWindow="8002" windowWidth="20716" windowHeight="13276" activeTab="3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L28" i="1" l="1"/>
  <c r="CL27" i="1"/>
  <c r="CL26" i="1"/>
  <c r="CG28" i="1"/>
  <c r="CG27" i="1"/>
  <c r="CG26" i="1"/>
  <c r="CB28" i="1"/>
  <c r="CB27" i="1"/>
  <c r="CB26" i="1"/>
  <c r="BW28" i="1"/>
  <c r="BW27" i="1"/>
  <c r="BW26" i="1"/>
  <c r="BR28" i="1"/>
  <c r="BR27" i="1"/>
  <c r="BR26" i="1"/>
  <c r="BM28" i="1"/>
  <c r="BM27" i="1"/>
  <c r="BM26" i="1"/>
  <c r="BH28" i="1"/>
  <c r="BH27" i="1"/>
  <c r="BH26" i="1"/>
  <c r="BC28" i="1"/>
  <c r="BC27" i="1"/>
  <c r="BC26" i="1"/>
  <c r="AX28" i="1"/>
  <c r="AX27" i="1"/>
  <c r="AX26" i="1"/>
  <c r="AS28" i="1"/>
  <c r="AS27" i="1"/>
  <c r="AS26" i="1"/>
  <c r="AN28" i="1"/>
  <c r="AN27" i="1"/>
  <c r="AN26" i="1"/>
  <c r="AI28" i="1"/>
  <c r="AI27" i="1"/>
  <c r="AI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H27" i="1"/>
  <c r="H28" i="1"/>
  <c r="H26" i="1"/>
  <c r="G4" i="3"/>
  <c r="E92" i="3"/>
  <c r="E93" i="3"/>
  <c r="E94" i="3"/>
  <c r="E95" i="3"/>
  <c r="E96" i="3"/>
  <c r="E97" i="3"/>
  <c r="E98" i="3"/>
  <c r="E99" i="3"/>
  <c r="E100" i="3"/>
  <c r="E101" i="3"/>
  <c r="E102" i="3"/>
  <c r="E81" i="3"/>
  <c r="E82" i="3"/>
  <c r="E83" i="3"/>
  <c r="E84" i="3"/>
  <c r="E85" i="3"/>
  <c r="E86" i="3"/>
  <c r="E87" i="3"/>
  <c r="E88" i="3"/>
  <c r="E89" i="3"/>
  <c r="E90" i="3"/>
  <c r="E91" i="3"/>
  <c r="E70" i="3"/>
  <c r="E71" i="3"/>
  <c r="E72" i="3"/>
  <c r="E73" i="3"/>
  <c r="E74" i="3"/>
  <c r="E75" i="3"/>
  <c r="E76" i="3"/>
  <c r="E77" i="3"/>
  <c r="E78" i="3"/>
  <c r="E79" i="3"/>
  <c r="E80" i="3"/>
  <c r="E59" i="3"/>
  <c r="E60" i="3"/>
  <c r="E61" i="3"/>
  <c r="E62" i="3"/>
  <c r="E63" i="3"/>
  <c r="E64" i="3"/>
  <c r="E65" i="3"/>
  <c r="E66" i="3"/>
  <c r="E67" i="3"/>
  <c r="E68" i="3"/>
  <c r="E69" i="3"/>
  <c r="E48" i="3"/>
  <c r="E49" i="3"/>
  <c r="E50" i="3"/>
  <c r="E51" i="3"/>
  <c r="E52" i="3"/>
  <c r="E53" i="3"/>
  <c r="E54" i="3"/>
  <c r="E55" i="3"/>
  <c r="E56" i="3"/>
  <c r="E57" i="3"/>
  <c r="E58" i="3"/>
  <c r="E37" i="3"/>
  <c r="E38" i="3"/>
  <c r="E39" i="3"/>
  <c r="E40" i="3"/>
  <c r="E41" i="3"/>
  <c r="E42" i="3"/>
  <c r="E43" i="3"/>
  <c r="E44" i="3"/>
  <c r="E45" i="3"/>
  <c r="E46" i="3"/>
  <c r="E47" i="3"/>
  <c r="E26" i="3"/>
  <c r="E27" i="3"/>
  <c r="E28" i="3"/>
  <c r="E29" i="3"/>
  <c r="E30" i="3"/>
  <c r="E31" i="3"/>
  <c r="E32" i="3"/>
  <c r="E33" i="3"/>
  <c r="E34" i="3"/>
  <c r="E35" i="3"/>
  <c r="E36" i="3"/>
  <c r="E15" i="3"/>
  <c r="E16" i="3"/>
  <c r="E17" i="3"/>
  <c r="E18" i="3"/>
  <c r="E19" i="3"/>
  <c r="E20" i="3"/>
  <c r="E21" i="3"/>
  <c r="E22" i="3"/>
  <c r="E23" i="3"/>
  <c r="E24" i="3"/>
  <c r="E25" i="3"/>
  <c r="E4" i="3"/>
  <c r="E5" i="3"/>
  <c r="E6" i="3"/>
  <c r="E7" i="3"/>
  <c r="E8" i="3"/>
  <c r="E9" i="3"/>
  <c r="E10" i="3"/>
  <c r="E11" i="3"/>
  <c r="E12" i="3"/>
  <c r="E13" i="3"/>
  <c r="E14" i="3"/>
  <c r="AD5" i="4" l="1"/>
  <c r="V5" i="4"/>
  <c r="N5" i="4"/>
  <c r="U3" i="3"/>
  <c r="C18" i="1"/>
  <c r="C19" i="1"/>
  <c r="C20" i="1"/>
  <c r="C21" i="1"/>
  <c r="C22" i="1"/>
  <c r="C23" i="1"/>
  <c r="C24" i="1"/>
  <c r="C25" i="1"/>
  <c r="C17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3" i="1"/>
  <c r="D7" i="2"/>
  <c r="C7" i="2"/>
  <c r="Z6" i="2"/>
  <c r="W6" i="2"/>
  <c r="R6" i="2"/>
  <c r="O6" i="2"/>
  <c r="J6" i="2"/>
  <c r="G6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Z3" i="2"/>
  <c r="AB3" i="3" s="1"/>
  <c r="Z3" i="2" a="1"/>
  <c r="Y3" i="2" a="1"/>
  <c r="Y3" i="2" s="1"/>
  <c r="AA3" i="3" s="1"/>
  <c r="X3" i="2" a="1"/>
  <c r="X3" i="2" s="1"/>
  <c r="Z3" i="3" s="1"/>
  <c r="W3" i="2" a="1"/>
  <c r="W3" i="2" s="1"/>
  <c r="Y3" i="3" s="1"/>
  <c r="V3" i="2" a="1"/>
  <c r="V3" i="2" s="1"/>
  <c r="U3" i="2" a="1"/>
  <c r="U3" i="2" s="1"/>
  <c r="AB5" i="4" s="1"/>
  <c r="S3" i="2" a="1"/>
  <c r="S3" i="2" s="1"/>
  <c r="Z5" i="4" s="1"/>
  <c r="R3" i="2" a="1"/>
  <c r="R3" i="2" s="1"/>
  <c r="Q3" i="2" a="1"/>
  <c r="Q3" i="2" s="1"/>
  <c r="S3" i="3" s="1"/>
  <c r="O3" i="2" a="1"/>
  <c r="O3" i="2" s="1"/>
  <c r="Q3" i="3" s="1"/>
  <c r="N3" i="2" a="1"/>
  <c r="N3" i="2" s="1"/>
  <c r="K3" i="2" a="1"/>
  <c r="K3" i="2" s="1"/>
  <c r="R5" i="4" s="1"/>
  <c r="J3" i="2" a="1"/>
  <c r="J3" i="2" s="1"/>
  <c r="I3" i="2" a="1"/>
  <c r="I3" i="2" s="1"/>
  <c r="K3" i="3" s="1"/>
  <c r="G3" i="2" a="1"/>
  <c r="G3" i="2" s="1"/>
  <c r="I3" i="3" s="1"/>
  <c r="F3" i="2" a="1"/>
  <c r="F3" i="2" s="1"/>
  <c r="D3" i="2" a="1"/>
  <c r="D3" i="2" s="1"/>
  <c r="K5" i="4" s="1"/>
  <c r="C3" i="2" a="1"/>
  <c r="C3" i="2" s="1"/>
  <c r="J5" i="4" s="1"/>
  <c r="M5" i="4" l="1"/>
  <c r="H3" i="3"/>
  <c r="AC5" i="4"/>
  <c r="X3" i="3"/>
  <c r="T3" i="3"/>
  <c r="Y5" i="4"/>
  <c r="L3" i="3"/>
  <c r="Q5" i="4"/>
  <c r="U5" i="4"/>
  <c r="P3" i="3"/>
  <c r="M3" i="3"/>
  <c r="P6" i="2"/>
  <c r="AE5" i="4"/>
  <c r="AC3" i="3"/>
  <c r="H3" i="2" a="1"/>
  <c r="H3" i="2" s="1"/>
  <c r="P3" i="2" a="1"/>
  <c r="P3" i="2" s="1"/>
  <c r="Q6" i="2"/>
  <c r="AB7" i="2"/>
  <c r="W3" i="3"/>
  <c r="P5" i="4"/>
  <c r="X5" i="4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S5" i="4" l="1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N102" i="3" l="1"/>
  <c r="N89" i="3"/>
  <c r="N92" i="3"/>
  <c r="N66" i="3"/>
  <c r="N72" i="3"/>
  <c r="N73" i="3"/>
  <c r="N53" i="3"/>
  <c r="N45" i="3"/>
  <c r="N43" i="3"/>
  <c r="N10" i="3"/>
  <c r="N47" i="3"/>
  <c r="N23" i="3"/>
  <c r="N20" i="3"/>
  <c r="N90" i="3"/>
  <c r="N77" i="3"/>
  <c r="N101" i="3"/>
  <c r="N54" i="3"/>
  <c r="N76" i="3"/>
  <c r="N63" i="3"/>
  <c r="N42" i="3"/>
  <c r="N36" i="3"/>
  <c r="N34" i="3"/>
  <c r="N21" i="3"/>
  <c r="N22" i="3"/>
  <c r="N15" i="3"/>
  <c r="N83" i="3"/>
  <c r="N99" i="3"/>
  <c r="N75" i="3"/>
  <c r="N51" i="3"/>
  <c r="N57" i="3"/>
  <c r="N37" i="3"/>
  <c r="N27" i="3"/>
  <c r="N12" i="3"/>
  <c r="N4" i="3"/>
  <c r="N98" i="3"/>
  <c r="N97" i="3"/>
  <c r="N93" i="3"/>
  <c r="N68" i="3"/>
  <c r="N59" i="3"/>
  <c r="N56" i="3"/>
  <c r="N39" i="3"/>
  <c r="N17" i="3"/>
  <c r="N8" i="3"/>
  <c r="N25" i="3"/>
  <c r="N94" i="3"/>
  <c r="N84" i="3"/>
  <c r="N70" i="3"/>
  <c r="N64" i="3"/>
  <c r="N52" i="3"/>
  <c r="N49" i="3"/>
  <c r="N35" i="3"/>
  <c r="N13" i="3"/>
  <c r="N33" i="3"/>
  <c r="N6" i="3"/>
  <c r="N86" i="3"/>
  <c r="N91" i="3"/>
  <c r="N62" i="3"/>
  <c r="N71" i="3"/>
  <c r="N79" i="3"/>
  <c r="N41" i="3"/>
  <c r="N31" i="3"/>
  <c r="N9" i="3"/>
  <c r="N30" i="3"/>
  <c r="N82" i="3"/>
  <c r="N85" i="3"/>
  <c r="N58" i="3"/>
  <c r="N61" i="3"/>
  <c r="N69" i="3"/>
  <c r="N44" i="3"/>
  <c r="N19" i="3"/>
  <c r="N28" i="3"/>
  <c r="N24" i="3"/>
  <c r="N78" i="3"/>
  <c r="N100" i="3"/>
  <c r="N81" i="3"/>
  <c r="N67" i="3"/>
  <c r="N50" i="3"/>
  <c r="N32" i="3"/>
  <c r="N18" i="3"/>
  <c r="N38" i="3"/>
  <c r="N11" i="3"/>
  <c r="N95" i="3"/>
  <c r="N87" i="3"/>
  <c r="N74" i="3"/>
  <c r="N60" i="3"/>
  <c r="N46" i="3"/>
  <c r="N48" i="3"/>
  <c r="N14" i="3"/>
  <c r="N29" i="3"/>
  <c r="N7" i="3"/>
  <c r="N26" i="3"/>
  <c r="N16" i="3"/>
  <c r="N96" i="3"/>
  <c r="N5" i="3"/>
  <c r="N88" i="3"/>
  <c r="N80" i="3"/>
  <c r="N55" i="3"/>
  <c r="N65" i="3"/>
  <c r="N40" i="3"/>
  <c r="G90" i="3"/>
  <c r="G99" i="3"/>
  <c r="G102" i="3"/>
  <c r="G82" i="3"/>
  <c r="G68" i="3"/>
  <c r="G55" i="3"/>
  <c r="G57" i="3"/>
  <c r="G41" i="3"/>
  <c r="G50" i="3"/>
  <c r="G28" i="3"/>
  <c r="G11" i="3"/>
  <c r="G13" i="3"/>
  <c r="G10" i="3"/>
  <c r="G91" i="3"/>
  <c r="G93" i="3"/>
  <c r="G96" i="3"/>
  <c r="G74" i="3"/>
  <c r="G64" i="3"/>
  <c r="G101" i="3"/>
  <c r="G53" i="3"/>
  <c r="G37" i="3"/>
  <c r="G42" i="3"/>
  <c r="G32" i="3"/>
  <c r="G7" i="3"/>
  <c r="G17" i="3"/>
  <c r="G5" i="3"/>
  <c r="G85" i="3"/>
  <c r="G86" i="3"/>
  <c r="G83" i="3"/>
  <c r="G73" i="3"/>
  <c r="G60" i="3"/>
  <c r="G75" i="3"/>
  <c r="G56" i="3"/>
  <c r="G33" i="3"/>
  <c r="G38" i="3"/>
  <c r="G22" i="3"/>
  <c r="G34" i="3"/>
  <c r="G26" i="3"/>
  <c r="G78" i="3"/>
  <c r="G80" i="3"/>
  <c r="G88" i="3"/>
  <c r="G69" i="3"/>
  <c r="G84" i="3"/>
  <c r="G52" i="3"/>
  <c r="G54" i="3"/>
  <c r="G29" i="3"/>
  <c r="G48" i="3"/>
  <c r="G23" i="3"/>
  <c r="G19" i="3"/>
  <c r="G12" i="3"/>
  <c r="G76" i="3"/>
  <c r="G100" i="3"/>
  <c r="G70" i="3"/>
  <c r="G65" i="3"/>
  <c r="G71" i="3"/>
  <c r="G51" i="3"/>
  <c r="G94" i="3"/>
  <c r="G25" i="3"/>
  <c r="G40" i="3"/>
  <c r="G30" i="3"/>
  <c r="G14" i="3"/>
  <c r="G16" i="3"/>
  <c r="G98" i="3"/>
  <c r="G87" i="3"/>
  <c r="G66" i="3"/>
  <c r="G61" i="3"/>
  <c r="G67" i="3"/>
  <c r="G47" i="3"/>
  <c r="G77" i="3"/>
  <c r="G21" i="3"/>
  <c r="G27" i="3"/>
  <c r="G24" i="3"/>
  <c r="G18" i="3"/>
  <c r="G6" i="3"/>
  <c r="G92" i="3"/>
  <c r="G95" i="3"/>
  <c r="G62" i="3"/>
  <c r="G81" i="3"/>
  <c r="G63" i="3"/>
  <c r="G43" i="3"/>
  <c r="G49" i="3"/>
  <c r="G44" i="3"/>
  <c r="G46" i="3"/>
  <c r="G31" i="3"/>
  <c r="G9" i="3"/>
  <c r="G8" i="3"/>
  <c r="G79" i="3"/>
  <c r="G36" i="3"/>
  <c r="G89" i="3"/>
  <c r="G15" i="3"/>
  <c r="G58" i="3"/>
  <c r="G72" i="3"/>
  <c r="G20" i="3"/>
  <c r="G59" i="3"/>
  <c r="G39" i="3"/>
  <c r="G45" i="3"/>
  <c r="G97" i="3"/>
  <c r="G35" i="3"/>
  <c r="I80" i="3"/>
  <c r="I101" i="3"/>
  <c r="I74" i="3"/>
  <c r="I68" i="3"/>
  <c r="I85" i="3"/>
  <c r="I51" i="3"/>
  <c r="I76" i="3"/>
  <c r="I36" i="3"/>
  <c r="I43" i="3"/>
  <c r="I25" i="3"/>
  <c r="I9" i="3"/>
  <c r="I8" i="3"/>
  <c r="AA93" i="3"/>
  <c r="AA88" i="3"/>
  <c r="AA72" i="3"/>
  <c r="AA67" i="3"/>
  <c r="AA69" i="3"/>
  <c r="AA49" i="3"/>
  <c r="AA39" i="3"/>
  <c r="AA23" i="3"/>
  <c r="AA46" i="3"/>
  <c r="AA24" i="3"/>
  <c r="AA21" i="3"/>
  <c r="AA15" i="3"/>
  <c r="L87" i="3"/>
  <c r="L102" i="3"/>
  <c r="L93" i="3"/>
  <c r="L85" i="3"/>
  <c r="L58" i="3"/>
  <c r="L62" i="3"/>
  <c r="L81" i="3"/>
  <c r="L33" i="3"/>
  <c r="L24" i="3"/>
  <c r="L14" i="3"/>
  <c r="L38" i="3"/>
  <c r="L8" i="3"/>
  <c r="U100" i="3"/>
  <c r="U95" i="3"/>
  <c r="U86" i="3"/>
  <c r="U63" i="3"/>
  <c r="U62" i="3"/>
  <c r="U74" i="3"/>
  <c r="U40" i="3"/>
  <c r="U42" i="3"/>
  <c r="I75" i="3"/>
  <c r="I95" i="3"/>
  <c r="I73" i="3"/>
  <c r="I64" i="3"/>
  <c r="I78" i="3"/>
  <c r="I58" i="3"/>
  <c r="I54" i="3"/>
  <c r="I32" i="3"/>
  <c r="I39" i="3"/>
  <c r="I19" i="3"/>
  <c r="I33" i="3"/>
  <c r="I4" i="3"/>
  <c r="AA87" i="3"/>
  <c r="AA96" i="3"/>
  <c r="AA68" i="3"/>
  <c r="AA63" i="3"/>
  <c r="AA65" i="3"/>
  <c r="AA45" i="3"/>
  <c r="AA78" i="3"/>
  <c r="AA19" i="3"/>
  <c r="AA38" i="3"/>
  <c r="AA25" i="3"/>
  <c r="AA10" i="3"/>
  <c r="AA16" i="3"/>
  <c r="L83" i="3"/>
  <c r="L89" i="3"/>
  <c r="L76" i="3"/>
  <c r="L84" i="3"/>
  <c r="L57" i="3"/>
  <c r="L60" i="3"/>
  <c r="L70" i="3"/>
  <c r="L45" i="3"/>
  <c r="L15" i="3"/>
  <c r="L10" i="3"/>
  <c r="I100" i="3"/>
  <c r="I90" i="3"/>
  <c r="I69" i="3"/>
  <c r="I60" i="3"/>
  <c r="I83" i="3"/>
  <c r="I56" i="3"/>
  <c r="I79" i="3"/>
  <c r="I28" i="3"/>
  <c r="I22" i="3"/>
  <c r="I26" i="3"/>
  <c r="I13" i="3"/>
  <c r="I11" i="3"/>
  <c r="AA102" i="3"/>
  <c r="AA80" i="3"/>
  <c r="AA90" i="3"/>
  <c r="AA64" i="3"/>
  <c r="AA59" i="3"/>
  <c r="AA61" i="3"/>
  <c r="AA41" i="3"/>
  <c r="AA76" i="3"/>
  <c r="AA50" i="3"/>
  <c r="AA28" i="3"/>
  <c r="AA44" i="3"/>
  <c r="AA14" i="3"/>
  <c r="AA6" i="3"/>
  <c r="L79" i="3"/>
  <c r="L96" i="3"/>
  <c r="L71" i="3"/>
  <c r="L73" i="3"/>
  <c r="L54" i="3"/>
  <c r="L68" i="3"/>
  <c r="L53" i="3"/>
  <c r="L48" i="3"/>
  <c r="L11" i="3"/>
  <c r="L34" i="3"/>
  <c r="I93" i="3"/>
  <c r="I84" i="3"/>
  <c r="I65" i="3"/>
  <c r="I71" i="3"/>
  <c r="I77" i="3"/>
  <c r="I53" i="3"/>
  <c r="I55" i="3"/>
  <c r="I24" i="3"/>
  <c r="I41" i="3"/>
  <c r="I18" i="3"/>
  <c r="I21" i="3"/>
  <c r="I5" i="3"/>
  <c r="AA98" i="3"/>
  <c r="AA100" i="3"/>
  <c r="AA97" i="3"/>
  <c r="AA60" i="3"/>
  <c r="AA70" i="3"/>
  <c r="AA73" i="3"/>
  <c r="AA37" i="3"/>
  <c r="AA57" i="3"/>
  <c r="AA42" i="3"/>
  <c r="AA22" i="3"/>
  <c r="AA26" i="3"/>
  <c r="AA7" i="3"/>
  <c r="AA4" i="3"/>
  <c r="L100" i="3"/>
  <c r="L90" i="3"/>
  <c r="L67" i="3"/>
  <c r="L69" i="3"/>
  <c r="L66" i="3"/>
  <c r="L51" i="3"/>
  <c r="L50" i="3"/>
  <c r="L40" i="3"/>
  <c r="L25" i="3"/>
  <c r="L27" i="3"/>
  <c r="L44" i="3"/>
  <c r="L5" i="3"/>
  <c r="U101" i="3"/>
  <c r="U90" i="3"/>
  <c r="U80" i="3"/>
  <c r="U85" i="3"/>
  <c r="U65" i="3"/>
  <c r="U64" i="3"/>
  <c r="U81" i="3"/>
  <c r="U39" i="3"/>
  <c r="U47" i="3"/>
  <c r="U33" i="3"/>
  <c r="U8" i="3"/>
  <c r="U23" i="3"/>
  <c r="I98" i="3"/>
  <c r="I87" i="3"/>
  <c r="I97" i="3"/>
  <c r="I61" i="3"/>
  <c r="I67" i="3"/>
  <c r="I70" i="3"/>
  <c r="I50" i="3"/>
  <c r="I48" i="3"/>
  <c r="I20" i="3"/>
  <c r="I29" i="3"/>
  <c r="I14" i="3"/>
  <c r="I17" i="3"/>
  <c r="I15" i="3"/>
  <c r="AA99" i="3"/>
  <c r="AA94" i="3"/>
  <c r="AA91" i="3"/>
  <c r="AA56" i="3"/>
  <c r="AA66" i="3"/>
  <c r="AA55" i="3"/>
  <c r="AA85" i="3"/>
  <c r="AA51" i="3"/>
  <c r="AA33" i="3"/>
  <c r="AA34" i="3"/>
  <c r="AA17" i="3"/>
  <c r="AA18" i="3"/>
  <c r="AA11" i="3"/>
  <c r="L94" i="3"/>
  <c r="L77" i="3"/>
  <c r="L63" i="3"/>
  <c r="L65" i="3"/>
  <c r="L56" i="3"/>
  <c r="L47" i="3"/>
  <c r="L46" i="3"/>
  <c r="L36" i="3"/>
  <c r="L31" i="3"/>
  <c r="L21" i="3"/>
  <c r="L32" i="3"/>
  <c r="L23" i="3"/>
  <c r="U88" i="3"/>
  <c r="U83" i="3"/>
  <c r="U79" i="3"/>
  <c r="U84" i="3"/>
  <c r="U61" i="3"/>
  <c r="U60" i="3"/>
  <c r="U75" i="3"/>
  <c r="I92" i="3"/>
  <c r="I94" i="3"/>
  <c r="I91" i="3"/>
  <c r="I57" i="3"/>
  <c r="I63" i="3"/>
  <c r="I66" i="3"/>
  <c r="I46" i="3"/>
  <c r="I44" i="3"/>
  <c r="I47" i="3"/>
  <c r="I23" i="3"/>
  <c r="I10" i="3"/>
  <c r="I12" i="3"/>
  <c r="I35" i="3"/>
  <c r="AA92" i="3"/>
  <c r="AA81" i="3"/>
  <c r="AA84" i="3"/>
  <c r="AA77" i="3"/>
  <c r="AA62" i="3"/>
  <c r="AA89" i="3"/>
  <c r="AA54" i="3"/>
  <c r="AA35" i="3"/>
  <c r="AA48" i="3"/>
  <c r="AA29" i="3"/>
  <c r="AA13" i="3"/>
  <c r="AA8" i="3"/>
  <c r="L99" i="3"/>
  <c r="L101" i="3"/>
  <c r="L97" i="3"/>
  <c r="L59" i="3"/>
  <c r="L61" i="3"/>
  <c r="L80" i="3"/>
  <c r="L43" i="3"/>
  <c r="L42" i="3"/>
  <c r="L37" i="3"/>
  <c r="L26" i="3"/>
  <c r="L17" i="3"/>
  <c r="L29" i="3"/>
  <c r="L7" i="3"/>
  <c r="U82" i="3"/>
  <c r="U77" i="3"/>
  <c r="U76" i="3"/>
  <c r="U98" i="3"/>
  <c r="U57" i="3"/>
  <c r="I99" i="3"/>
  <c r="I88" i="3"/>
  <c r="I102" i="3"/>
  <c r="I96" i="3"/>
  <c r="I59" i="3"/>
  <c r="I62" i="3"/>
  <c r="I42" i="3"/>
  <c r="I40" i="3"/>
  <c r="I34" i="3"/>
  <c r="I30" i="3"/>
  <c r="I27" i="3"/>
  <c r="I6" i="3"/>
  <c r="I7" i="3"/>
  <c r="AA86" i="3"/>
  <c r="AA101" i="3"/>
  <c r="AA83" i="3"/>
  <c r="AA75" i="3"/>
  <c r="AA58" i="3"/>
  <c r="AA52" i="3"/>
  <c r="AA47" i="3"/>
  <c r="AA31" i="3"/>
  <c r="AA40" i="3"/>
  <c r="AA30" i="3"/>
  <c r="AA9" i="3"/>
  <c r="AA5" i="3"/>
  <c r="L95" i="3"/>
  <c r="L88" i="3"/>
  <c r="L92" i="3"/>
  <c r="L55" i="3"/>
  <c r="L74" i="3"/>
  <c r="L72" i="3"/>
  <c r="L64" i="3"/>
  <c r="L49" i="3"/>
  <c r="L39" i="3"/>
  <c r="L19" i="3"/>
  <c r="L13" i="3"/>
  <c r="L16" i="3"/>
  <c r="L4" i="3"/>
  <c r="U73" i="3"/>
  <c r="U97" i="3"/>
  <c r="U71" i="3"/>
  <c r="U70" i="3"/>
  <c r="U78" i="3"/>
  <c r="U48" i="3"/>
  <c r="U50" i="3"/>
  <c r="U26" i="3"/>
  <c r="U37" i="3"/>
  <c r="U27" i="3"/>
  <c r="U15" i="3"/>
  <c r="U18" i="3"/>
  <c r="I89" i="3"/>
  <c r="AA71" i="3"/>
  <c r="AA12" i="3"/>
  <c r="L41" i="3"/>
  <c r="L6" i="3"/>
  <c r="U99" i="3"/>
  <c r="U91" i="3"/>
  <c r="U46" i="3"/>
  <c r="U36" i="3"/>
  <c r="U20" i="3"/>
  <c r="U5" i="3"/>
  <c r="U17" i="3"/>
  <c r="Q79" i="3"/>
  <c r="Q94" i="3"/>
  <c r="Q81" i="3"/>
  <c r="Q74" i="3"/>
  <c r="Q67" i="3"/>
  <c r="Q51" i="3"/>
  <c r="Q95" i="3"/>
  <c r="Q28" i="3"/>
  <c r="Q47" i="3"/>
  <c r="Q33" i="3"/>
  <c r="Q31" i="3"/>
  <c r="Q15" i="3"/>
  <c r="Z92" i="3"/>
  <c r="Z85" i="3"/>
  <c r="Z83" i="3"/>
  <c r="Z64" i="3"/>
  <c r="Z70" i="3"/>
  <c r="Z69" i="3"/>
  <c r="Z44" i="3"/>
  <c r="Z38" i="3"/>
  <c r="Z36" i="3"/>
  <c r="I52" i="3"/>
  <c r="AA79" i="3"/>
  <c r="L91" i="3"/>
  <c r="L35" i="3"/>
  <c r="L20" i="3"/>
  <c r="U93" i="3"/>
  <c r="U72" i="3"/>
  <c r="U38" i="3"/>
  <c r="U35" i="3"/>
  <c r="U21" i="3"/>
  <c r="U32" i="3"/>
  <c r="Q75" i="3"/>
  <c r="Q88" i="3"/>
  <c r="Q73" i="3"/>
  <c r="Q101" i="3"/>
  <c r="Q63" i="3"/>
  <c r="I38" i="3"/>
  <c r="AA53" i="3"/>
  <c r="L82" i="3"/>
  <c r="L18" i="3"/>
  <c r="U94" i="3"/>
  <c r="U67" i="3"/>
  <c r="U68" i="3"/>
  <c r="U53" i="3"/>
  <c r="U45" i="3"/>
  <c r="U28" i="3"/>
  <c r="U10" i="3"/>
  <c r="Q99" i="3"/>
  <c r="Q102" i="3"/>
  <c r="Q69" i="3"/>
  <c r="Q72" i="3"/>
  <c r="Q59" i="3"/>
  <c r="Q50" i="3"/>
  <c r="Q58" i="3"/>
  <c r="Q20" i="3"/>
  <c r="Q37" i="3"/>
  <c r="Q25" i="3"/>
  <c r="Q27" i="3"/>
  <c r="Q5" i="3"/>
  <c r="Z84" i="3"/>
  <c r="Z99" i="3"/>
  <c r="Z73" i="3"/>
  <c r="Z56" i="3"/>
  <c r="Z62" i="3"/>
  <c r="Z53" i="3"/>
  <c r="Z61" i="3"/>
  <c r="Z34" i="3"/>
  <c r="Z16" i="3"/>
  <c r="Z15" i="3"/>
  <c r="Z10" i="3"/>
  <c r="Z7" i="3"/>
  <c r="S92" i="3"/>
  <c r="S81" i="3"/>
  <c r="S91" i="3"/>
  <c r="I37" i="3"/>
  <c r="AA43" i="3"/>
  <c r="L86" i="3"/>
  <c r="L9" i="3"/>
  <c r="U87" i="3"/>
  <c r="U59" i="3"/>
  <c r="U54" i="3"/>
  <c r="U34" i="3"/>
  <c r="U24" i="3"/>
  <c r="U16" i="3"/>
  <c r="U14" i="3"/>
  <c r="Q97" i="3"/>
  <c r="Q86" i="3"/>
  <c r="Q96" i="3"/>
  <c r="Q65" i="3"/>
  <c r="Q68" i="3"/>
  <c r="Q82" i="3"/>
  <c r="Q46" i="3"/>
  <c r="Q48" i="3"/>
  <c r="Q43" i="3"/>
  <c r="Q22" i="3"/>
  <c r="Q19" i="3"/>
  <c r="Q12" i="3"/>
  <c r="Q13" i="3"/>
  <c r="Z80" i="3"/>
  <c r="Z86" i="3"/>
  <c r="Z101" i="3"/>
  <c r="Z52" i="3"/>
  <c r="Z57" i="3"/>
  <c r="I86" i="3"/>
  <c r="I45" i="3"/>
  <c r="AA27" i="3"/>
  <c r="L78" i="3"/>
  <c r="L28" i="3"/>
  <c r="U102" i="3"/>
  <c r="U55" i="3"/>
  <c r="U44" i="3"/>
  <c r="U30" i="3"/>
  <c r="U43" i="3"/>
  <c r="U12" i="3"/>
  <c r="U4" i="3"/>
  <c r="Q91" i="3"/>
  <c r="Q80" i="3"/>
  <c r="I81" i="3"/>
  <c r="I31" i="3"/>
  <c r="AA74" i="3"/>
  <c r="AA36" i="3"/>
  <c r="L75" i="3"/>
  <c r="L22" i="3"/>
  <c r="U89" i="3"/>
  <c r="U66" i="3"/>
  <c r="U56" i="3"/>
  <c r="U22" i="3"/>
  <c r="U25" i="3"/>
  <c r="U29" i="3"/>
  <c r="U9" i="3"/>
  <c r="Q98" i="3"/>
  <c r="Q100" i="3"/>
  <c r="Q83" i="3"/>
  <c r="Q57" i="3"/>
  <c r="Q60" i="3"/>
  <c r="Q66" i="3"/>
  <c r="Q38" i="3"/>
  <c r="Q40" i="3"/>
  <c r="Q34" i="3"/>
  <c r="Q23" i="3"/>
  <c r="Q14" i="3"/>
  <c r="Q16" i="3"/>
  <c r="Q4" i="3"/>
  <c r="Z97" i="3"/>
  <c r="Z87" i="3"/>
  <c r="Z74" i="3"/>
  <c r="Z81" i="3"/>
  <c r="Z63" i="3"/>
  <c r="Z71" i="3"/>
  <c r="Z47" i="3"/>
  <c r="Z39" i="3"/>
  <c r="Z28" i="3"/>
  <c r="Z49" i="3"/>
  <c r="Z41" i="3"/>
  <c r="Z5" i="3"/>
  <c r="S87" i="3"/>
  <c r="S88" i="3"/>
  <c r="S85" i="3"/>
  <c r="S79" i="3"/>
  <c r="S70" i="3"/>
  <c r="S78" i="3"/>
  <c r="S77" i="3"/>
  <c r="S31" i="3"/>
  <c r="S36" i="3"/>
  <c r="S40" i="3"/>
  <c r="S21" i="3"/>
  <c r="S28" i="3"/>
  <c r="T95" i="3"/>
  <c r="T81" i="3"/>
  <c r="T98" i="3"/>
  <c r="I82" i="3"/>
  <c r="I49" i="3"/>
  <c r="AA95" i="3"/>
  <c r="AA32" i="3"/>
  <c r="L98" i="3"/>
  <c r="L12" i="3"/>
  <c r="U96" i="3"/>
  <c r="U58" i="3"/>
  <c r="U51" i="3"/>
  <c r="U49" i="3"/>
  <c r="U19" i="3"/>
  <c r="U11" i="3"/>
  <c r="U13" i="3"/>
  <c r="Q92" i="3"/>
  <c r="Q93" i="3"/>
  <c r="Q90" i="3"/>
  <c r="Q78" i="3"/>
  <c r="Q76" i="3"/>
  <c r="Q62" i="3"/>
  <c r="Q53" i="3"/>
  <c r="Q36" i="3"/>
  <c r="Q49" i="3"/>
  <c r="Q45" i="3"/>
  <c r="Q10" i="3"/>
  <c r="Q7" i="3"/>
  <c r="Z100" i="3"/>
  <c r="Z91" i="3"/>
  <c r="Z94" i="3"/>
  <c r="Z72" i="3"/>
  <c r="Z78" i="3"/>
  <c r="Z58" i="3"/>
  <c r="Z54" i="3"/>
  <c r="Z43" i="3"/>
  <c r="Z45" i="3"/>
  <c r="Z22" i="3"/>
  <c r="Z32" i="3"/>
  <c r="Z26" i="3"/>
  <c r="Z6" i="3"/>
  <c r="AA20" i="3"/>
  <c r="U6" i="3"/>
  <c r="Q71" i="3"/>
  <c r="Q32" i="3"/>
  <c r="Q18" i="3"/>
  <c r="Z88" i="3"/>
  <c r="Z68" i="3"/>
  <c r="Z65" i="3"/>
  <c r="Z50" i="3"/>
  <c r="Z23" i="3"/>
  <c r="Z17" i="3"/>
  <c r="S86" i="3"/>
  <c r="S82" i="3"/>
  <c r="S68" i="3"/>
  <c r="S71" i="3"/>
  <c r="S69" i="3"/>
  <c r="S41" i="3"/>
  <c r="S35" i="3"/>
  <c r="S50" i="3"/>
  <c r="S25" i="3"/>
  <c r="L52" i="3"/>
  <c r="U7" i="3"/>
  <c r="Q85" i="3"/>
  <c r="Q70" i="3"/>
  <c r="Q24" i="3"/>
  <c r="Q6" i="3"/>
  <c r="Z102" i="3"/>
  <c r="Z60" i="3"/>
  <c r="Z75" i="3"/>
  <c r="Z42" i="3"/>
  <c r="Z11" i="3"/>
  <c r="Z13" i="3"/>
  <c r="S93" i="3"/>
  <c r="S102" i="3"/>
  <c r="S64" i="3"/>
  <c r="S67" i="3"/>
  <c r="S65" i="3"/>
  <c r="S37" i="3"/>
  <c r="S27" i="3"/>
  <c r="S42" i="3"/>
  <c r="S26" i="3"/>
  <c r="S10" i="3"/>
  <c r="S12" i="3"/>
  <c r="T100" i="3"/>
  <c r="T90" i="3"/>
  <c r="T63" i="3"/>
  <c r="T65" i="3"/>
  <c r="T62" i="3"/>
  <c r="T70" i="3"/>
  <c r="T45" i="3"/>
  <c r="T35" i="3"/>
  <c r="T40" i="3"/>
  <c r="T20" i="3"/>
  <c r="T22" i="3"/>
  <c r="T4" i="3"/>
  <c r="AC81" i="3"/>
  <c r="AC96" i="3"/>
  <c r="AC75" i="3"/>
  <c r="AC66" i="3"/>
  <c r="AC57" i="3"/>
  <c r="AC74" i="3"/>
  <c r="AC51" i="3"/>
  <c r="AC26" i="3"/>
  <c r="AC41" i="3"/>
  <c r="AC31" i="3"/>
  <c r="AC14" i="3"/>
  <c r="AC6" i="3"/>
  <c r="L30" i="3"/>
  <c r="Q87" i="3"/>
  <c r="Q55" i="3"/>
  <c r="Q39" i="3"/>
  <c r="Q26" i="3"/>
  <c r="Z98" i="3"/>
  <c r="Z95" i="3"/>
  <c r="Z48" i="3"/>
  <c r="Z33" i="3"/>
  <c r="Z30" i="3"/>
  <c r="Z9" i="3"/>
  <c r="S80" i="3"/>
  <c r="S89" i="3"/>
  <c r="S60" i="3"/>
  <c r="S63" i="3"/>
  <c r="S61" i="3"/>
  <c r="S57" i="3"/>
  <c r="S23" i="3"/>
  <c r="S29" i="3"/>
  <c r="S20" i="3"/>
  <c r="S6" i="3"/>
  <c r="S7" i="3"/>
  <c r="T94" i="3"/>
  <c r="T85" i="3"/>
  <c r="T59" i="3"/>
  <c r="T61" i="3"/>
  <c r="T54" i="3"/>
  <c r="T47" i="3"/>
  <c r="T37" i="3"/>
  <c r="T48" i="3"/>
  <c r="T34" i="3"/>
  <c r="T17" i="3"/>
  <c r="T16" i="3"/>
  <c r="T7" i="3"/>
  <c r="AC73" i="3"/>
  <c r="AC90" i="3"/>
  <c r="AC71" i="3"/>
  <c r="AC62" i="3"/>
  <c r="AC72" i="3"/>
  <c r="AC54" i="3"/>
  <c r="AC50" i="3"/>
  <c r="AC22" i="3"/>
  <c r="AC33" i="3"/>
  <c r="AC27" i="3"/>
  <c r="AC29" i="3"/>
  <c r="AC11" i="3"/>
  <c r="W89" i="3"/>
  <c r="W84" i="3"/>
  <c r="W101" i="3"/>
  <c r="W54" i="3"/>
  <c r="W68" i="3"/>
  <c r="W67" i="3"/>
  <c r="U92" i="3"/>
  <c r="Q89" i="3"/>
  <c r="Q52" i="3"/>
  <c r="Q41" i="3"/>
  <c r="Q8" i="3"/>
  <c r="Z79" i="3"/>
  <c r="Z76" i="3"/>
  <c r="Z40" i="3"/>
  <c r="Z21" i="3"/>
  <c r="Z24" i="3"/>
  <c r="Z20" i="3"/>
  <c r="S74" i="3"/>
  <c r="S97" i="3"/>
  <c r="S56" i="3"/>
  <c r="S59" i="3"/>
  <c r="S52" i="3"/>
  <c r="S55" i="3"/>
  <c r="S19" i="3"/>
  <c r="S48" i="3"/>
  <c r="S17" i="3"/>
  <c r="S5" i="3"/>
  <c r="T99" i="3"/>
  <c r="T101" i="3"/>
  <c r="T92" i="3"/>
  <c r="T55" i="3"/>
  <c r="T78" i="3"/>
  <c r="T68" i="3"/>
  <c r="T43" i="3"/>
  <c r="T33" i="3"/>
  <c r="T32" i="3"/>
  <c r="T25" i="3"/>
  <c r="T13" i="3"/>
  <c r="T12" i="3"/>
  <c r="AC102" i="3"/>
  <c r="AC101" i="3"/>
  <c r="AC98" i="3"/>
  <c r="AC67" i="3"/>
  <c r="AC58" i="3"/>
  <c r="AC68" i="3"/>
  <c r="AC48" i="3"/>
  <c r="AC46" i="3"/>
  <c r="AC18" i="3"/>
  <c r="AC23" i="3"/>
  <c r="AC21" i="3"/>
  <c r="AC19" i="3"/>
  <c r="AC15" i="3"/>
  <c r="W102" i="3"/>
  <c r="W91" i="3"/>
  <c r="W94" i="3"/>
  <c r="W80" i="3"/>
  <c r="W64" i="3"/>
  <c r="I72" i="3"/>
  <c r="U69" i="3"/>
  <c r="Q84" i="3"/>
  <c r="Q42" i="3"/>
  <c r="Q21" i="3"/>
  <c r="Q11" i="3"/>
  <c r="Z93" i="3"/>
  <c r="Z66" i="3"/>
  <c r="Z67" i="3"/>
  <c r="Z12" i="3"/>
  <c r="Z18" i="3"/>
  <c r="Z31" i="3"/>
  <c r="S100" i="3"/>
  <c r="S84" i="3"/>
  <c r="S90" i="3"/>
  <c r="S66" i="3"/>
  <c r="S53" i="3"/>
  <c r="S51" i="3"/>
  <c r="S46" i="3"/>
  <c r="S32" i="3"/>
  <c r="S13" i="3"/>
  <c r="S14" i="3"/>
  <c r="T91" i="3"/>
  <c r="T88" i="3"/>
  <c r="T86" i="3"/>
  <c r="T51" i="3"/>
  <c r="T77" i="3"/>
  <c r="T57" i="3"/>
  <c r="T66" i="3"/>
  <c r="T49" i="3"/>
  <c r="T30" i="3"/>
  <c r="T18" i="3"/>
  <c r="T9" i="3"/>
  <c r="T8" i="3"/>
  <c r="AC99" i="3"/>
  <c r="AC88" i="3"/>
  <c r="AC91" i="3"/>
  <c r="AC63" i="3"/>
  <c r="AC97" i="3"/>
  <c r="AC64" i="3"/>
  <c r="AC44" i="3"/>
  <c r="AC42" i="3"/>
  <c r="AC45" i="3"/>
  <c r="AC24" i="3"/>
  <c r="AC16" i="3"/>
  <c r="AC9" i="3"/>
  <c r="AC10" i="3"/>
  <c r="W96" i="3"/>
  <c r="W85" i="3"/>
  <c r="W88" i="3"/>
  <c r="W69" i="3"/>
  <c r="W60" i="3"/>
  <c r="W59" i="3"/>
  <c r="W51" i="3"/>
  <c r="W33" i="3"/>
  <c r="W34" i="3"/>
  <c r="W38" i="3"/>
  <c r="W32" i="3"/>
  <c r="W9" i="3"/>
  <c r="I16" i="3"/>
  <c r="U52" i="3"/>
  <c r="Q61" i="3"/>
  <c r="Q54" i="3"/>
  <c r="Q29" i="3"/>
  <c r="Q9" i="3"/>
  <c r="Z89" i="3"/>
  <c r="Z51" i="3"/>
  <c r="Z59" i="3"/>
  <c r="Z8" i="3"/>
  <c r="Z14" i="3"/>
  <c r="Z4" i="3"/>
  <c r="S94" i="3"/>
  <c r="S98" i="3"/>
  <c r="S75" i="3"/>
  <c r="S62" i="3"/>
  <c r="S54" i="3"/>
  <c r="S47" i="3"/>
  <c r="S33" i="3"/>
  <c r="S30" i="3"/>
  <c r="S9" i="3"/>
  <c r="S18" i="3"/>
  <c r="T87" i="3"/>
  <c r="T82" i="3"/>
  <c r="T75" i="3"/>
  <c r="T84" i="3"/>
  <c r="T72" i="3"/>
  <c r="T74" i="3"/>
  <c r="T52" i="3"/>
  <c r="T41" i="3"/>
  <c r="T23" i="3"/>
  <c r="T14" i="3"/>
  <c r="T27" i="3"/>
  <c r="T29" i="3"/>
  <c r="AC93" i="3"/>
  <c r="AC82" i="3"/>
  <c r="AC85" i="3"/>
  <c r="AC59" i="3"/>
  <c r="AC79" i="3"/>
  <c r="AC60" i="3"/>
  <c r="AC40" i="3"/>
  <c r="AC38" i="3"/>
  <c r="AC32" i="3"/>
  <c r="AC25" i="3"/>
  <c r="AC12" i="3"/>
  <c r="AC5" i="3"/>
  <c r="AC7" i="3"/>
  <c r="W83" i="3"/>
  <c r="W78" i="3"/>
  <c r="W93" i="3"/>
  <c r="W65" i="3"/>
  <c r="W56" i="3"/>
  <c r="W73" i="3"/>
  <c r="W55" i="3"/>
  <c r="W29" i="3"/>
  <c r="W48" i="3"/>
  <c r="W28" i="3"/>
  <c r="W30" i="3"/>
  <c r="W13" i="3"/>
  <c r="U41" i="3"/>
  <c r="Q77" i="3"/>
  <c r="Q56" i="3"/>
  <c r="Q30" i="3"/>
  <c r="Q17" i="3"/>
  <c r="Z90" i="3"/>
  <c r="Z55" i="3"/>
  <c r="Z46" i="3"/>
  <c r="Z35" i="3"/>
  <c r="Z25" i="3"/>
  <c r="Z27" i="3"/>
  <c r="S101" i="3"/>
  <c r="S96" i="3"/>
  <c r="S83" i="3"/>
  <c r="S58" i="3"/>
  <c r="S49" i="3"/>
  <c r="S43" i="3"/>
  <c r="S38" i="3"/>
  <c r="S24" i="3"/>
  <c r="S16" i="3"/>
  <c r="S4" i="3"/>
  <c r="T83" i="3"/>
  <c r="T102" i="3"/>
  <c r="T76" i="3"/>
  <c r="T97" i="3"/>
  <c r="T60" i="3"/>
  <c r="T64" i="3"/>
  <c r="T50" i="3"/>
  <c r="T38" i="3"/>
  <c r="T15" i="3"/>
  <c r="T10" i="3"/>
  <c r="T21" i="3"/>
  <c r="T6" i="3"/>
  <c r="AC100" i="3"/>
  <c r="AC95" i="3"/>
  <c r="AC92" i="3"/>
  <c r="AC55" i="3"/>
  <c r="AC69" i="3"/>
  <c r="AC83" i="3"/>
  <c r="AC36" i="3"/>
  <c r="AC52" i="3"/>
  <c r="AC43" i="3"/>
  <c r="AC47" i="3"/>
  <c r="AC8" i="3"/>
  <c r="AC4" i="3"/>
  <c r="W77" i="3"/>
  <c r="Z37" i="3"/>
  <c r="S45" i="3"/>
  <c r="T79" i="3"/>
  <c r="T53" i="3"/>
  <c r="T11" i="3"/>
  <c r="AC94" i="3"/>
  <c r="AC65" i="3"/>
  <c r="AC35" i="3"/>
  <c r="W98" i="3"/>
  <c r="W61" i="3"/>
  <c r="W63" i="3"/>
  <c r="W53" i="3"/>
  <c r="W35" i="3"/>
  <c r="W27" i="3"/>
  <c r="W46" i="3"/>
  <c r="W6" i="3"/>
  <c r="Y98" i="3"/>
  <c r="Y93" i="3"/>
  <c r="Y69" i="3"/>
  <c r="Y68" i="3"/>
  <c r="Y94" i="3"/>
  <c r="Y51" i="3"/>
  <c r="Y53" i="3"/>
  <c r="Y24" i="3"/>
  <c r="Y31" i="3"/>
  <c r="Y30" i="3"/>
  <c r="Y15" i="3"/>
  <c r="Y12" i="3"/>
  <c r="K93" i="3"/>
  <c r="K88" i="3"/>
  <c r="K85" i="3"/>
  <c r="K64" i="3"/>
  <c r="K77" i="3"/>
  <c r="K73" i="3"/>
  <c r="K54" i="3"/>
  <c r="K43" i="3"/>
  <c r="K50" i="3"/>
  <c r="K30" i="3"/>
  <c r="K13" i="3"/>
  <c r="K8" i="3"/>
  <c r="K4" i="3"/>
  <c r="AB79" i="3"/>
  <c r="AB81" i="3"/>
  <c r="AB85" i="3"/>
  <c r="AB59" i="3"/>
  <c r="AB73" i="3"/>
  <c r="AB96" i="3"/>
  <c r="AB56" i="3"/>
  <c r="AB45" i="3"/>
  <c r="AB15" i="3"/>
  <c r="AB10" i="3"/>
  <c r="AB20" i="3"/>
  <c r="AB5" i="3"/>
  <c r="M102" i="3"/>
  <c r="M78" i="3"/>
  <c r="M81" i="3"/>
  <c r="M62" i="3"/>
  <c r="Z29" i="3"/>
  <c r="S39" i="3"/>
  <c r="T93" i="3"/>
  <c r="T80" i="3"/>
  <c r="T24" i="3"/>
  <c r="AC87" i="3"/>
  <c r="AC61" i="3"/>
  <c r="AC49" i="3"/>
  <c r="W92" i="3"/>
  <c r="W86" i="3"/>
  <c r="W57" i="3"/>
  <c r="W49" i="3"/>
  <c r="W50" i="3"/>
  <c r="W22" i="3"/>
  <c r="W10" i="3"/>
  <c r="W5" i="3"/>
  <c r="Y92" i="3"/>
  <c r="Y87" i="3"/>
  <c r="Y65" i="3"/>
  <c r="Y64" i="3"/>
  <c r="Y81" i="3"/>
  <c r="Y58" i="3"/>
  <c r="Y54" i="3"/>
  <c r="Y20" i="3"/>
  <c r="Y27" i="3"/>
  <c r="Y49" i="3"/>
  <c r="Y26" i="3"/>
  <c r="Y5" i="3"/>
  <c r="K87" i="3"/>
  <c r="K82" i="3"/>
  <c r="K99" i="3"/>
  <c r="K60" i="3"/>
  <c r="K70" i="3"/>
  <c r="K69" i="3"/>
  <c r="K49" i="3"/>
  <c r="K39" i="3"/>
  <c r="K42" i="3"/>
  <c r="K24" i="3"/>
  <c r="Q64" i="3"/>
  <c r="Z19" i="3"/>
  <c r="S44" i="3"/>
  <c r="T89" i="3"/>
  <c r="T58" i="3"/>
  <c r="T26" i="3"/>
  <c r="AC89" i="3"/>
  <c r="AC80" i="3"/>
  <c r="AC20" i="3"/>
  <c r="W100" i="3"/>
  <c r="W74" i="3"/>
  <c r="W99" i="3"/>
  <c r="W45" i="3"/>
  <c r="W42" i="3"/>
  <c r="W36" i="3"/>
  <c r="W4" i="3"/>
  <c r="W12" i="3"/>
  <c r="Y102" i="3"/>
  <c r="Y85" i="3"/>
  <c r="Y101" i="3"/>
  <c r="Y61" i="3"/>
  <c r="Y60" i="3"/>
  <c r="Y76" i="3"/>
  <c r="Y55" i="3"/>
  <c r="Y48" i="3"/>
  <c r="Y47" i="3"/>
  <c r="Y33" i="3"/>
  <c r="Y18" i="3"/>
  <c r="Y9" i="3"/>
  <c r="Y4" i="3"/>
  <c r="K100" i="3"/>
  <c r="K102" i="3"/>
  <c r="K92" i="3"/>
  <c r="K56" i="3"/>
  <c r="K66" i="3"/>
  <c r="K65" i="3"/>
  <c r="K45" i="3"/>
  <c r="K52" i="3"/>
  <c r="K38" i="3"/>
  <c r="K25" i="3"/>
  <c r="K28" i="3"/>
  <c r="K29" i="3"/>
  <c r="K14" i="3"/>
  <c r="AB92" i="3"/>
  <c r="AB88" i="3"/>
  <c r="AB74" i="3"/>
  <c r="AB51" i="3"/>
  <c r="AB58" i="3"/>
  <c r="AB60" i="3"/>
  <c r="AB46" i="3"/>
  <c r="AB40" i="3"/>
  <c r="AB30" i="3"/>
  <c r="AB44" i="3"/>
  <c r="AB27" i="3"/>
  <c r="AB6" i="3"/>
  <c r="M89" i="3"/>
  <c r="Q44" i="3"/>
  <c r="S99" i="3"/>
  <c r="S34" i="3"/>
  <c r="T96" i="3"/>
  <c r="T56" i="3"/>
  <c r="T31" i="3"/>
  <c r="AC76" i="3"/>
  <c r="AC53" i="3"/>
  <c r="AC39" i="3"/>
  <c r="W87" i="3"/>
  <c r="W72" i="3"/>
  <c r="W47" i="3"/>
  <c r="W41" i="3"/>
  <c r="W40" i="3"/>
  <c r="W23" i="3"/>
  <c r="W14" i="3"/>
  <c r="Y90" i="3"/>
  <c r="Y79" i="3"/>
  <c r="Y95" i="3"/>
  <c r="Y57" i="3"/>
  <c r="Y77" i="3"/>
  <c r="Y88" i="3"/>
  <c r="Y52" i="3"/>
  <c r="Y44" i="3"/>
  <c r="Y37" i="3"/>
  <c r="Y21" i="3"/>
  <c r="Y14" i="3"/>
  <c r="Y41" i="3"/>
  <c r="Y16" i="3"/>
  <c r="K94" i="3"/>
  <c r="K89" i="3"/>
  <c r="K86" i="3"/>
  <c r="K76" i="3"/>
  <c r="K62" i="3"/>
  <c r="K61" i="3"/>
  <c r="K41" i="3"/>
  <c r="K35" i="3"/>
  <c r="K33" i="3"/>
  <c r="K26" i="3"/>
  <c r="AA82" i="3"/>
  <c r="Q35" i="3"/>
  <c r="S95" i="3"/>
  <c r="S11" i="3"/>
  <c r="T71" i="3"/>
  <c r="T46" i="3"/>
  <c r="T39" i="3"/>
  <c r="AC86" i="3"/>
  <c r="AC84" i="3"/>
  <c r="AC37" i="3"/>
  <c r="W95" i="3"/>
  <c r="W70" i="3"/>
  <c r="W75" i="3"/>
  <c r="W43" i="3"/>
  <c r="W37" i="3"/>
  <c r="W19" i="3"/>
  <c r="W15" i="3"/>
  <c r="W18" i="3"/>
  <c r="Y97" i="3"/>
  <c r="Y99" i="3"/>
  <c r="Y96" i="3"/>
  <c r="Y73" i="3"/>
  <c r="Y71" i="3"/>
  <c r="Y70" i="3"/>
  <c r="Y50" i="3"/>
  <c r="Y40" i="3"/>
  <c r="Y34" i="3"/>
  <c r="Y22" i="3"/>
  <c r="Y10" i="3"/>
  <c r="Y13" i="3"/>
  <c r="Y11" i="3"/>
  <c r="K81" i="3"/>
  <c r="K83" i="3"/>
  <c r="K80" i="3"/>
  <c r="K71" i="3"/>
  <c r="K58" i="3"/>
  <c r="K91" i="3"/>
  <c r="K37" i="3"/>
  <c r="K31" i="3"/>
  <c r="K48" i="3"/>
  <c r="K20" i="3"/>
  <c r="K18" i="3"/>
  <c r="K5" i="3"/>
  <c r="U31" i="3"/>
  <c r="Z96" i="3"/>
  <c r="S72" i="3"/>
  <c r="S15" i="3"/>
  <c r="T67" i="3"/>
  <c r="T42" i="3"/>
  <c r="T28" i="3"/>
  <c r="AC77" i="3"/>
  <c r="AC56" i="3"/>
  <c r="AC28" i="3"/>
  <c r="W76" i="3"/>
  <c r="W66" i="3"/>
  <c r="W81" i="3"/>
  <c r="W39" i="3"/>
  <c r="W25" i="3"/>
  <c r="W31" i="3"/>
  <c r="W11" i="3"/>
  <c r="W17" i="3"/>
  <c r="Y91" i="3"/>
  <c r="Y86" i="3"/>
  <c r="Y89" i="3"/>
  <c r="Y82" i="3"/>
  <c r="Y67" i="3"/>
  <c r="Y66" i="3"/>
  <c r="Y46" i="3"/>
  <c r="Y36" i="3"/>
  <c r="Y39" i="3"/>
  <c r="Y35" i="3"/>
  <c r="Y6" i="3"/>
  <c r="Y7" i="3"/>
  <c r="K74" i="3"/>
  <c r="K96" i="3"/>
  <c r="K75" i="3"/>
  <c r="K67" i="3"/>
  <c r="K84" i="3"/>
  <c r="K53" i="3"/>
  <c r="K55" i="3"/>
  <c r="K27" i="3"/>
  <c r="K40" i="3"/>
  <c r="K34" i="3"/>
  <c r="K6" i="3"/>
  <c r="K11" i="3"/>
  <c r="AB91" i="3"/>
  <c r="AB80" i="3"/>
  <c r="AB97" i="3"/>
  <c r="AB71" i="3"/>
  <c r="AB69" i="3"/>
  <c r="AB64" i="3"/>
  <c r="AB72" i="3"/>
  <c r="AB41" i="3"/>
  <c r="AB35" i="3"/>
  <c r="AB24" i="3"/>
  <c r="AB17" i="3"/>
  <c r="Z82" i="3"/>
  <c r="S76" i="3"/>
  <c r="S22" i="3"/>
  <c r="T73" i="3"/>
  <c r="T44" i="3"/>
  <c r="T5" i="3"/>
  <c r="AC78" i="3"/>
  <c r="AC34" i="3"/>
  <c r="AC13" i="3"/>
  <c r="W97" i="3"/>
  <c r="W62" i="3"/>
  <c r="W79" i="3"/>
  <c r="W82" i="3"/>
  <c r="W21" i="3"/>
  <c r="W26" i="3"/>
  <c r="W7" i="3"/>
  <c r="W8" i="3"/>
  <c r="Y78" i="3"/>
  <c r="Y80" i="3"/>
  <c r="Y83" i="3"/>
  <c r="Y74" i="3"/>
  <c r="Y63" i="3"/>
  <c r="Y62" i="3"/>
  <c r="Y42" i="3"/>
  <c r="Y32" i="3"/>
  <c r="Y45" i="3"/>
  <c r="Y29" i="3"/>
  <c r="Y25" i="3"/>
  <c r="Y17" i="3"/>
  <c r="K101" i="3"/>
  <c r="K90" i="3"/>
  <c r="K72" i="3"/>
  <c r="K63" i="3"/>
  <c r="K79" i="3"/>
  <c r="K78" i="3"/>
  <c r="K51" i="3"/>
  <c r="K23" i="3"/>
  <c r="K36" i="3"/>
  <c r="K21" i="3"/>
  <c r="K44" i="3"/>
  <c r="K15" i="3"/>
  <c r="AB87" i="3"/>
  <c r="AB100" i="3"/>
  <c r="AB84" i="3"/>
  <c r="AB67" i="3"/>
  <c r="AB65" i="3"/>
  <c r="AB70" i="3"/>
  <c r="AB57" i="3"/>
  <c r="AB39" i="3"/>
  <c r="AB34" i="3"/>
  <c r="AB18" i="3"/>
  <c r="AB13" i="3"/>
  <c r="AB8" i="3"/>
  <c r="M101" i="3"/>
  <c r="T69" i="3"/>
  <c r="W24" i="3"/>
  <c r="Y59" i="3"/>
  <c r="K59" i="3"/>
  <c r="K22" i="3"/>
  <c r="AB83" i="3"/>
  <c r="AB98" i="3"/>
  <c r="AB61" i="3"/>
  <c r="AB62" i="3"/>
  <c r="AB29" i="3"/>
  <c r="AB9" i="3"/>
  <c r="AB37" i="3"/>
  <c r="M84" i="3"/>
  <c r="M71" i="3"/>
  <c r="M92" i="3"/>
  <c r="M74" i="3"/>
  <c r="M76" i="3"/>
  <c r="M52" i="3"/>
  <c r="M30" i="3"/>
  <c r="M35" i="3"/>
  <c r="M28" i="3"/>
  <c r="M23" i="3"/>
  <c r="M15" i="3"/>
  <c r="H77" i="3"/>
  <c r="H100" i="3"/>
  <c r="H84" i="3"/>
  <c r="H53" i="3"/>
  <c r="H70" i="3"/>
  <c r="H54" i="3"/>
  <c r="H48" i="3"/>
  <c r="H50" i="3"/>
  <c r="H21" i="3"/>
  <c r="H29" i="3"/>
  <c r="H25" i="3"/>
  <c r="H4" i="3"/>
  <c r="P89" i="3"/>
  <c r="P92" i="3"/>
  <c r="P102" i="3"/>
  <c r="P53" i="3"/>
  <c r="P66" i="3"/>
  <c r="P68" i="3"/>
  <c r="P56" i="3"/>
  <c r="P37" i="3"/>
  <c r="P33" i="3"/>
  <c r="P22" i="3"/>
  <c r="P30" i="3"/>
  <c r="P14" i="3"/>
  <c r="X101" i="3"/>
  <c r="X96" i="3"/>
  <c r="T36" i="3"/>
  <c r="W16" i="3"/>
  <c r="Y56" i="3"/>
  <c r="K97" i="3"/>
  <c r="K12" i="3"/>
  <c r="AB102" i="3"/>
  <c r="AB90" i="3"/>
  <c r="AB68" i="3"/>
  <c r="AB50" i="3"/>
  <c r="AB11" i="3"/>
  <c r="AB31" i="3"/>
  <c r="AB22" i="3"/>
  <c r="M98" i="3"/>
  <c r="M67" i="3"/>
  <c r="M79" i="3"/>
  <c r="M80" i="3"/>
  <c r="M48" i="3"/>
  <c r="M53" i="3"/>
  <c r="M26" i="3"/>
  <c r="M49" i="3"/>
  <c r="M47" i="3"/>
  <c r="M13" i="3"/>
  <c r="M6" i="3"/>
  <c r="H91" i="3"/>
  <c r="H87" i="3"/>
  <c r="H82" i="3"/>
  <c r="H75" i="3"/>
  <c r="H52" i="3"/>
  <c r="H68" i="3"/>
  <c r="H44" i="3"/>
  <c r="H42" i="3"/>
  <c r="H17" i="3"/>
  <c r="H23" i="3"/>
  <c r="H19" i="3"/>
  <c r="H27" i="3"/>
  <c r="P85" i="3"/>
  <c r="P79" i="3"/>
  <c r="P96" i="3"/>
  <c r="P74" i="3"/>
  <c r="P72" i="3"/>
  <c r="P59" i="3"/>
  <c r="P84" i="3"/>
  <c r="P35" i="3"/>
  <c r="P27" i="3"/>
  <c r="P16" i="3"/>
  <c r="P24" i="3"/>
  <c r="P10" i="3"/>
  <c r="X97" i="3"/>
  <c r="X90" i="3"/>
  <c r="X86" i="3"/>
  <c r="X69" i="3"/>
  <c r="X71" i="3"/>
  <c r="X51" i="3"/>
  <c r="X45" i="3"/>
  <c r="X40" i="3"/>
  <c r="X34" i="3"/>
  <c r="X27" i="3"/>
  <c r="X36" i="3"/>
  <c r="X46" i="3"/>
  <c r="X25" i="3"/>
  <c r="AF81" i="3"/>
  <c r="AF78" i="3"/>
  <c r="AF79" i="3"/>
  <c r="AF75" i="3"/>
  <c r="AF70" i="3"/>
  <c r="AF59" i="3"/>
  <c r="AF58" i="3"/>
  <c r="AF31" i="3"/>
  <c r="T19" i="3"/>
  <c r="W90" i="3"/>
  <c r="Y38" i="3"/>
  <c r="K57" i="3"/>
  <c r="K32" i="3"/>
  <c r="AB86" i="3"/>
  <c r="AB77" i="3"/>
  <c r="AB52" i="3"/>
  <c r="AB42" i="3"/>
  <c r="AB23" i="3"/>
  <c r="AB21" i="3"/>
  <c r="M88" i="3"/>
  <c r="M91" i="3"/>
  <c r="M63" i="3"/>
  <c r="M73" i="3"/>
  <c r="M75" i="3"/>
  <c r="M44" i="3"/>
  <c r="M50" i="3"/>
  <c r="M22" i="3"/>
  <c r="M41" i="3"/>
  <c r="M32" i="3"/>
  <c r="M24" i="3"/>
  <c r="M10" i="3"/>
  <c r="H101" i="3"/>
  <c r="H98" i="3"/>
  <c r="H94" i="3"/>
  <c r="H74" i="3"/>
  <c r="H95" i="3"/>
  <c r="H66" i="3"/>
  <c r="H49" i="3"/>
  <c r="H40" i="3"/>
  <c r="H38" i="3"/>
  <c r="H13" i="3"/>
  <c r="H16" i="3"/>
  <c r="H26" i="3"/>
  <c r="H6" i="3"/>
  <c r="P81" i="3"/>
  <c r="P99" i="3"/>
  <c r="P83" i="3"/>
  <c r="P76" i="3"/>
  <c r="P60" i="3"/>
  <c r="P64" i="3"/>
  <c r="P75" i="3"/>
  <c r="P31" i="3"/>
  <c r="P17" i="3"/>
  <c r="P12" i="3"/>
  <c r="P15" i="3"/>
  <c r="P6" i="3"/>
  <c r="X93" i="3"/>
  <c r="X84" i="3"/>
  <c r="X94" i="3"/>
  <c r="X65" i="3"/>
  <c r="X67" i="3"/>
  <c r="X74" i="3"/>
  <c r="X41" i="3"/>
  <c r="X43" i="3"/>
  <c r="X39" i="3"/>
  <c r="X38" i="3"/>
  <c r="X29" i="3"/>
  <c r="X18" i="3"/>
  <c r="X5" i="3"/>
  <c r="AF77" i="3"/>
  <c r="AF98" i="3"/>
  <c r="AF69" i="3"/>
  <c r="AC70" i="3"/>
  <c r="W58" i="3"/>
  <c r="Y28" i="3"/>
  <c r="K47" i="3"/>
  <c r="K16" i="3"/>
  <c r="AB93" i="3"/>
  <c r="AB75" i="3"/>
  <c r="AB53" i="3"/>
  <c r="AB49" i="3"/>
  <c r="AB32" i="3"/>
  <c r="AB16" i="3"/>
  <c r="M95" i="3"/>
  <c r="M99" i="3"/>
  <c r="M59" i="3"/>
  <c r="M69" i="3"/>
  <c r="M72" i="3"/>
  <c r="M40" i="3"/>
  <c r="M46" i="3"/>
  <c r="M45" i="3"/>
  <c r="M25" i="3"/>
  <c r="M29" i="3"/>
  <c r="M17" i="3"/>
  <c r="M9" i="3"/>
  <c r="H97" i="3"/>
  <c r="H92" i="3"/>
  <c r="H88" i="3"/>
  <c r="H73" i="3"/>
  <c r="H76" i="3"/>
  <c r="H72" i="3"/>
  <c r="H45" i="3"/>
  <c r="H51" i="3"/>
  <c r="H34" i="3"/>
  <c r="H9" i="3"/>
  <c r="H12" i="3"/>
  <c r="H20" i="3"/>
  <c r="H8" i="3"/>
  <c r="P77" i="3"/>
  <c r="P86" i="3"/>
  <c r="P73" i="3"/>
  <c r="P71" i="3"/>
  <c r="P55" i="3"/>
  <c r="P54" i="3"/>
  <c r="P58" i="3"/>
  <c r="P43" i="3"/>
  <c r="P13" i="3"/>
  <c r="P8" i="3"/>
  <c r="P11" i="3"/>
  <c r="P4" i="3"/>
  <c r="X89" i="3"/>
  <c r="X91" i="3"/>
  <c r="X88" i="3"/>
  <c r="X61" i="3"/>
  <c r="X63" i="3"/>
  <c r="X64" i="3"/>
  <c r="X66" i="3"/>
  <c r="X35" i="3"/>
  <c r="X33" i="3"/>
  <c r="X28" i="3"/>
  <c r="X23" i="3"/>
  <c r="X14" i="3"/>
  <c r="AF102" i="3"/>
  <c r="AF95" i="3"/>
  <c r="AF92" i="3"/>
  <c r="AF65" i="3"/>
  <c r="AF67" i="3"/>
  <c r="AF60" i="3"/>
  <c r="AF49" i="3"/>
  <c r="AF44" i="3"/>
  <c r="AF46" i="3"/>
  <c r="AC30" i="3"/>
  <c r="W71" i="3"/>
  <c r="Y75" i="3"/>
  <c r="Y43" i="3"/>
  <c r="K19" i="3"/>
  <c r="K7" i="3"/>
  <c r="AB94" i="3"/>
  <c r="AB63" i="3"/>
  <c r="AB54" i="3"/>
  <c r="AB33" i="3"/>
  <c r="AB14" i="3"/>
  <c r="AB12" i="3"/>
  <c r="M96" i="3"/>
  <c r="M93" i="3"/>
  <c r="M55" i="3"/>
  <c r="M65" i="3"/>
  <c r="M68" i="3"/>
  <c r="M82" i="3"/>
  <c r="M42" i="3"/>
  <c r="M36" i="3"/>
  <c r="M31" i="3"/>
  <c r="M16" i="3"/>
  <c r="M5" i="3"/>
  <c r="M19" i="3"/>
  <c r="H93" i="3"/>
  <c r="H79" i="3"/>
  <c r="H102" i="3"/>
  <c r="H69" i="3"/>
  <c r="H71" i="3"/>
  <c r="H58" i="3"/>
  <c r="H41" i="3"/>
  <c r="H43" i="3"/>
  <c r="H33" i="3"/>
  <c r="H39" i="3"/>
  <c r="H30" i="3"/>
  <c r="H18" i="3"/>
  <c r="H5" i="3"/>
  <c r="P90" i="3"/>
  <c r="P80" i="3"/>
  <c r="P69" i="3"/>
  <c r="P67" i="3"/>
  <c r="P51" i="3"/>
  <c r="P49" i="3"/>
  <c r="P48" i="3"/>
  <c r="P39" i="3"/>
  <c r="P9" i="3"/>
  <c r="P32" i="3"/>
  <c r="P36" i="3"/>
  <c r="P7" i="3"/>
  <c r="X85" i="3"/>
  <c r="X78" i="3"/>
  <c r="X95" i="3"/>
  <c r="X57" i="3"/>
  <c r="X76" i="3"/>
  <c r="X58" i="3"/>
  <c r="X60" i="3"/>
  <c r="X31" i="3"/>
  <c r="X26" i="3"/>
  <c r="X21" i="3"/>
  <c r="X15" i="3"/>
  <c r="X10" i="3"/>
  <c r="AF101" i="3"/>
  <c r="AF96" i="3"/>
  <c r="AF100" i="3"/>
  <c r="AF61" i="3"/>
  <c r="AF63" i="3"/>
  <c r="AF51" i="3"/>
  <c r="AF45" i="3"/>
  <c r="AF40" i="3"/>
  <c r="AF34" i="3"/>
  <c r="AF13" i="3"/>
  <c r="AF8" i="3"/>
  <c r="AF29" i="3"/>
  <c r="AF4" i="3"/>
  <c r="H63" i="3"/>
  <c r="H22" i="3"/>
  <c r="P97" i="3"/>
  <c r="P61" i="3"/>
  <c r="P40" i="3"/>
  <c r="P23" i="3"/>
  <c r="P20" i="3"/>
  <c r="Z77" i="3"/>
  <c r="AC17" i="3"/>
  <c r="W52" i="3"/>
  <c r="Y100" i="3"/>
  <c r="Y23" i="3"/>
  <c r="K95" i="3"/>
  <c r="K46" i="3"/>
  <c r="K10" i="3"/>
  <c r="AB101" i="3"/>
  <c r="AB55" i="3"/>
  <c r="AB66" i="3"/>
  <c r="AB48" i="3"/>
  <c r="AB25" i="3"/>
  <c r="AB7" i="3"/>
  <c r="M90" i="3"/>
  <c r="M100" i="3"/>
  <c r="M70" i="3"/>
  <c r="M61" i="3"/>
  <c r="M64" i="3"/>
  <c r="M51" i="3"/>
  <c r="M38" i="3"/>
  <c r="M37" i="3"/>
  <c r="M20" i="3"/>
  <c r="M12" i="3"/>
  <c r="M11" i="3"/>
  <c r="M14" i="3"/>
  <c r="H89" i="3"/>
  <c r="H99" i="3"/>
  <c r="H96" i="3"/>
  <c r="H65" i="3"/>
  <c r="H67" i="3"/>
  <c r="H56" i="3"/>
  <c r="H59" i="3"/>
  <c r="H35" i="3"/>
  <c r="H46" i="3"/>
  <c r="H32" i="3"/>
  <c r="H24" i="3"/>
  <c r="H14" i="3"/>
  <c r="P101" i="3"/>
  <c r="P91" i="3"/>
  <c r="P100" i="3"/>
  <c r="P65" i="3"/>
  <c r="P63" i="3"/>
  <c r="P88" i="3"/>
  <c r="P45" i="3"/>
  <c r="P44" i="3"/>
  <c r="P46" i="3"/>
  <c r="P28" i="3"/>
  <c r="P29" i="3"/>
  <c r="P25" i="3"/>
  <c r="P26" i="3"/>
  <c r="X81" i="3"/>
  <c r="X98" i="3"/>
  <c r="X82" i="3"/>
  <c r="X53" i="3"/>
  <c r="X62" i="3"/>
  <c r="X55" i="3"/>
  <c r="X72" i="3"/>
  <c r="X47" i="3"/>
  <c r="X20" i="3"/>
  <c r="X16" i="3"/>
  <c r="X11" i="3"/>
  <c r="X6" i="3"/>
  <c r="AF97" i="3"/>
  <c r="AF83" i="3"/>
  <c r="AF87" i="3"/>
  <c r="AF57" i="3"/>
  <c r="AF99" i="3"/>
  <c r="AF66" i="3"/>
  <c r="AF41" i="3"/>
  <c r="AF47" i="3"/>
  <c r="AF37" i="3"/>
  <c r="AF9" i="3"/>
  <c r="AF36" i="3"/>
  <c r="AF23" i="3"/>
  <c r="AF5" i="3"/>
  <c r="H83" i="3"/>
  <c r="H36" i="3"/>
  <c r="P78" i="3"/>
  <c r="P94" i="3"/>
  <c r="P41" i="3"/>
  <c r="P21" i="3"/>
  <c r="X77" i="3"/>
  <c r="S73" i="3"/>
  <c r="W44" i="3"/>
  <c r="Y84" i="3"/>
  <c r="Y19" i="3"/>
  <c r="K98" i="3"/>
  <c r="K17" i="3"/>
  <c r="AB99" i="3"/>
  <c r="AB82" i="3"/>
  <c r="AB78" i="3"/>
  <c r="AB47" i="3"/>
  <c r="AB36" i="3"/>
  <c r="AB26" i="3"/>
  <c r="AB28" i="3"/>
  <c r="M83" i="3"/>
  <c r="M94" i="3"/>
  <c r="M66" i="3"/>
  <c r="M57" i="3"/>
  <c r="M60" i="3"/>
  <c r="M85" i="3"/>
  <c r="M54" i="3"/>
  <c r="M43" i="3"/>
  <c r="M27" i="3"/>
  <c r="M8" i="3"/>
  <c r="M7" i="3"/>
  <c r="M18" i="3"/>
  <c r="H85" i="3"/>
  <c r="H86" i="3"/>
  <c r="H61" i="3"/>
  <c r="H62" i="3"/>
  <c r="H64" i="3"/>
  <c r="H31" i="3"/>
  <c r="H15" i="3"/>
  <c r="H10" i="3"/>
  <c r="P87" i="3"/>
  <c r="P62" i="3"/>
  <c r="P34" i="3"/>
  <c r="P19" i="3"/>
  <c r="X92" i="3"/>
  <c r="Y72" i="3"/>
  <c r="AB43" i="3"/>
  <c r="M56" i="3"/>
  <c r="H78" i="3"/>
  <c r="P93" i="3"/>
  <c r="P38" i="3"/>
  <c r="X56" i="3"/>
  <c r="AF85" i="3"/>
  <c r="AF38" i="3"/>
  <c r="Y8" i="3"/>
  <c r="AB38" i="3"/>
  <c r="M77" i="3"/>
  <c r="H60" i="3"/>
  <c r="P98" i="3"/>
  <c r="P50" i="3"/>
  <c r="X87" i="3"/>
  <c r="X52" i="3"/>
  <c r="X37" i="3"/>
  <c r="AF90" i="3"/>
  <c r="AF26" i="3"/>
  <c r="AB19" i="3"/>
  <c r="M34" i="3"/>
  <c r="H55" i="3"/>
  <c r="P95" i="3"/>
  <c r="P42" i="3"/>
  <c r="X83" i="3"/>
  <c r="X70" i="3"/>
  <c r="X17" i="3"/>
  <c r="X24" i="3"/>
  <c r="AF84" i="3"/>
  <c r="AF71" i="3"/>
  <c r="AF55" i="3"/>
  <c r="AF43" i="3"/>
  <c r="AF20" i="3"/>
  <c r="AF15" i="3"/>
  <c r="AF18" i="3"/>
  <c r="K68" i="3"/>
  <c r="AB4" i="3"/>
  <c r="M39" i="3"/>
  <c r="H47" i="3"/>
  <c r="P57" i="3"/>
  <c r="P18" i="3"/>
  <c r="X73" i="3"/>
  <c r="X49" i="3"/>
  <c r="X13" i="3"/>
  <c r="X4" i="3"/>
  <c r="AF91" i="3"/>
  <c r="AF64" i="3"/>
  <c r="AF62" i="3"/>
  <c r="AF42" i="3"/>
  <c r="AF11" i="3"/>
  <c r="M97" i="3"/>
  <c r="H28" i="3"/>
  <c r="P82" i="3"/>
  <c r="X100" i="3"/>
  <c r="X9" i="3"/>
  <c r="AF94" i="3"/>
  <c r="AF73" i="3"/>
  <c r="AF27" i="3"/>
  <c r="AF72" i="3"/>
  <c r="AF33" i="3"/>
  <c r="M21" i="3"/>
  <c r="H81" i="3"/>
  <c r="P5" i="3"/>
  <c r="X54" i="3"/>
  <c r="X19" i="3"/>
  <c r="AF54" i="3"/>
  <c r="AF50" i="3"/>
  <c r="AF7" i="3"/>
  <c r="S8" i="3"/>
  <c r="K9" i="3"/>
  <c r="AB95" i="3"/>
  <c r="M87" i="3"/>
  <c r="M33" i="3"/>
  <c r="H80" i="3"/>
  <c r="H37" i="3"/>
  <c r="P52" i="3"/>
  <c r="X102" i="3"/>
  <c r="X75" i="3"/>
  <c r="X48" i="3"/>
  <c r="X12" i="3"/>
  <c r="X7" i="3"/>
  <c r="AF88" i="3"/>
  <c r="AF82" i="3"/>
  <c r="AF68" i="3"/>
  <c r="AF32" i="3"/>
  <c r="AF16" i="3"/>
  <c r="AF30" i="3"/>
  <c r="H57" i="3"/>
  <c r="X68" i="3"/>
  <c r="X22" i="3"/>
  <c r="AF53" i="3"/>
  <c r="AF19" i="3"/>
  <c r="AF14" i="3"/>
  <c r="X32" i="3"/>
  <c r="AF52" i="3"/>
  <c r="AF21" i="3"/>
  <c r="AF80" i="3"/>
  <c r="AF6" i="3"/>
  <c r="W20" i="3"/>
  <c r="AB89" i="3"/>
  <c r="M58" i="3"/>
  <c r="M4" i="3"/>
  <c r="H90" i="3"/>
  <c r="H11" i="3"/>
  <c r="P70" i="3"/>
  <c r="X79" i="3"/>
  <c r="X59" i="3"/>
  <c r="X44" i="3"/>
  <c r="X8" i="3"/>
  <c r="AF93" i="3"/>
  <c r="AF76" i="3"/>
  <c r="AF86" i="3"/>
  <c r="AF48" i="3"/>
  <c r="AF25" i="3"/>
  <c r="AF12" i="3"/>
  <c r="AF24" i="3"/>
  <c r="AB76" i="3"/>
  <c r="M86" i="3"/>
  <c r="H7" i="3"/>
  <c r="P47" i="3"/>
  <c r="X99" i="3"/>
  <c r="X50" i="3"/>
  <c r="AF89" i="3"/>
  <c r="AF56" i="3"/>
  <c r="AF39" i="3"/>
  <c r="AF28" i="3"/>
  <c r="X80" i="3"/>
  <c r="X42" i="3"/>
  <c r="AF74" i="3"/>
  <c r="AF17" i="3"/>
  <c r="AF10" i="3"/>
  <c r="X30" i="3"/>
  <c r="AF35" i="3"/>
  <c r="AF22" i="3"/>
  <c r="R88" i="3"/>
  <c r="R94" i="3"/>
  <c r="R77" i="3"/>
  <c r="R85" i="3"/>
  <c r="R102" i="3"/>
  <c r="R63" i="3"/>
  <c r="R65" i="3"/>
  <c r="R34" i="3"/>
  <c r="R28" i="3"/>
  <c r="R30" i="3"/>
  <c r="R14" i="3"/>
  <c r="R9" i="3"/>
  <c r="R84" i="3"/>
  <c r="R81" i="3"/>
  <c r="R74" i="3"/>
  <c r="R79" i="3"/>
  <c r="R61" i="3"/>
  <c r="R54" i="3"/>
  <c r="R71" i="3"/>
  <c r="R46" i="3"/>
  <c r="R22" i="3"/>
  <c r="R15" i="3"/>
  <c r="R10" i="3"/>
  <c r="R7" i="3"/>
  <c r="R80" i="3"/>
  <c r="R101" i="3"/>
  <c r="R72" i="3"/>
  <c r="R75" i="3"/>
  <c r="R83" i="3"/>
  <c r="R69" i="3"/>
  <c r="R55" i="3"/>
  <c r="R49" i="3"/>
  <c r="R16" i="3"/>
  <c r="R11" i="3"/>
  <c r="R31" i="3"/>
  <c r="R21" i="3"/>
  <c r="R98" i="3"/>
  <c r="R95" i="3"/>
  <c r="R68" i="3"/>
  <c r="R89" i="3"/>
  <c r="R76" i="3"/>
  <c r="R58" i="3"/>
  <c r="R51" i="3"/>
  <c r="R41" i="3"/>
  <c r="R12" i="3"/>
  <c r="R24" i="3"/>
  <c r="R26" i="3"/>
  <c r="R39" i="3"/>
  <c r="R99" i="3"/>
  <c r="R90" i="3"/>
  <c r="R64" i="3"/>
  <c r="R82" i="3"/>
  <c r="R67" i="3"/>
  <c r="R57" i="3"/>
  <c r="R47" i="3"/>
  <c r="R33" i="3"/>
  <c r="R29" i="3"/>
  <c r="R35" i="3"/>
  <c r="R27" i="3"/>
  <c r="R6" i="3"/>
  <c r="R100" i="3"/>
  <c r="R86" i="3"/>
  <c r="R97" i="3"/>
  <c r="R60" i="3"/>
  <c r="R70" i="3"/>
  <c r="R73" i="3"/>
  <c r="R48" i="3"/>
  <c r="R43" i="3"/>
  <c r="R38" i="3"/>
  <c r="R23" i="3"/>
  <c r="R25" i="3"/>
  <c r="R20" i="3"/>
  <c r="R5" i="3"/>
  <c r="R96" i="3"/>
  <c r="R93" i="3"/>
  <c r="R91" i="3"/>
  <c r="R56" i="3"/>
  <c r="R66" i="3"/>
  <c r="R59" i="3"/>
  <c r="R44" i="3"/>
  <c r="R50" i="3"/>
  <c r="R36" i="3"/>
  <c r="R45" i="3"/>
  <c r="R19" i="3"/>
  <c r="R17" i="3"/>
  <c r="R4" i="3"/>
  <c r="R92" i="3"/>
  <c r="R37" i="3"/>
  <c r="R87" i="3"/>
  <c r="R32" i="3"/>
  <c r="R78" i="3"/>
  <c r="R18" i="3"/>
  <c r="R52" i="3"/>
  <c r="R13" i="3"/>
  <c r="R62" i="3"/>
  <c r="R8" i="3"/>
  <c r="R53" i="3"/>
  <c r="R40" i="3"/>
  <c r="R42" i="3"/>
  <c r="J96" i="3"/>
  <c r="J87" i="3"/>
  <c r="J97" i="3"/>
  <c r="J60" i="3"/>
  <c r="J70" i="3"/>
  <c r="J61" i="3"/>
  <c r="J48" i="3"/>
  <c r="J46" i="3"/>
  <c r="J37" i="3"/>
  <c r="J30" i="3"/>
  <c r="J14" i="3"/>
  <c r="J13" i="3"/>
  <c r="J22" i="3"/>
  <c r="J92" i="3"/>
  <c r="J94" i="3"/>
  <c r="J91" i="3"/>
  <c r="J56" i="3"/>
  <c r="J66" i="3"/>
  <c r="J57" i="3"/>
  <c r="J44" i="3"/>
  <c r="J39" i="3"/>
  <c r="J36" i="3"/>
  <c r="J24" i="3"/>
  <c r="J10" i="3"/>
  <c r="J9" i="3"/>
  <c r="J19" i="3"/>
  <c r="J88" i="3"/>
  <c r="J81" i="3"/>
  <c r="J98" i="3"/>
  <c r="J52" i="3"/>
  <c r="J62" i="3"/>
  <c r="J54" i="3"/>
  <c r="J40" i="3"/>
  <c r="J34" i="3"/>
  <c r="J41" i="3"/>
  <c r="J15" i="3"/>
  <c r="J27" i="3"/>
  <c r="J6" i="3"/>
  <c r="J84" i="3"/>
  <c r="J101" i="3"/>
  <c r="J85" i="3"/>
  <c r="J90" i="3"/>
  <c r="J79" i="3"/>
  <c r="J67" i="3"/>
  <c r="J74" i="3"/>
  <c r="J50" i="3"/>
  <c r="J32" i="3"/>
  <c r="J11" i="3"/>
  <c r="J20" i="3"/>
  <c r="J8" i="3"/>
  <c r="J80" i="3"/>
  <c r="J95" i="3"/>
  <c r="J75" i="3"/>
  <c r="J76" i="3"/>
  <c r="J65" i="3"/>
  <c r="J73" i="3"/>
  <c r="J69" i="3"/>
  <c r="J42" i="3"/>
  <c r="J29" i="3"/>
  <c r="J31" i="3"/>
  <c r="J49" i="3"/>
  <c r="J5" i="3"/>
  <c r="J99" i="3"/>
  <c r="J82" i="3"/>
  <c r="J72" i="3"/>
  <c r="J78" i="3"/>
  <c r="J71" i="3"/>
  <c r="J63" i="3"/>
  <c r="J51" i="3"/>
  <c r="J38" i="3"/>
  <c r="J23" i="3"/>
  <c r="J25" i="3"/>
  <c r="J35" i="3"/>
  <c r="J28" i="3"/>
  <c r="J86" i="3"/>
  <c r="J102" i="3"/>
  <c r="J68" i="3"/>
  <c r="J83" i="3"/>
  <c r="J58" i="3"/>
  <c r="J59" i="3"/>
  <c r="J47" i="3"/>
  <c r="J45" i="3"/>
  <c r="J16" i="3"/>
  <c r="J26" i="3"/>
  <c r="J21" i="3"/>
  <c r="J7" i="3"/>
  <c r="J100" i="3"/>
  <c r="J33" i="3"/>
  <c r="J93" i="3"/>
  <c r="J12" i="3"/>
  <c r="J89" i="3"/>
  <c r="J18" i="3"/>
  <c r="J64" i="3"/>
  <c r="J17" i="3"/>
  <c r="J77" i="3"/>
  <c r="J4" i="3"/>
  <c r="J53" i="3"/>
  <c r="J55" i="3"/>
  <c r="J43" i="3"/>
  <c r="AD102" i="3"/>
  <c r="AD87" i="3"/>
  <c r="AD97" i="3"/>
  <c r="AD62" i="3"/>
  <c r="AD85" i="3"/>
  <c r="AD71" i="3"/>
  <c r="AD46" i="3"/>
  <c r="AD45" i="3"/>
  <c r="AD43" i="3"/>
  <c r="AD25" i="3"/>
  <c r="AD39" i="3"/>
  <c r="AD29" i="3"/>
  <c r="AD23" i="3"/>
  <c r="AD98" i="3"/>
  <c r="AD101" i="3"/>
  <c r="AD92" i="3"/>
  <c r="AD58" i="3"/>
  <c r="AD84" i="3"/>
  <c r="AD60" i="3"/>
  <c r="AD42" i="3"/>
  <c r="AD41" i="3"/>
  <c r="AD38" i="3"/>
  <c r="AD47" i="3"/>
  <c r="AD31" i="3"/>
  <c r="AD22" i="3"/>
  <c r="AD6" i="3"/>
  <c r="AD94" i="3"/>
  <c r="AD88" i="3"/>
  <c r="AD99" i="3"/>
  <c r="AD54" i="3"/>
  <c r="AD74" i="3"/>
  <c r="AD81" i="3"/>
  <c r="AD67" i="3"/>
  <c r="AD44" i="3"/>
  <c r="AD35" i="3"/>
  <c r="AD19" i="3"/>
  <c r="AD27" i="3"/>
  <c r="AD15" i="3"/>
  <c r="AD4" i="3"/>
  <c r="AD90" i="3"/>
  <c r="AD95" i="3"/>
  <c r="AD93" i="3"/>
  <c r="AD91" i="3"/>
  <c r="AD63" i="3"/>
  <c r="AD61" i="3"/>
  <c r="AD59" i="3"/>
  <c r="AD37" i="3"/>
  <c r="AD34" i="3"/>
  <c r="AD17" i="3"/>
  <c r="AD21" i="3"/>
  <c r="AD11" i="3"/>
  <c r="AD86" i="3"/>
  <c r="AD89" i="3"/>
  <c r="AD80" i="3"/>
  <c r="AD73" i="3"/>
  <c r="AD69" i="3"/>
  <c r="AD57" i="3"/>
  <c r="AD52" i="3"/>
  <c r="AD32" i="3"/>
  <c r="AD30" i="3"/>
  <c r="AD13" i="3"/>
  <c r="AD16" i="3"/>
  <c r="AD7" i="3"/>
  <c r="AD82" i="3"/>
  <c r="AD96" i="3"/>
  <c r="AD76" i="3"/>
  <c r="AD72" i="3"/>
  <c r="AD79" i="3"/>
  <c r="AD56" i="3"/>
  <c r="AD55" i="3"/>
  <c r="AD48" i="3"/>
  <c r="AD24" i="3"/>
  <c r="AD9" i="3"/>
  <c r="AD12" i="3"/>
  <c r="AD33" i="3"/>
  <c r="AD78" i="3"/>
  <c r="AD83" i="3"/>
  <c r="AD70" i="3"/>
  <c r="AD68" i="3"/>
  <c r="AD65" i="3"/>
  <c r="AD51" i="3"/>
  <c r="AD53" i="3"/>
  <c r="AD40" i="3"/>
  <c r="AD14" i="3"/>
  <c r="AD26" i="3"/>
  <c r="AD8" i="3"/>
  <c r="AD5" i="3"/>
  <c r="AD64" i="3"/>
  <c r="AD18" i="3"/>
  <c r="AD75" i="3"/>
  <c r="AD50" i="3"/>
  <c r="AD49" i="3"/>
  <c r="AD36" i="3"/>
  <c r="AD100" i="3"/>
  <c r="AD10" i="3"/>
  <c r="AD77" i="3"/>
  <c r="AD20" i="3"/>
  <c r="AD66" i="3"/>
  <c r="AD28" i="3"/>
  <c r="O90" i="3"/>
  <c r="O79" i="3"/>
  <c r="O84" i="3"/>
  <c r="O99" i="3"/>
  <c r="O82" i="3"/>
  <c r="O73" i="3"/>
  <c r="O68" i="3"/>
  <c r="O59" i="3"/>
  <c r="O74" i="3"/>
  <c r="O33" i="3"/>
  <c r="O34" i="3"/>
  <c r="O32" i="3"/>
  <c r="O17" i="3"/>
  <c r="O19" i="3"/>
  <c r="O76" i="3"/>
  <c r="O93" i="3"/>
  <c r="O70" i="3"/>
  <c r="O69" i="3"/>
  <c r="O64" i="3"/>
  <c r="O55" i="3"/>
  <c r="O57" i="3"/>
  <c r="O29" i="3"/>
  <c r="O44" i="3"/>
  <c r="O23" i="3"/>
  <c r="O12" i="3"/>
  <c r="O14" i="3"/>
  <c r="O91" i="3"/>
  <c r="O86" i="3"/>
  <c r="O66" i="3"/>
  <c r="O65" i="3"/>
  <c r="O60" i="3"/>
  <c r="O51" i="3"/>
  <c r="O54" i="3"/>
  <c r="O25" i="3"/>
  <c r="O26" i="3"/>
  <c r="O42" i="3"/>
  <c r="O8" i="3"/>
  <c r="O6" i="3"/>
  <c r="O85" i="3"/>
  <c r="O101" i="3"/>
  <c r="O62" i="3"/>
  <c r="O61" i="3"/>
  <c r="O56" i="3"/>
  <c r="O47" i="3"/>
  <c r="O49" i="3"/>
  <c r="O21" i="3"/>
  <c r="O20" i="3"/>
  <c r="O30" i="3"/>
  <c r="O4" i="3"/>
  <c r="O36" i="3"/>
  <c r="O102" i="3"/>
  <c r="O78" i="3"/>
  <c r="O94" i="3"/>
  <c r="O58" i="3"/>
  <c r="O83" i="3"/>
  <c r="O100" i="3"/>
  <c r="O43" i="3"/>
  <c r="O45" i="3"/>
  <c r="O48" i="3"/>
  <c r="O27" i="3"/>
  <c r="O24" i="3"/>
  <c r="O16" i="3"/>
  <c r="O18" i="3"/>
  <c r="O96" i="3"/>
  <c r="O87" i="3"/>
  <c r="O39" i="3"/>
  <c r="O46" i="3"/>
  <c r="O5" i="3"/>
  <c r="O97" i="3"/>
  <c r="O77" i="3"/>
  <c r="O52" i="3"/>
  <c r="O28" i="3"/>
  <c r="O31" i="3"/>
  <c r="O98" i="3"/>
  <c r="O80" i="3"/>
  <c r="O53" i="3"/>
  <c r="O50" i="3"/>
  <c r="O9" i="3"/>
  <c r="O92" i="3"/>
  <c r="O75" i="3"/>
  <c r="O41" i="3"/>
  <c r="O22" i="3"/>
  <c r="O13" i="3"/>
  <c r="O88" i="3"/>
  <c r="O72" i="3"/>
  <c r="O37" i="3"/>
  <c r="O15" i="3"/>
  <c r="O95" i="3"/>
  <c r="O71" i="3"/>
  <c r="O38" i="3"/>
  <c r="O11" i="3"/>
  <c r="O89" i="3"/>
  <c r="O67" i="3"/>
  <c r="O40" i="3"/>
  <c r="O7" i="3"/>
  <c r="O35" i="3"/>
  <c r="O10" i="3"/>
  <c r="O81" i="3"/>
  <c r="O63" i="3"/>
  <c r="V82" i="3"/>
  <c r="V97" i="3"/>
  <c r="V85" i="3"/>
  <c r="V77" i="3"/>
  <c r="V59" i="3"/>
  <c r="V55" i="3"/>
  <c r="V61" i="3"/>
  <c r="V36" i="3"/>
  <c r="V43" i="3"/>
  <c r="V20" i="3"/>
  <c r="V12" i="3"/>
  <c r="V102" i="3"/>
  <c r="V88" i="3"/>
  <c r="V99" i="3"/>
  <c r="V62" i="3"/>
  <c r="V68" i="3"/>
  <c r="V56" i="3"/>
  <c r="V46" i="3"/>
  <c r="V45" i="3"/>
  <c r="V47" i="3"/>
  <c r="V14" i="3"/>
  <c r="V9" i="3"/>
  <c r="V101" i="3"/>
  <c r="V100" i="3"/>
  <c r="V73" i="3"/>
  <c r="V57" i="3"/>
  <c r="V71" i="3"/>
  <c r="V38" i="3"/>
  <c r="V18" i="3"/>
  <c r="V21" i="3"/>
  <c r="V11" i="3"/>
  <c r="V95" i="3"/>
  <c r="V87" i="3"/>
  <c r="V74" i="3"/>
  <c r="V69" i="3"/>
  <c r="V53" i="3"/>
  <c r="V32" i="3"/>
  <c r="V10" i="3"/>
  <c r="V28" i="3"/>
  <c r="V7" i="3"/>
  <c r="V89" i="3"/>
  <c r="V81" i="3"/>
  <c r="V72" i="3"/>
  <c r="V79" i="3"/>
  <c r="V92" i="3"/>
  <c r="V44" i="3"/>
  <c r="V33" i="3"/>
  <c r="V16" i="3"/>
  <c r="V24" i="3"/>
  <c r="V98" i="3"/>
  <c r="V96" i="3"/>
  <c r="V70" i="3"/>
  <c r="V64" i="3"/>
  <c r="V51" i="3"/>
  <c r="V60" i="3"/>
  <c r="V35" i="3"/>
  <c r="V31" i="3"/>
  <c r="V8" i="3"/>
  <c r="V6" i="3"/>
  <c r="V94" i="3"/>
  <c r="V83" i="3"/>
  <c r="V66" i="3"/>
  <c r="V75" i="3"/>
  <c r="V65" i="3"/>
  <c r="V49" i="3"/>
  <c r="V37" i="3"/>
  <c r="V26" i="3"/>
  <c r="V29" i="3"/>
  <c r="V5" i="3"/>
  <c r="V90" i="3"/>
  <c r="V84" i="3"/>
  <c r="V58" i="3"/>
  <c r="V76" i="3"/>
  <c r="V52" i="3"/>
  <c r="V41" i="3"/>
  <c r="V39" i="3"/>
  <c r="V17" i="3"/>
  <c r="V22" i="3"/>
  <c r="V4" i="3"/>
  <c r="V86" i="3"/>
  <c r="V91" i="3"/>
  <c r="V54" i="3"/>
  <c r="V67" i="3"/>
  <c r="V50" i="3"/>
  <c r="V48" i="3"/>
  <c r="V34" i="3"/>
  <c r="V13" i="3"/>
  <c r="V23" i="3"/>
  <c r="V19" i="3"/>
  <c r="V40" i="3"/>
  <c r="V25" i="3"/>
  <c r="V27" i="3"/>
  <c r="V78" i="3"/>
  <c r="V15" i="3"/>
  <c r="V93" i="3"/>
  <c r="V30" i="3"/>
  <c r="V80" i="3"/>
  <c r="V63" i="3"/>
  <c r="V42" i="3"/>
  <c r="AE102" i="3"/>
  <c r="AE96" i="3"/>
  <c r="AE93" i="3"/>
  <c r="AE62" i="3"/>
  <c r="AE61" i="3"/>
  <c r="AE80" i="3"/>
  <c r="AE43" i="3"/>
  <c r="AE45" i="3"/>
  <c r="AE40" i="3"/>
  <c r="AE50" i="3"/>
  <c r="AE101" i="3"/>
  <c r="AE83" i="3"/>
  <c r="AE86" i="3"/>
  <c r="AE58" i="3"/>
  <c r="AE73" i="3"/>
  <c r="AE75" i="3"/>
  <c r="AE39" i="3"/>
  <c r="AE41" i="3"/>
  <c r="AE36" i="3"/>
  <c r="AE32" i="3"/>
  <c r="AE76" i="3"/>
  <c r="AE87" i="3"/>
  <c r="AE79" i="3"/>
  <c r="AE74" i="3"/>
  <c r="AE51" i="3"/>
  <c r="AE25" i="3"/>
  <c r="AE18" i="3"/>
  <c r="AE15" i="3"/>
  <c r="AE4" i="3"/>
  <c r="AE14" i="3"/>
  <c r="AE97" i="3"/>
  <c r="AE81" i="3"/>
  <c r="AE69" i="3"/>
  <c r="AE71" i="3"/>
  <c r="AE52" i="3"/>
  <c r="AE21" i="3"/>
  <c r="AE26" i="3"/>
  <c r="AE11" i="3"/>
  <c r="AE17" i="3"/>
  <c r="AE5" i="3"/>
  <c r="AE90" i="3"/>
  <c r="AE78" i="3"/>
  <c r="AE65" i="3"/>
  <c r="AE67" i="3"/>
  <c r="AE55" i="3"/>
  <c r="AE48" i="3"/>
  <c r="AE20" i="3"/>
  <c r="AE7" i="3"/>
  <c r="AE8" i="3"/>
  <c r="AE94" i="3"/>
  <c r="AE84" i="3"/>
  <c r="AE70" i="3"/>
  <c r="AE72" i="3"/>
  <c r="AE63" i="3"/>
  <c r="AE53" i="3"/>
  <c r="AE38" i="3"/>
  <c r="AE42" i="3"/>
  <c r="AE23" i="3"/>
  <c r="AE12" i="3"/>
  <c r="AE88" i="3"/>
  <c r="AE91" i="3"/>
  <c r="AE66" i="3"/>
  <c r="AE68" i="3"/>
  <c r="AE59" i="3"/>
  <c r="AE49" i="3"/>
  <c r="AE35" i="3"/>
  <c r="AE31" i="3"/>
  <c r="AE19" i="3"/>
  <c r="AE16" i="3"/>
  <c r="AE95" i="3"/>
  <c r="AE85" i="3"/>
  <c r="AE54" i="3"/>
  <c r="AE64" i="3"/>
  <c r="AE77" i="3"/>
  <c r="AE37" i="3"/>
  <c r="AE46" i="3"/>
  <c r="AE27" i="3"/>
  <c r="AE9" i="3"/>
  <c r="AE30" i="3"/>
  <c r="AE89" i="3"/>
  <c r="AE99" i="3"/>
  <c r="AE98" i="3"/>
  <c r="AE60" i="3"/>
  <c r="AE47" i="3"/>
  <c r="AE33" i="3"/>
  <c r="AE34" i="3"/>
  <c r="AE28" i="3"/>
  <c r="AE13" i="3"/>
  <c r="AE10" i="3"/>
  <c r="AE44" i="3"/>
  <c r="AE22" i="3"/>
  <c r="AE82" i="3"/>
  <c r="AE6" i="3"/>
  <c r="AE100" i="3"/>
  <c r="AE24" i="3"/>
  <c r="AE92" i="3"/>
  <c r="AE56" i="3"/>
  <c r="AE57" i="3"/>
  <c r="AE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<sst xmlns="http://schemas.openxmlformats.org/spreadsheetml/2006/main" count="483" uniqueCount="163">
  <si>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</si>
  <si>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</si>
  <si>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</si>
  <si>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</si>
  <si>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</si>
  <si>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</si>
  <si>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</si>
  <si>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</si>
  <si>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</si>
  <si>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</si>
  <si>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</si>
  <si>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</si>
  <si>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</si>
  <si>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</si>
  <si>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</si>
  <si>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</si>
  <si>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</si>
  <si>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</si>
  <si>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</si>
  <si>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</si>
  <si>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</si>
  <si>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</si>
  <si>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</si>
  <si>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</si>
  <si>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</si>
  <si>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</si>
  <si>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</si>
  <si>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</si>
  <si>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</si>
  <si>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</si>
  <si>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</si>
  <si>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</si>
  <si>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</si>
  <si>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</si>
  <si>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</si>
  <si>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</si>
  <si>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</si>
  <si>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</si>
  <si>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</si>
  <si>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</si>
  <si>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</si>
  <si>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</si>
  <si>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</si>
  <si>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</si>
  <si>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</si>
  <si>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</si>
  <si>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</si>
  <si>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</si>
  <si>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</si>
  <si>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</si>
  <si>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</si>
  <si>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</si>
  <si>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</si>
  <si>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</si>
  <si>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</si>
  <si>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</si>
  <si>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</si>
  <si>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</si>
  <si>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</si>
  <si>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</si>
  <si>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</si>
  <si>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</si>
  <si>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</si>
  <si>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</si>
  <si>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</si>
  <si>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</si>
  <si>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</si>
  <si>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</si>
  <si>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</si>
  <si>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</si>
  <si>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</si>
  <si>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</si>
  <si>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</si>
  <si>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</si>
  <si>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</si>
  <si>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</si>
  <si>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</si>
  <si>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</si>
  <si>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</si>
  <si>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</si>
  <si>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</si>
  <si>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</si>
  <si>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</si>
  <si>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</si>
  <si>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</si>
  <si>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CDCE</t>
  </si>
  <si>
    <t>Commercial Data Centres Energy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</si>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</sst>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E+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8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165" fontId="18" fillId="0" borderId="10" xfId="42" applyNumberFormat="1" applyBorder="1"/>
    <xf numFmtId="165" fontId="18" fillId="0" borderId="0" xfId="42" applyNumberFormat="1"/>
    <xf numFmtId="165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9"/>
  <sheetViews>
    <sheetView zoomScaleNormal="100" workbookViewId="0">
      <selection activeCell="A14" sqref="A14"/>
    </sheetView>
  </sheetViews>
  <sheetFormatPr defaultRowHeight="12.75" x14ac:dyDescent="0.2"/>
  <cols>
    <col min="1" max="6" width="9.140625" style="1"/>
    <col min="7" max="7" width="10.7109375" style="1" bestFit="1" customWidth="1"/>
    <col min="8" max="16384" width="9.140625" style="1"/>
  </cols>
  <sheetData>
    <row r="4" spans="3:37" x14ac:dyDescent="0.2">
      <c r="C4" s="18" t="s">
        <v>151</v>
      </c>
    </row>
    <row r="5" spans="3:37" ht="15.75" thickBot="1" x14ac:dyDescent="0.3">
      <c r="C5" s="19" t="s">
        <v>152</v>
      </c>
      <c r="D5" s="20" t="s">
        <v>153</v>
      </c>
      <c r="E5" s="21" t="s">
        <v>149</v>
      </c>
      <c r="F5" s="21" t="s">
        <v>2</v>
      </c>
      <c r="G5" s="21" t="s">
        <v>3</v>
      </c>
      <c r="H5" s="21" t="s">
        <v>148</v>
      </c>
      <c r="I5" s="22" t="s">
        <v>7</v>
      </c>
      <c r="J5" s="16" t="str">
        <f>Regions!C$3</f>
        <v>IE</v>
      </c>
      <c r="K5" s="16" t="str">
        <f>Regions!D$3</f>
        <v>National</v>
      </c>
      <c r="L5" s="16" t="str">
        <f>Regions!E$3</f>
        <v>IE-CW</v>
      </c>
      <c r="M5" s="16" t="str">
        <f>Regions!F$3</f>
        <v>IE-D</v>
      </c>
      <c r="N5" s="16" t="str">
        <f>Regions!G$3</f>
        <v>IE-KE</v>
      </c>
      <c r="O5" s="16" t="str">
        <f>Regions!H$3</f>
        <v>IE-KK</v>
      </c>
      <c r="P5" s="16" t="str">
        <f>Regions!I$3</f>
        <v>IE-LS</v>
      </c>
      <c r="Q5" s="16" t="str">
        <f>Regions!J$3</f>
        <v>IE-LD</v>
      </c>
      <c r="R5" s="16" t="str">
        <f>Regions!K$3</f>
        <v>IE-LH</v>
      </c>
      <c r="S5" s="16" t="str">
        <f>Regions!L$3</f>
        <v>IE-MH</v>
      </c>
      <c r="T5" s="16" t="str">
        <f>Regions!M$3</f>
        <v>IE-OY</v>
      </c>
      <c r="U5" s="16" t="str">
        <f>Regions!N$3</f>
        <v>IE-WH</v>
      </c>
      <c r="V5" s="16" t="str">
        <f>Regions!O$3</f>
        <v>IE-WX</v>
      </c>
      <c r="W5" s="16" t="str">
        <f>Regions!P$3</f>
        <v>IE-WW</v>
      </c>
      <c r="X5" s="16" t="str">
        <f>Regions!Q$3</f>
        <v>IE-CE</v>
      </c>
      <c r="Y5" s="16" t="str">
        <f>Regions!R$3</f>
        <v>IE-CO</v>
      </c>
      <c r="Z5" s="16" t="str">
        <f>Regions!S$3</f>
        <v>IE-KY</v>
      </c>
      <c r="AA5" s="16" t="str">
        <f>Regions!T$3</f>
        <v>IE-LK</v>
      </c>
      <c r="AB5" s="16" t="str">
        <f>Regions!U$3</f>
        <v>IE-TA</v>
      </c>
      <c r="AC5" s="16" t="str">
        <f>Regions!V$3</f>
        <v>IE-WD</v>
      </c>
      <c r="AD5" s="16" t="str">
        <f>Regions!W$3</f>
        <v>IE-G</v>
      </c>
      <c r="AE5" s="16" t="str">
        <f>Regions!X$3</f>
        <v>IE-LM</v>
      </c>
      <c r="AF5" s="16" t="str">
        <f>Regions!Y$3</f>
        <v>IE-MO</v>
      </c>
      <c r="AG5" s="16" t="str">
        <f>Regions!Z$3</f>
        <v>IE-RN</v>
      </c>
      <c r="AH5" s="16" t="str">
        <f>Regions!AA$3</f>
        <v>IE-SO</v>
      </c>
      <c r="AI5" s="16" t="str">
        <f>Regions!AB$3</f>
        <v>IE-CN</v>
      </c>
      <c r="AJ5" s="16" t="str">
        <f>Regions!AC$3</f>
        <v>IE-DL</v>
      </c>
      <c r="AK5" s="16" t="str">
        <f>Regions!AD$3</f>
        <v>IE-MN</v>
      </c>
    </row>
    <row r="6" spans="3:37" ht="15" x14ac:dyDescent="0.25">
      <c r="C6" s="1" t="s">
        <v>154</v>
      </c>
      <c r="D6" s="23" t="s">
        <v>155</v>
      </c>
      <c r="G6" s="24" t="s">
        <v>8</v>
      </c>
      <c r="H6" s="1">
        <v>2018</v>
      </c>
      <c r="I6" s="1" t="s">
        <v>37</v>
      </c>
      <c r="J6" s="25">
        <v>14.5565610923972</v>
      </c>
      <c r="K6" s="26"/>
      <c r="L6" s="25">
        <v>0.19075815329593299</v>
      </c>
      <c r="M6" s="25">
        <v>3.8137077787050999</v>
      </c>
      <c r="N6" s="25">
        <v>0.70334338163959498</v>
      </c>
      <c r="O6" s="25">
        <v>0.32630593319176299</v>
      </c>
      <c r="P6" s="25">
        <v>0.25725946218495199</v>
      </c>
      <c r="Q6" s="25">
        <v>0.129264106093787</v>
      </c>
      <c r="R6" s="25">
        <v>0.37066642356770202</v>
      </c>
      <c r="S6" s="25">
        <v>0.61012642539130302</v>
      </c>
      <c r="T6" s="25">
        <v>0.25256357827040099</v>
      </c>
      <c r="U6" s="25">
        <v>0.28627808516599801</v>
      </c>
      <c r="V6" s="25">
        <v>0.49824919039150301</v>
      </c>
      <c r="W6" s="25">
        <v>0.44072764898712002</v>
      </c>
      <c r="X6" s="25">
        <v>0.38789417997018399</v>
      </c>
      <c r="Y6" s="25">
        <v>1.6403528726431</v>
      </c>
      <c r="Z6" s="25">
        <v>0.50223766282260596</v>
      </c>
      <c r="AA6" s="25">
        <v>0.59887772521592197</v>
      </c>
      <c r="AB6" s="25">
        <v>0.54597893159747002</v>
      </c>
      <c r="AC6" s="25">
        <v>0.36254754715780002</v>
      </c>
      <c r="AD6" s="25">
        <v>0.81031808544859996</v>
      </c>
      <c r="AE6" s="25">
        <v>0.103998215898054</v>
      </c>
      <c r="AF6" s="25">
        <v>0.43396473286285803</v>
      </c>
      <c r="AG6" s="25">
        <v>0.22701130303233</v>
      </c>
      <c r="AH6" s="25">
        <v>0.20014421509334299</v>
      </c>
      <c r="AI6" s="25">
        <v>0.22324073939976699</v>
      </c>
      <c r="AJ6" s="25">
        <v>0.43304852577361902</v>
      </c>
      <c r="AK6" s="25">
        <v>0.20769618859639599</v>
      </c>
    </row>
    <row r="7" spans="3:37" ht="15" x14ac:dyDescent="0.25">
      <c r="C7" s="1" t="s">
        <v>154</v>
      </c>
      <c r="D7" s="23" t="s">
        <v>155</v>
      </c>
      <c r="G7" s="24" t="s">
        <v>8</v>
      </c>
      <c r="H7" s="1">
        <v>2018</v>
      </c>
      <c r="I7" s="1" t="s">
        <v>39</v>
      </c>
      <c r="J7" s="25">
        <v>31.276118540281001</v>
      </c>
      <c r="K7" s="26"/>
      <c r="L7" s="25">
        <v>0.43519149385547101</v>
      </c>
      <c r="M7" s="25">
        <v>7.6211536449989303</v>
      </c>
      <c r="N7" s="25">
        <v>1.55190938276765</v>
      </c>
      <c r="O7" s="25">
        <v>0.73703191607760699</v>
      </c>
      <c r="P7" s="25">
        <v>0.55451713599955699</v>
      </c>
      <c r="Q7" s="25">
        <v>0.28568437258778701</v>
      </c>
      <c r="R7" s="25">
        <v>0.76950577172521395</v>
      </c>
      <c r="S7" s="25">
        <v>1.33594997982505</v>
      </c>
      <c r="T7" s="25">
        <v>0.56616320344762305</v>
      </c>
      <c r="U7" s="25">
        <v>0.63911185847442997</v>
      </c>
      <c r="V7" s="25">
        <v>1.1334816009734401</v>
      </c>
      <c r="W7" s="25">
        <v>0.96185938421931305</v>
      </c>
      <c r="X7" s="25">
        <v>0.87235861089184197</v>
      </c>
      <c r="Y7" s="25">
        <v>3.5254749048173299</v>
      </c>
      <c r="Z7" s="25">
        <v>1.15388698840036</v>
      </c>
      <c r="AA7" s="25">
        <v>1.29957366713114</v>
      </c>
      <c r="AB7" s="25">
        <v>1.2604324784412999</v>
      </c>
      <c r="AC7" s="25">
        <v>0.79517788054022298</v>
      </c>
      <c r="AD7" s="25">
        <v>1.7803554187858499</v>
      </c>
      <c r="AE7" s="25">
        <v>0.23333731031609201</v>
      </c>
      <c r="AF7" s="25">
        <v>0.98601597898071303</v>
      </c>
      <c r="AG7" s="25">
        <v>0.53090140271719199</v>
      </c>
      <c r="AH7" s="25">
        <v>0.43310682655274901</v>
      </c>
      <c r="AI7" s="25">
        <v>0.47060177269377002</v>
      </c>
      <c r="AJ7" s="25">
        <v>0.86668930093951202</v>
      </c>
      <c r="AK7" s="25">
        <v>0.47664625412085698</v>
      </c>
    </row>
    <row r="8" spans="3:37" ht="15" x14ac:dyDescent="0.25">
      <c r="C8" s="1" t="s">
        <v>154</v>
      </c>
      <c r="D8" s="23" t="s">
        <v>155</v>
      </c>
      <c r="G8" s="24" t="s">
        <v>8</v>
      </c>
      <c r="H8" s="1">
        <v>2018</v>
      </c>
      <c r="I8" s="1" t="s">
        <v>41</v>
      </c>
      <c r="J8" s="25">
        <v>27.131577542973599</v>
      </c>
      <c r="K8" s="26"/>
      <c r="L8" s="25">
        <v>0.373897486374975</v>
      </c>
      <c r="M8" s="25">
        <v>6.66074493403499</v>
      </c>
      <c r="N8" s="25">
        <v>1.3457957919305099</v>
      </c>
      <c r="O8" s="25">
        <v>0.64805463087287196</v>
      </c>
      <c r="P8" s="25">
        <v>0.48149946813234101</v>
      </c>
      <c r="Q8" s="25">
        <v>0.247929982488685</v>
      </c>
      <c r="R8" s="25">
        <v>0.67368745787157902</v>
      </c>
      <c r="S8" s="25">
        <v>1.1456149031137799</v>
      </c>
      <c r="T8" s="25">
        <v>0.49378011021821799</v>
      </c>
      <c r="U8" s="25">
        <v>0.54722173482691405</v>
      </c>
      <c r="V8" s="25">
        <v>0.97262646758485305</v>
      </c>
      <c r="W8" s="25">
        <v>0.83286416374941896</v>
      </c>
      <c r="X8" s="25">
        <v>0.74674766413249005</v>
      </c>
      <c r="Y8" s="25">
        <v>3.0449422514531701</v>
      </c>
      <c r="Z8" s="25">
        <v>1.0126394376791299</v>
      </c>
      <c r="AA8" s="25">
        <v>1.1217784798314201</v>
      </c>
      <c r="AB8" s="25">
        <v>1.08524276473925</v>
      </c>
      <c r="AC8" s="25">
        <v>0.68342924139985906</v>
      </c>
      <c r="AD8" s="25">
        <v>1.55274051805081</v>
      </c>
      <c r="AE8" s="25">
        <v>0.20031586047476799</v>
      </c>
      <c r="AF8" s="25">
        <v>0.86102306186829503</v>
      </c>
      <c r="AG8" s="25">
        <v>0.451316097288886</v>
      </c>
      <c r="AH8" s="25">
        <v>0.37617525772313698</v>
      </c>
      <c r="AI8" s="25">
        <v>0.40231788404487301</v>
      </c>
      <c r="AJ8" s="25">
        <v>0.74109890371757103</v>
      </c>
      <c r="AK8" s="25">
        <v>0.42809298937083901</v>
      </c>
    </row>
    <row r="9" spans="3:37" ht="15" x14ac:dyDescent="0.25">
      <c r="C9" s="1" t="s">
        <v>154</v>
      </c>
      <c r="D9" s="23" t="s">
        <v>155</v>
      </c>
      <c r="G9" s="24" t="s">
        <v>8</v>
      </c>
      <c r="H9" s="1">
        <v>2018</v>
      </c>
      <c r="I9" s="1" t="s">
        <v>43</v>
      </c>
      <c r="J9" s="25">
        <v>11.625551</v>
      </c>
      <c r="K9" s="26"/>
      <c r="L9" s="25">
        <v>0.17794099599204999</v>
      </c>
      <c r="M9" s="25">
        <v>2.6576907930321299</v>
      </c>
      <c r="N9" s="25">
        <v>0.48228404218784598</v>
      </c>
      <c r="O9" s="25">
        <v>0.31014966827589202</v>
      </c>
      <c r="P9" s="25">
        <v>0.22090468018989401</v>
      </c>
      <c r="Q9" s="25">
        <v>0.106603976450188</v>
      </c>
      <c r="R9" s="25">
        <v>0.27935990585939302</v>
      </c>
      <c r="S9" s="25">
        <v>0.43225128206324598</v>
      </c>
      <c r="T9" s="25">
        <v>0.20333600685129699</v>
      </c>
      <c r="U9" s="25">
        <v>0.23152778091853199</v>
      </c>
      <c r="V9" s="25">
        <v>0.46795618987426502</v>
      </c>
      <c r="W9" s="25">
        <v>0.30871042636808299</v>
      </c>
      <c r="X9" s="25">
        <v>0.30378726686741397</v>
      </c>
      <c r="Y9" s="25">
        <v>1.6254277052660899</v>
      </c>
      <c r="Z9" s="25">
        <v>0.44225677339931202</v>
      </c>
      <c r="AA9" s="25">
        <v>0.49831113834882401</v>
      </c>
      <c r="AB9" s="25">
        <v>0.40793968700183098</v>
      </c>
      <c r="AC9" s="25">
        <v>0.3789208277735</v>
      </c>
      <c r="AD9" s="25">
        <v>0.60506096800451603</v>
      </c>
      <c r="AE9" s="25">
        <v>8.0693470189707697E-2</v>
      </c>
      <c r="AF9" s="25">
        <v>0.34078379979033402</v>
      </c>
      <c r="AG9" s="25">
        <v>0.15133440977952001</v>
      </c>
      <c r="AH9" s="25">
        <v>0.16503078794415499</v>
      </c>
      <c r="AI9" s="25">
        <v>0.19182704360164701</v>
      </c>
      <c r="AJ9" s="25">
        <v>0.40087863270627699</v>
      </c>
      <c r="AK9" s="25">
        <v>0.154582741264056</v>
      </c>
    </row>
    <row r="10" spans="3:37" ht="15" x14ac:dyDescent="0.25">
      <c r="C10" s="1" t="s">
        <v>154</v>
      </c>
      <c r="D10" s="23" t="s">
        <v>155</v>
      </c>
      <c r="G10" s="24" t="s">
        <v>8</v>
      </c>
      <c r="H10" s="1">
        <v>2018</v>
      </c>
      <c r="I10" s="1" t="s">
        <v>45</v>
      </c>
      <c r="J10" s="25">
        <v>7.7245727925227703</v>
      </c>
      <c r="K10" s="26"/>
      <c r="L10" s="25">
        <v>9.2353600579585193E-2</v>
      </c>
      <c r="M10" s="25">
        <v>2.18565051154552</v>
      </c>
      <c r="N10" s="25">
        <v>0.36094016622216002</v>
      </c>
      <c r="O10" s="25">
        <v>0.160971553655473</v>
      </c>
      <c r="P10" s="25">
        <v>0.13739325701343899</v>
      </c>
      <c r="Q10" s="25">
        <v>6.6303111018221506E-2</v>
      </c>
      <c r="R10" s="25">
        <v>0.20907225210952099</v>
      </c>
      <c r="S10" s="25">
        <v>0.31639527280693802</v>
      </c>
      <c r="T10" s="25">
        <v>0.126466294083908</v>
      </c>
      <c r="U10" s="25">
        <v>0.14400037102947</v>
      </c>
      <c r="V10" s="25">
        <v>0.24287511041201201</v>
      </c>
      <c r="W10" s="25">
        <v>0.23103810796296301</v>
      </c>
      <c r="X10" s="25">
        <v>0.19274182814699201</v>
      </c>
      <c r="Y10" s="25">
        <v>0.880626263602864</v>
      </c>
      <c r="Z10" s="25">
        <v>0.239606430141375</v>
      </c>
      <c r="AA10" s="25">
        <v>0.31616005760135901</v>
      </c>
      <c r="AB10" s="25">
        <v>0.25882270135028701</v>
      </c>
      <c r="AC10" s="25">
        <v>0.18845766705778599</v>
      </c>
      <c r="AD10" s="25">
        <v>0.418614934630201</v>
      </c>
      <c r="AE10" s="25">
        <v>5.1980938259190403E-2</v>
      </c>
      <c r="AF10" s="25">
        <v>0.21170504023817699</v>
      </c>
      <c r="AG10" s="25">
        <v>0.104701587785582</v>
      </c>
      <c r="AH10" s="25">
        <v>0.106309162052679</v>
      </c>
      <c r="AI10" s="25">
        <v>0.12357071379453501</v>
      </c>
      <c r="AJ10" s="25">
        <v>0.25823709659708599</v>
      </c>
      <c r="AK10" s="25">
        <v>9.95787628254481E-2</v>
      </c>
    </row>
    <row r="11" spans="3:37" ht="15" x14ac:dyDescent="0.25">
      <c r="C11" s="1" t="s">
        <v>154</v>
      </c>
      <c r="D11" s="23" t="s">
        <v>155</v>
      </c>
      <c r="G11" s="24" t="s">
        <v>8</v>
      </c>
      <c r="H11" s="1">
        <v>2018</v>
      </c>
      <c r="I11" s="1" t="s">
        <v>47</v>
      </c>
      <c r="J11" s="25">
        <v>3.5132998087277101</v>
      </c>
      <c r="K11" s="26"/>
      <c r="L11" s="25">
        <v>4.2004379525771102E-2</v>
      </c>
      <c r="M11" s="25">
        <v>0.99408028513777102</v>
      </c>
      <c r="N11" s="25">
        <v>0.16416325549782501</v>
      </c>
      <c r="O11" s="25">
        <v>7.3213282321037701E-2</v>
      </c>
      <c r="P11" s="25">
        <v>6.2489372105217399E-2</v>
      </c>
      <c r="Q11" s="25">
        <v>3.0156063450376601E-2</v>
      </c>
      <c r="R11" s="25">
        <v>9.5090501840783506E-2</v>
      </c>
      <c r="S11" s="25">
        <v>0.143903291650118</v>
      </c>
      <c r="T11" s="25">
        <v>5.75195572298293E-2</v>
      </c>
      <c r="U11" s="25">
        <v>6.5494427922832596E-2</v>
      </c>
      <c r="V11" s="25">
        <v>0.110464759912835</v>
      </c>
      <c r="W11" s="25">
        <v>0.105081039730871</v>
      </c>
      <c r="X11" s="25">
        <v>8.7663078095158206E-2</v>
      </c>
      <c r="Y11" s="25">
        <v>0.40052753292342302</v>
      </c>
      <c r="Z11" s="25">
        <v>0.108978094685117</v>
      </c>
      <c r="AA11" s="25">
        <v>0.14379631077765201</v>
      </c>
      <c r="AB11" s="25">
        <v>0.117718063066032</v>
      </c>
      <c r="AC11" s="25">
        <v>8.5714550618035304E-2</v>
      </c>
      <c r="AD11" s="25">
        <v>0.190394965426499</v>
      </c>
      <c r="AE11" s="25">
        <v>2.36420350158753E-2</v>
      </c>
      <c r="AF11" s="25">
        <v>9.6287949813282703E-2</v>
      </c>
      <c r="AG11" s="25">
        <v>4.7620506430678201E-2</v>
      </c>
      <c r="AH11" s="25">
        <v>4.8351665359049598E-2</v>
      </c>
      <c r="AI11" s="25">
        <v>5.6202585799816303E-2</v>
      </c>
      <c r="AJ11" s="25">
        <v>0.117451717583548</v>
      </c>
      <c r="AK11" s="25">
        <v>4.5290536808279797E-2</v>
      </c>
    </row>
    <row r="12" spans="3:37" ht="15" x14ac:dyDescent="0.25">
      <c r="C12" s="1" t="s">
        <v>154</v>
      </c>
      <c r="D12" s="23" t="s">
        <v>155</v>
      </c>
      <c r="G12" s="24" t="s">
        <v>8</v>
      </c>
      <c r="H12" s="1">
        <v>2018</v>
      </c>
      <c r="I12" s="1" t="s">
        <v>49</v>
      </c>
      <c r="J12" s="25">
        <v>21.784659175997099</v>
      </c>
      <c r="K12" s="26"/>
      <c r="L12" s="25">
        <v>0.26045346019004401</v>
      </c>
      <c r="M12" s="25">
        <v>6.1639203553045503</v>
      </c>
      <c r="N12" s="25">
        <v>1.0179149987024101</v>
      </c>
      <c r="O12" s="25">
        <v>0.45396820349853301</v>
      </c>
      <c r="P12" s="25">
        <v>0.387473243829765</v>
      </c>
      <c r="Q12" s="25">
        <v>0.18698647998221901</v>
      </c>
      <c r="R12" s="25">
        <v>0.58962066611279595</v>
      </c>
      <c r="S12" s="25">
        <v>0.89229053413382597</v>
      </c>
      <c r="T12" s="25">
        <v>0.35665727903246103</v>
      </c>
      <c r="U12" s="25">
        <v>0.40610647195022498</v>
      </c>
      <c r="V12" s="25">
        <v>0.68495069497951599</v>
      </c>
      <c r="W12" s="25">
        <v>0.65156825805464502</v>
      </c>
      <c r="X12" s="25">
        <v>0.54356598713202597</v>
      </c>
      <c r="Y12" s="25">
        <v>2.4835215524915499</v>
      </c>
      <c r="Z12" s="25">
        <v>0.67573243947675998</v>
      </c>
      <c r="AA12" s="25">
        <v>0.89162718572295796</v>
      </c>
      <c r="AB12" s="25">
        <v>0.72992571723638999</v>
      </c>
      <c r="AC12" s="25">
        <v>0.53148389642096905</v>
      </c>
      <c r="AD12" s="25">
        <v>1.1805680290473299</v>
      </c>
      <c r="AE12" s="25">
        <v>0.146595423985277</v>
      </c>
      <c r="AF12" s="25">
        <v>0.59704559349789399</v>
      </c>
      <c r="AG12" s="25">
        <v>0.29527696435231898</v>
      </c>
      <c r="AH12" s="25">
        <v>0.29981060762935702</v>
      </c>
      <c r="AI12" s="25">
        <v>0.34849123135384003</v>
      </c>
      <c r="AJ12" s="25">
        <v>0.72827420843415902</v>
      </c>
      <c r="AK12" s="25">
        <v>0.28082969344526898</v>
      </c>
    </row>
    <row r="13" spans="3:37" ht="15" x14ac:dyDescent="0.25">
      <c r="C13" s="1" t="s">
        <v>154</v>
      </c>
      <c r="D13" s="23" t="s">
        <v>155</v>
      </c>
      <c r="G13" s="24" t="s">
        <v>8</v>
      </c>
      <c r="H13" s="1">
        <v>2018</v>
      </c>
      <c r="I13" s="1" t="s">
        <v>51</v>
      </c>
      <c r="J13" s="25">
        <v>0.23349320028657899</v>
      </c>
      <c r="K13" s="26"/>
      <c r="L13" s="25">
        <v>0</v>
      </c>
      <c r="M13" s="25">
        <v>0.13599128494106499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4.7489540821759602E-2</v>
      </c>
      <c r="Y13" s="25">
        <v>4.7056267691773199E-4</v>
      </c>
      <c r="Z13" s="25">
        <v>4.7235778638893701E-2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9.4112535383546506E-5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</row>
    <row r="14" spans="3:37" ht="15" x14ac:dyDescent="0.25">
      <c r="C14" s="1" t="s">
        <v>154</v>
      </c>
      <c r="D14" s="23" t="s">
        <v>155</v>
      </c>
      <c r="G14" s="24" t="s">
        <v>8</v>
      </c>
      <c r="H14" s="1">
        <v>2018</v>
      </c>
      <c r="I14" s="8" t="s">
        <v>53</v>
      </c>
      <c r="J14" s="25">
        <v>45.935836654432002</v>
      </c>
      <c r="K14" s="26"/>
      <c r="L14" s="25">
        <v>0</v>
      </c>
      <c r="M14" s="25">
        <v>40.411547456014503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2.3928132767411898</v>
      </c>
      <c r="Y14" s="25">
        <v>2.2124403851853902</v>
      </c>
      <c r="Z14" s="25">
        <v>0.24110252653151401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0.68832808501139198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</row>
    <row r="15" spans="3:37" ht="15" x14ac:dyDescent="0.25">
      <c r="C15" s="1" t="s">
        <v>154</v>
      </c>
      <c r="D15" s="27" t="s">
        <v>155</v>
      </c>
      <c r="G15" s="24" t="s">
        <v>8</v>
      </c>
      <c r="H15" s="1">
        <v>2018</v>
      </c>
      <c r="I15" s="1" t="s">
        <v>156</v>
      </c>
      <c r="J15" s="26">
        <v>1.1293662452688</v>
      </c>
      <c r="K15" s="26">
        <v>1.1293662452688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</row>
    <row r="16" spans="3:37" ht="15" x14ac:dyDescent="0.25">
      <c r="C16" s="1" t="s">
        <v>154</v>
      </c>
      <c r="D16" s="27" t="s">
        <v>155</v>
      </c>
      <c r="G16" s="24" t="s">
        <v>8</v>
      </c>
      <c r="H16" s="1">
        <v>2018</v>
      </c>
      <c r="I16" s="1" t="s">
        <v>157</v>
      </c>
      <c r="J16" s="26">
        <v>2.0006897535500099</v>
      </c>
      <c r="K16" s="26">
        <v>2.0006897535500099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</row>
    <row r="17" spans="3:37" ht="15" x14ac:dyDescent="0.25">
      <c r="C17" s="1" t="s">
        <v>154</v>
      </c>
      <c r="D17" s="27" t="s">
        <v>155</v>
      </c>
      <c r="G17" s="24" t="s">
        <v>8</v>
      </c>
      <c r="H17" s="1">
        <v>2018</v>
      </c>
      <c r="I17" s="1" t="s">
        <v>158</v>
      </c>
      <c r="J17" s="26">
        <v>0.77162665337257497</v>
      </c>
      <c r="K17" s="26">
        <v>0.77162665337257497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</row>
    <row r="18" spans="3:37" ht="15" x14ac:dyDescent="0.25">
      <c r="C18" s="1" t="s">
        <v>154</v>
      </c>
      <c r="D18" s="27" t="s">
        <v>155</v>
      </c>
      <c r="G18" s="24" t="s">
        <v>8</v>
      </c>
      <c r="H18" s="1">
        <v>2018</v>
      </c>
      <c r="I18" s="1" t="s">
        <v>159</v>
      </c>
      <c r="J18" s="26">
        <v>1.0288379823457801</v>
      </c>
      <c r="K18" s="26">
        <v>1.0288379823457801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</row>
    <row r="19" spans="3:37" ht="15" x14ac:dyDescent="0.25">
      <c r="C19" s="1" t="s">
        <v>154</v>
      </c>
      <c r="D19" s="27" t="s">
        <v>155</v>
      </c>
      <c r="G19" s="24" t="s">
        <v>8</v>
      </c>
      <c r="H19" s="1">
        <v>2018</v>
      </c>
      <c r="I19" s="1" t="s">
        <v>160</v>
      </c>
      <c r="J19" s="26">
        <v>0.83034086441921995</v>
      </c>
      <c r="K19" s="26">
        <v>0.83034086441921995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</row>
    <row r="20" spans="3:37" ht="15" x14ac:dyDescent="0.25">
      <c r="C20" s="1" t="s">
        <v>154</v>
      </c>
      <c r="D20" s="27" t="s">
        <v>155</v>
      </c>
      <c r="G20" s="24" t="s">
        <v>8</v>
      </c>
      <c r="H20" s="1">
        <v>2018</v>
      </c>
      <c r="I20" s="1" t="s">
        <v>161</v>
      </c>
      <c r="J20" s="26">
        <v>9.2169270601308995</v>
      </c>
      <c r="K20" s="26">
        <v>9.2169270601308995</v>
      </c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</row>
    <row r="21" spans="3:37" ht="15" x14ac:dyDescent="0.25">
      <c r="C21" s="1" t="s">
        <v>154</v>
      </c>
      <c r="D21" s="27" t="s">
        <v>155</v>
      </c>
      <c r="G21" s="24" t="s">
        <v>8</v>
      </c>
      <c r="H21" s="1">
        <v>2018</v>
      </c>
      <c r="I21" s="1" t="s">
        <v>162</v>
      </c>
      <c r="J21" s="26">
        <v>0</v>
      </c>
      <c r="K21" s="26">
        <v>0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</row>
    <row r="22" spans="3:37" ht="15" x14ac:dyDescent="0.25">
      <c r="C22" s="1" t="s">
        <v>154</v>
      </c>
      <c r="D22" s="27" t="s">
        <v>155</v>
      </c>
      <c r="G22" s="24" t="s">
        <v>8</v>
      </c>
      <c r="H22" s="1">
        <v>2018</v>
      </c>
      <c r="I22" s="1" t="s">
        <v>55</v>
      </c>
      <c r="J22" s="26">
        <v>206.79888500000001</v>
      </c>
      <c r="K22" s="26">
        <v>206.79888500000001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</row>
    <row r="23" spans="3:37" ht="15" x14ac:dyDescent="0.25">
      <c r="C23" s="1" t="s">
        <v>154</v>
      </c>
      <c r="D23" s="27" t="s">
        <v>155</v>
      </c>
      <c r="G23" s="24" t="s">
        <v>8</v>
      </c>
      <c r="H23" s="1">
        <v>2018</v>
      </c>
      <c r="I23" s="1" t="s">
        <v>57</v>
      </c>
      <c r="J23" s="26">
        <v>766.351721</v>
      </c>
      <c r="K23" s="26">
        <v>766.351721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</row>
    <row r="24" spans="3:37" ht="15" x14ac:dyDescent="0.25">
      <c r="C24" s="1" t="s">
        <v>154</v>
      </c>
      <c r="D24" s="27" t="s">
        <v>155</v>
      </c>
      <c r="G24" s="24" t="s">
        <v>8</v>
      </c>
      <c r="H24" s="1">
        <v>2018</v>
      </c>
      <c r="I24" s="1" t="s">
        <v>59</v>
      </c>
      <c r="J24" s="26">
        <v>724.42972899999995</v>
      </c>
      <c r="K24" s="26">
        <v>724.42972899999995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</row>
    <row r="25" spans="3:37" ht="15" x14ac:dyDescent="0.25">
      <c r="C25" s="1" t="s">
        <v>154</v>
      </c>
      <c r="D25" s="23" t="s">
        <v>155</v>
      </c>
      <c r="G25" s="24" t="s">
        <v>8</v>
      </c>
      <c r="H25" s="1">
        <v>2018</v>
      </c>
      <c r="I25" s="1" t="s">
        <v>61</v>
      </c>
      <c r="J25" s="25">
        <v>12.7133829170957</v>
      </c>
      <c r="K25" s="25">
        <v>12.7133829170957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</row>
    <row r="26" spans="3:37" ht="15" x14ac:dyDescent="0.25">
      <c r="C26" s="1" t="s">
        <v>154</v>
      </c>
      <c r="D26" s="23" t="s">
        <v>155</v>
      </c>
      <c r="G26" s="24" t="s">
        <v>8</v>
      </c>
      <c r="H26" s="1">
        <v>2018</v>
      </c>
      <c r="I26" s="1" t="s">
        <v>63</v>
      </c>
      <c r="J26" s="25">
        <v>11.4839387329157</v>
      </c>
      <c r="K26" s="25">
        <v>11.4839387329157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</row>
    <row r="27" spans="3:37" ht="15" x14ac:dyDescent="0.25">
      <c r="C27" s="1" t="s">
        <v>154</v>
      </c>
      <c r="D27" s="23" t="s">
        <v>155</v>
      </c>
      <c r="G27" s="24" t="s">
        <v>8</v>
      </c>
      <c r="H27" s="1">
        <v>2018</v>
      </c>
      <c r="I27" s="1" t="s">
        <v>65</v>
      </c>
      <c r="J27" s="25">
        <v>8.8153537670115707</v>
      </c>
      <c r="K27" s="25">
        <v>8.8153537670115707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</row>
    <row r="28" spans="3:37" ht="15" x14ac:dyDescent="0.25">
      <c r="C28" s="1" t="s">
        <v>154</v>
      </c>
      <c r="D28" s="23" t="s">
        <v>155</v>
      </c>
      <c r="G28" s="24" t="s">
        <v>8</v>
      </c>
      <c r="H28" s="1">
        <v>2018</v>
      </c>
      <c r="I28" s="1" t="s">
        <v>67</v>
      </c>
      <c r="J28" s="25">
        <v>4.3126302226859501</v>
      </c>
      <c r="K28" s="25">
        <v>4.3126302226859501</v>
      </c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</row>
    <row r="29" spans="3:37" ht="15" x14ac:dyDescent="0.25">
      <c r="C29" s="1" t="s">
        <v>154</v>
      </c>
      <c r="D29" s="23" t="s">
        <v>155</v>
      </c>
      <c r="G29" s="24" t="s">
        <v>8</v>
      </c>
      <c r="H29" s="1">
        <v>2018</v>
      </c>
      <c r="I29" s="1" t="s">
        <v>69</v>
      </c>
      <c r="J29" s="25">
        <v>1.3178746133407899</v>
      </c>
      <c r="K29" s="25">
        <v>1.3178746133407899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</row>
    <row r="30" spans="3:37" ht="15" x14ac:dyDescent="0.25">
      <c r="C30" s="1" t="s">
        <v>154</v>
      </c>
      <c r="D30" s="23" t="s">
        <v>155</v>
      </c>
      <c r="G30" s="24" t="s">
        <v>8</v>
      </c>
      <c r="H30" s="1">
        <v>2018</v>
      </c>
      <c r="I30" s="1" t="s">
        <v>71</v>
      </c>
      <c r="J30" s="25">
        <v>1.2331093201030401</v>
      </c>
      <c r="K30" s="25">
        <v>1.2331093201030401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</row>
    <row r="31" spans="3:37" ht="15" x14ac:dyDescent="0.25">
      <c r="C31" s="1" t="s">
        <v>154</v>
      </c>
      <c r="D31" s="23" t="s">
        <v>155</v>
      </c>
      <c r="G31" s="24" t="s">
        <v>8</v>
      </c>
      <c r="H31" s="1">
        <v>2018</v>
      </c>
      <c r="I31" s="1" t="s">
        <v>73</v>
      </c>
      <c r="J31" s="25">
        <v>35.9977015327608</v>
      </c>
      <c r="K31" s="25">
        <v>35.9977015327608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</row>
    <row r="32" spans="3:37" ht="15" x14ac:dyDescent="0.25">
      <c r="C32" s="1" t="s">
        <v>154</v>
      </c>
      <c r="D32" s="23" t="s">
        <v>155</v>
      </c>
      <c r="G32" s="24" t="s">
        <v>8</v>
      </c>
      <c r="H32" s="1">
        <v>2018</v>
      </c>
      <c r="I32" s="1" t="s">
        <v>75</v>
      </c>
      <c r="J32" s="25">
        <v>0.84071163403600102</v>
      </c>
      <c r="K32" s="25">
        <v>0.84071163403600102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</row>
    <row r="33" spans="3:37" ht="15" x14ac:dyDescent="0.25">
      <c r="C33" s="1" t="s">
        <v>154</v>
      </c>
      <c r="D33" s="23" t="s">
        <v>155</v>
      </c>
      <c r="G33" s="24" t="s">
        <v>8</v>
      </c>
      <c r="H33" s="1">
        <v>2018</v>
      </c>
      <c r="I33" s="1" t="s">
        <v>77</v>
      </c>
      <c r="J33" s="25">
        <v>2.5953782987835501</v>
      </c>
      <c r="K33" s="25">
        <v>2.5953782987835501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</row>
    <row r="34" spans="3:37" ht="15" x14ac:dyDescent="0.25">
      <c r="C34" s="1" t="s">
        <v>154</v>
      </c>
      <c r="D34" s="23" t="s">
        <v>155</v>
      </c>
      <c r="G34" s="24" t="s">
        <v>8</v>
      </c>
      <c r="H34" s="1">
        <v>2018</v>
      </c>
      <c r="I34" s="1" t="s">
        <v>79</v>
      </c>
      <c r="J34" s="25">
        <v>1.1448908452668201</v>
      </c>
      <c r="K34" s="25">
        <v>1.1448908452668201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</row>
    <row r="35" spans="3:37" ht="15" x14ac:dyDescent="0.25">
      <c r="C35" s="1" t="s">
        <v>154</v>
      </c>
      <c r="D35" s="23" t="s">
        <v>155</v>
      </c>
      <c r="G35" s="24" t="s">
        <v>8</v>
      </c>
      <c r="H35" s="1">
        <v>2018</v>
      </c>
      <c r="I35" s="1" t="s">
        <v>81</v>
      </c>
      <c r="J35" s="25">
        <v>15.911170581631801</v>
      </c>
      <c r="K35" s="25">
        <v>15.911170581631801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</row>
    <row r="36" spans="3:37" ht="15" x14ac:dyDescent="0.25">
      <c r="C36" s="1" t="s">
        <v>154</v>
      </c>
      <c r="D36" s="27" t="s">
        <v>155</v>
      </c>
      <c r="G36" s="24" t="s">
        <v>8</v>
      </c>
      <c r="H36" s="1">
        <v>2018</v>
      </c>
      <c r="I36" s="1" t="s">
        <v>83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</row>
    <row r="37" spans="3:37" ht="15" x14ac:dyDescent="0.25">
      <c r="C37" s="1" t="s">
        <v>154</v>
      </c>
      <c r="D37" s="23" t="s">
        <v>155</v>
      </c>
      <c r="G37" s="24" t="s">
        <v>8</v>
      </c>
      <c r="H37" s="1">
        <v>2018</v>
      </c>
      <c r="I37" s="1" t="s">
        <v>9</v>
      </c>
      <c r="J37" s="25">
        <v>2.0712927345907701</v>
      </c>
      <c r="K37" s="25">
        <v>2.0712927345907701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3:37" ht="15" x14ac:dyDescent="0.25">
      <c r="C38" s="1" t="s">
        <v>154</v>
      </c>
      <c r="D38" s="23" t="s">
        <v>155</v>
      </c>
      <c r="G38" s="24" t="s">
        <v>8</v>
      </c>
      <c r="H38" s="1">
        <v>2018</v>
      </c>
      <c r="I38" s="1" t="s">
        <v>11</v>
      </c>
      <c r="J38" s="25">
        <v>22.2490403410117</v>
      </c>
      <c r="K38" s="25">
        <v>22.2490403410117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</row>
    <row r="39" spans="3:37" ht="15" x14ac:dyDescent="0.25">
      <c r="C39" s="1" t="s">
        <v>154</v>
      </c>
      <c r="D39" s="23" t="s">
        <v>155</v>
      </c>
      <c r="G39" s="24" t="s">
        <v>8</v>
      </c>
      <c r="H39" s="1">
        <v>2018</v>
      </c>
      <c r="I39" s="1" t="s">
        <v>13</v>
      </c>
      <c r="J39" s="25">
        <v>1.2014578872914701</v>
      </c>
      <c r="K39" s="25">
        <v>1.2014578872914701</v>
      </c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</row>
    <row r="40" spans="3:37" ht="15" x14ac:dyDescent="0.25">
      <c r="C40" s="1" t="s">
        <v>154</v>
      </c>
      <c r="D40" s="23" t="s">
        <v>155</v>
      </c>
      <c r="G40" s="24" t="s">
        <v>8</v>
      </c>
      <c r="H40" s="1">
        <v>2018</v>
      </c>
      <c r="I40" s="1" t="s">
        <v>15</v>
      </c>
      <c r="J40" s="25">
        <v>6.6890404714869804</v>
      </c>
      <c r="K40" s="25">
        <v>6.6890404714869804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</row>
    <row r="41" spans="3:37" ht="15" x14ac:dyDescent="0.25">
      <c r="C41" s="1" t="s">
        <v>154</v>
      </c>
      <c r="D41" s="23" t="s">
        <v>155</v>
      </c>
      <c r="G41" s="24" t="s">
        <v>8</v>
      </c>
      <c r="H41" s="1">
        <v>2018</v>
      </c>
      <c r="I41" s="1" t="s">
        <v>17</v>
      </c>
      <c r="J41" s="25">
        <v>0.67287296253748397</v>
      </c>
      <c r="K41" s="25">
        <v>0.67287296253748397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3:37" ht="15" x14ac:dyDescent="0.25">
      <c r="C42" s="1" t="s">
        <v>154</v>
      </c>
      <c r="D42" s="23" t="s">
        <v>155</v>
      </c>
      <c r="G42" s="24" t="s">
        <v>8</v>
      </c>
      <c r="H42" s="1">
        <v>2018</v>
      </c>
      <c r="I42" s="1" t="s">
        <v>19</v>
      </c>
      <c r="J42" s="25">
        <v>10.5976971594968</v>
      </c>
      <c r="K42" s="25">
        <v>10.5976971594968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</row>
    <row r="43" spans="3:37" ht="15" x14ac:dyDescent="0.25">
      <c r="C43" s="1" t="s">
        <v>154</v>
      </c>
      <c r="D43" s="23" t="s">
        <v>155</v>
      </c>
      <c r="G43" s="24" t="s">
        <v>8</v>
      </c>
      <c r="H43" s="1">
        <v>2018</v>
      </c>
      <c r="I43" s="1" t="s">
        <v>21</v>
      </c>
      <c r="J43" s="25">
        <v>1.14056826967015</v>
      </c>
      <c r="K43" s="25">
        <v>1.14056826967015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</row>
    <row r="44" spans="3:37" ht="15" x14ac:dyDescent="0.25">
      <c r="C44" s="1" t="s">
        <v>154</v>
      </c>
      <c r="D44" s="23" t="s">
        <v>155</v>
      </c>
      <c r="G44" s="24" t="s">
        <v>8</v>
      </c>
      <c r="H44" s="1">
        <v>2018</v>
      </c>
      <c r="I44" s="1" t="s">
        <v>23</v>
      </c>
      <c r="J44" s="25">
        <v>17.770098364755199</v>
      </c>
      <c r="K44" s="25">
        <v>17.770098364755199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</row>
    <row r="45" spans="3:37" ht="15" x14ac:dyDescent="0.25">
      <c r="C45" s="1" t="s">
        <v>154</v>
      </c>
      <c r="D45" s="23" t="s">
        <v>155</v>
      </c>
      <c r="G45" s="24" t="s">
        <v>8</v>
      </c>
      <c r="H45" s="1">
        <v>2018</v>
      </c>
      <c r="I45" s="1" t="s">
        <v>25</v>
      </c>
      <c r="J45" s="25">
        <v>19.5397050142764</v>
      </c>
      <c r="K45" s="25">
        <v>19.5397050142764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</row>
    <row r="46" spans="3:37" ht="15" x14ac:dyDescent="0.25">
      <c r="C46" s="1" t="s">
        <v>154</v>
      </c>
      <c r="D46" s="23" t="s">
        <v>155</v>
      </c>
      <c r="G46" s="24" t="s">
        <v>8</v>
      </c>
      <c r="H46" s="1">
        <v>2018</v>
      </c>
      <c r="I46" s="1" t="s">
        <v>27</v>
      </c>
      <c r="J46" s="25">
        <v>1.28965569884044</v>
      </c>
      <c r="K46" s="25">
        <v>1.28965569884044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</row>
    <row r="47" spans="3:37" ht="15" x14ac:dyDescent="0.25">
      <c r="C47" s="1" t="s">
        <v>154</v>
      </c>
      <c r="D47" s="23" t="s">
        <v>155</v>
      </c>
      <c r="G47" s="24" t="s">
        <v>8</v>
      </c>
      <c r="H47" s="1">
        <v>2018</v>
      </c>
      <c r="I47" s="1" t="s">
        <v>29</v>
      </c>
      <c r="J47" s="25">
        <v>4.2689583715443504</v>
      </c>
      <c r="K47" s="25">
        <v>4.2689583715443504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</row>
    <row r="48" spans="3:37" ht="15" x14ac:dyDescent="0.25">
      <c r="C48" s="1" t="s">
        <v>154</v>
      </c>
      <c r="D48" s="23" t="s">
        <v>155</v>
      </c>
      <c r="G48" s="24" t="s">
        <v>8</v>
      </c>
      <c r="H48" s="1">
        <v>2018</v>
      </c>
      <c r="I48" s="1" t="s">
        <v>31</v>
      </c>
      <c r="J48" s="25">
        <v>0.16518244671693</v>
      </c>
      <c r="K48" s="25">
        <v>0.16518244671693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</row>
    <row r="49" spans="3:37" ht="15" x14ac:dyDescent="0.25">
      <c r="C49" s="1" t="s">
        <v>154</v>
      </c>
      <c r="D49" s="23" t="s">
        <v>155</v>
      </c>
      <c r="G49" s="24" t="s">
        <v>8</v>
      </c>
      <c r="H49" s="1">
        <v>2018</v>
      </c>
      <c r="I49" s="1" t="s">
        <v>33</v>
      </c>
      <c r="J49" s="25">
        <v>4.2546573385120396</v>
      </c>
      <c r="K49" s="25">
        <v>4.2546573385120396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102"/>
  <sheetViews>
    <sheetView workbookViewId="0">
      <selection activeCell="G84" sqref="G84"/>
    </sheetView>
  </sheetViews>
  <sheetFormatPr defaultRowHeight="12.75" x14ac:dyDescent="0.2"/>
  <cols>
    <col min="1" max="3" width="9.140625" style="1"/>
    <col min="4" max="4" width="11.140625" style="1" bestFit="1" customWidth="1"/>
    <col min="5" max="16384" width="9.140625" style="1"/>
  </cols>
  <sheetData>
    <row r="2" spans="2:32" x14ac:dyDescent="0.2">
      <c r="B2" s="1" t="s">
        <v>150</v>
      </c>
    </row>
    <row r="3" spans="2:32" ht="15.75" thickBot="1" x14ac:dyDescent="0.25">
      <c r="B3" s="17" t="s">
        <v>149</v>
      </c>
      <c r="C3" s="17" t="s">
        <v>2</v>
      </c>
      <c r="D3" s="17" t="s">
        <v>3</v>
      </c>
      <c r="E3" s="17" t="s">
        <v>7</v>
      </c>
      <c r="F3" s="17" t="s">
        <v>148</v>
      </c>
      <c r="G3" s="16" t="str">
        <f>Regions!E$3</f>
        <v>IE-CW</v>
      </c>
      <c r="H3" s="16" t="str">
        <f>Regions!F$3</f>
        <v>IE-D</v>
      </c>
      <c r="I3" s="16" t="str">
        <f>Regions!G$3</f>
        <v>IE-KE</v>
      </c>
      <c r="J3" s="16" t="str">
        <f>Regions!H$3</f>
        <v>IE-KK</v>
      </c>
      <c r="K3" s="16" t="str">
        <f>Regions!I$3</f>
        <v>IE-LS</v>
      </c>
      <c r="L3" s="16" t="str">
        <f>Regions!J$3</f>
        <v>IE-LD</v>
      </c>
      <c r="M3" s="16" t="str">
        <f>Regions!K$3</f>
        <v>IE-LH</v>
      </c>
      <c r="N3" s="16" t="str">
        <f>Regions!L$3</f>
        <v>IE-MH</v>
      </c>
      <c r="O3" s="16" t="str">
        <f>Regions!M$3</f>
        <v>IE-OY</v>
      </c>
      <c r="P3" s="16" t="str">
        <f>Regions!N$3</f>
        <v>IE-WH</v>
      </c>
      <c r="Q3" s="16" t="str">
        <f>Regions!O$3</f>
        <v>IE-WX</v>
      </c>
      <c r="R3" s="16" t="str">
        <f>Regions!P$3</f>
        <v>IE-WW</v>
      </c>
      <c r="S3" s="16" t="str">
        <f>Regions!Q$3</f>
        <v>IE-CE</v>
      </c>
      <c r="T3" s="16" t="str">
        <f>Regions!R$3</f>
        <v>IE-CO</v>
      </c>
      <c r="U3" s="16" t="str">
        <f>Regions!S$3</f>
        <v>IE-KY</v>
      </c>
      <c r="V3" s="16" t="str">
        <f>Regions!T$3</f>
        <v>IE-LK</v>
      </c>
      <c r="W3" s="16" t="str">
        <f>Regions!U$3</f>
        <v>IE-TA</v>
      </c>
      <c r="X3" s="16" t="str">
        <f>Regions!V$3</f>
        <v>IE-WD</v>
      </c>
      <c r="Y3" s="16" t="str">
        <f>Regions!W$3</f>
        <v>IE-G</v>
      </c>
      <c r="Z3" s="16" t="str">
        <f>Regions!X$3</f>
        <v>IE-LM</v>
      </c>
      <c r="AA3" s="16" t="str">
        <f>Regions!Y$3</f>
        <v>IE-MO</v>
      </c>
      <c r="AB3" s="16" t="str">
        <f>Regions!Z$3</f>
        <v>IE-RN</v>
      </c>
      <c r="AC3" s="16" t="str">
        <f>Regions!AA$3</f>
        <v>IE-SO</v>
      </c>
      <c r="AD3" s="16" t="str">
        <f>Regions!AB$3</f>
        <v>IE-CN</v>
      </c>
      <c r="AE3" s="16" t="str">
        <f>Regions!AC$3</f>
        <v>IE-DL</v>
      </c>
      <c r="AF3" s="16" t="str">
        <f>Regions!AD$3</f>
        <v>IE-MN</v>
      </c>
    </row>
    <row r="4" spans="2:32" x14ac:dyDescent="0.2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0.13806810938971012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2.7603088710644923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0.50907019845224422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0.23617571516610136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0.18620083573249407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9.3559569706217025E-2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0.26828322371544583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0.44160105655769749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0.18280201999228407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0.20720411314350073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0.36062586334429148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0.31899256833873318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0.28075243519825521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1.1872646906287772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0.36351266445030278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0.43345940316321752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0.39517198898089623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0.26240689341492712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0.58649700748892208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7.5272468310550289E-2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0.31409766331315631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0.16430763706935408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0.14486161092341893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0.16157855533372861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0.31343452531126736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0.15032762475146297</v>
      </c>
    </row>
    <row r="5" spans="2:32" x14ac:dyDescent="0.2">
      <c r="D5" s="1" t="s">
        <v>8</v>
      </c>
      <c r="E5" s="1" t="str">
        <f>DEMANDS!$F$17</f>
        <v>TRAPS</v>
      </c>
      <c r="F5" s="1">
        <v>2025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0.21680531652042714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4.3344523303067781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0.79938173988482975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0.37086153281418782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0.29238707841942874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0.14691453524881165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0.42127924755289453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0.69343642978776132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0.28704999279112542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0.32536806314636973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0.56628286425741703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0.5009070164865842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0.44085937618824839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1.8643356397294368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0.57081594456312112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0.68065177047003611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0.62052988579124513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0.4120517752827666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0.92096335575951394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0.11819870199916656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0.49322065474745019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0.25800866991664378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0.22747300261251699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0.25372325287053704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0.49217934372326261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0.2360561639473997</v>
      </c>
    </row>
    <row r="6" spans="2:32" x14ac:dyDescent="0.2">
      <c r="D6" s="1" t="s">
        <v>8</v>
      </c>
      <c r="E6" s="1" t="str">
        <f>DEMANDS!$F$17</f>
        <v>TRAPS</v>
      </c>
      <c r="F6" s="1">
        <v>2030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0.2423449666971903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4.845050492752951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0.89354884944658841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0.41454899382347599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0.32683025453192255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0.16422105658489186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0.47090591161220136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0.77512318969216787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0.32086446061316792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0.36369639680910226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0.6329909435902743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0.55991382580967641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0.4927925779459324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2.083954239563337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0.6380580204191677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0.76083249845675671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0.69362826023005641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0.46059144379428368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1.0294527706373993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0.13212250031211875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0.55132201122879421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0.28840207206193752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0.25426930541828441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0.28361183320621985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0.55015803384333017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0.2638635625206594</v>
      </c>
    </row>
    <row r="7" spans="2:32" x14ac:dyDescent="0.2">
      <c r="D7" s="1" t="s">
        <v>8</v>
      </c>
      <c r="E7" s="1" t="str">
        <f>DEMANDS!$F$17</f>
        <v>TRAPS</v>
      </c>
      <c r="F7" s="1">
        <v>2035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0.26986005065198432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5.3951422602452244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0.99499957047993559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0.4616155804494757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0.36393753187698491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0.18286619793302722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0.52437108511839714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0.86312823444449605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0.35729440051331179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0.4049893397929869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0.70485874094078815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0.62348467745378344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0.54874269458864333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2.3205598379423642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0.71050111770783364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0.84721502315235231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0.77238062745992631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0.51288554512255546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1.1463335946859381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0.14712327271498701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0.61391737531589174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0.32114633464625614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0.28313824122107761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0.31581222716361851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0.61262124360546266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0.2938218000459249</v>
      </c>
    </row>
    <row r="8" spans="2:32" x14ac:dyDescent="0.2">
      <c r="D8" s="1" t="s">
        <v>8</v>
      </c>
      <c r="E8" s="1" t="str">
        <f>DEMANDS!$F$17</f>
        <v>TRAPS</v>
      </c>
      <c r="F8" s="1">
        <v>2040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0.30182991291164657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6.0342956084885255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1.1128754811225572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0.51630239492323282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0.40705259369187125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0.20453004608595882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0.58649243773684756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0.96538157168707206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0.39962246182865641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0.4529677396285024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0.78836215986460823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0.69734784916463799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0.61375131042344466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2.5954726240516188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0.79467297943237125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0.94758314925719378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0.86388324969788666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0.57364622530817344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1.2821377903688145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0.16455271717156789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0.68664712497777691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0.35919199594006768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0.31668114818493326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0.35322596579571647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0.68519744274309391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0.32863037009421325</v>
      </c>
    </row>
    <row r="9" spans="2:32" x14ac:dyDescent="0.2">
      <c r="D9" s="1" t="s">
        <v>8</v>
      </c>
      <c r="E9" s="1" t="str">
        <f>DEMANDS!$F$17</f>
        <v>TRAPS</v>
      </c>
      <c r="F9" s="1">
        <v>2045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0.34018092171037284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6.8010232059715552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1.2542792835379641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0.58190463261893977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0.45877337064081136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0.23051797260185261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0.66101313856154154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1.0880445536054242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0.45039915391300173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0.51052257109120436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0.88853276203550979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0.78595402222779143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0.69173556877350906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2.9252576757770732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0.89564544479315922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1.067984634133629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0.97364968666443785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0.64653466509839996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1.4450483422265674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0.18546105804217086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0.77389364629705815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0.40483152604443479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0.35691917954263463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0.39810744222557426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0.77225976503583948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0.37038668938487668</v>
      </c>
    </row>
    <row r="10" spans="2:32" x14ac:dyDescent="0.2">
      <c r="D10" s="1" t="s">
        <v>8</v>
      </c>
      <c r="E10" s="1" t="str">
        <f>DEMANDS!$F$17</f>
        <v>TRAPS</v>
      </c>
      <c r="F10" s="1">
        <v>2050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0.38252186364549368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7.6475190271235105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1.4103943473919009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0.65433194611323753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0.51587503451430883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0.25920961128594877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0.74328676748072864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1.2234690537079149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0.50645851293753363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0.57406524841261208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0.99912483726313983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0.88377853705215381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0.77783309418627489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3.2893526543332059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1.0071228068444311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1.2009123572819389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1.0948359208627989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0.72700621704886748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1.6249076583928925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0.20854464500615491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0.87021705496169977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0.45521926693117221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0.40134346465704845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0.44765826362514638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0.86837981111547102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0.41648722091950124</v>
      </c>
    </row>
    <row r="11" spans="2:32" x14ac:dyDescent="0.2">
      <c r="D11" s="1" t="s">
        <v>8</v>
      </c>
      <c r="E11" s="1" t="str">
        <f>DEMANDS!$F$17</f>
        <v>TRAPS</v>
      </c>
      <c r="F11" s="1">
        <v>2055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0.42663390281110952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8.5294232812471513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1.5730396145099483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0.72978885244320013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0.57536522812098911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0.28910140470183221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0.82900185494244927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1.3645582827018934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0.56486280268334721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0.64026587935240242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1.1143429153428197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0.98569499502566527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0.86753202953093778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3.6686775162761083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1.1232632027860314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1.3394003705788411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1.2210913054851564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0.81084384769950857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1.8122903862308091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0.23259380512636318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0.97056961636883798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0.50771469801696434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0.44762599204801379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0.49928176736334029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0.96852050339771978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0.4645161111536189</v>
      </c>
    </row>
    <row r="12" spans="2:32" x14ac:dyDescent="0.2">
      <c r="D12" s="1" t="s">
        <v>8</v>
      </c>
      <c r="E12" s="1" t="str">
        <f>DEMANDS!$F$17</f>
        <v>TRAPS</v>
      </c>
      <c r="F12" s="1">
        <v>2060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0.47504289268491895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9.4972337682494903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1.751528145937391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0.81259601084097854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0.64065035740473186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0.32190495566320848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0.92306644319212283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1.5193910038107574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0.62895625028564994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0.71291510920940915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1.2407843785020791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1.0975391281769595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0.96596853201246291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4.084952386991934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1.250716826726852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1.4913784917480697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1.3596452184600454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0.90284809619896489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2.017926052729381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0.25898559228364892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1.0806975138965418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0.56532370544263355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0.49841689725626703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0.55593391305831252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1.078415893643617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0.51722349228974207</v>
      </c>
    </row>
    <row r="13" spans="2:32" x14ac:dyDescent="0.2">
      <c r="D13" s="1" t="s">
        <v>8</v>
      </c>
      <c r="E13" s="1" t="str">
        <f>DEMANDS!$F$17</f>
        <v>TRAPS</v>
      </c>
      <c r="F13" s="1">
        <v>2065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0.52494850103884272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10.494965207204594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1.9355348514750375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0.8979632458664023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0.70795385003828648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0.3557226653729938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1.0200391442007237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1.6790105529931254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0.69503121905552712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0.78781037188497904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1.3711349219976583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1.212841048755815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1.0674483099086518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4.5140968644883284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1.3821108230952861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1.6480551878164613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1.5024826818083448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0.99769675973191496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2.2299191776143941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0.28619331128511893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1.1942301394932622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0.62471376025968706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0.55077806054167822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0.61433752368585715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1.191708823733872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0.57156038151625044</v>
      </c>
    </row>
    <row r="14" spans="2:32" x14ac:dyDescent="0.2">
      <c r="D14" s="1" t="s">
        <v>8</v>
      </c>
      <c r="E14" s="1" t="str">
        <f>DEMANDS!$F$17</f>
        <v>TRAPS</v>
      </c>
      <c r="F14" s="1">
        <v>2070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0.57951870072969158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11.585952886895649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2.1367403471466497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0.99130960945254487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0.78154808431468048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0.39270125821695906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1.1260757167051896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1.8535494667695411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0.76728210145670905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0.8697059658855496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1.5136691064908763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1.3389200414434539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1.1784132280217601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4.9833527378387226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1.525785990205845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1.8193761850623018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1.6586709170658382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1.1014107646328546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2.4617269350916686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0.31594408896351561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1.31837446424133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0.68965490130405349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0.60803333165802309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0.67820001929976148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1.3155910490489453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0.63097604627764325</v>
      </c>
    </row>
    <row r="15" spans="2:32" x14ac:dyDescent="0.2">
      <c r="D15" s="11" t="s">
        <v>8</v>
      </c>
      <c r="E15" s="11" t="str">
        <f>DEMANDS!$F$18</f>
        <v>TRAPM</v>
      </c>
      <c r="F15" s="11">
        <v>2020</v>
      </c>
      <c r="G15" s="12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0.31498557592919302</v>
      </c>
      <c r="H15" s="12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5.5160854566520801</v>
      </c>
      <c r="I15" s="12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1.1232505175832526</v>
      </c>
      <c r="J15" s="12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0.53345349309837664</v>
      </c>
      <c r="K15" s="12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0.40135182307454315</v>
      </c>
      <c r="L15" s="12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0.20677439220220409</v>
      </c>
      <c r="M15" s="12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0.55695762005909333</v>
      </c>
      <c r="N15" s="12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0.96694209273202925</v>
      </c>
      <c r="O15" s="12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0.40978108539752772</v>
      </c>
      <c r="P15" s="12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0.46258031158026608</v>
      </c>
      <c r="Q15" s="12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0.82039828426962347</v>
      </c>
      <c r="R15" s="12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0.69618050071961557</v>
      </c>
      <c r="S15" s="12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0.63140108055469801</v>
      </c>
      <c r="T15" s="12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2.5516899089176519</v>
      </c>
      <c r="U15" s="12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0.83516742107830666</v>
      </c>
      <c r="V15" s="12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0.94061342140952198</v>
      </c>
      <c r="W15" s="12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0.91228357113419234</v>
      </c>
      <c r="X15" s="12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0.57553873686533774</v>
      </c>
      <c r="Y15" s="12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1.2885965945169879</v>
      </c>
      <c r="Z15" s="12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0.16888631352728609</v>
      </c>
      <c r="AA15" s="12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0.71366470944345295</v>
      </c>
      <c r="AB15" s="12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0.38425908239839757</v>
      </c>
      <c r="AC15" s="12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0.31347672260774756</v>
      </c>
      <c r="AD15" s="12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0.34061504532640313</v>
      </c>
      <c r="AE15" s="12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0.62729771253011801</v>
      </c>
      <c r="AF15" s="12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0.34498995726835524</v>
      </c>
    </row>
    <row r="16" spans="2:32" x14ac:dyDescent="0.2">
      <c r="D16" s="1" t="s">
        <v>8</v>
      </c>
      <c r="E16" s="1" t="str">
        <f>DEMANDS!$F$18</f>
        <v>TRAPM</v>
      </c>
      <c r="F16" s="1">
        <v>2025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0.4946149244061932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8.6617877123788851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1.7638155912528144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0.83767029136085314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0.6302339433946903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0.32469328180037127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0.87457830515041735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1.5183679084064787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0.64347022868929138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0.72637969268630687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1.2882533879843683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1.0931969336078562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0.9914752344048734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4.00686256087823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1.3114450387913046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1.4770245747078434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1.4325388336987988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0.90375582433488066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2.0234549004566884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0.2651984648888086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1.1206520021478421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0.60339358852292679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0.49224560521014676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0.53486031669463741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0.98503180581516336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0.54173014472745773</v>
      </c>
    </row>
    <row r="17" spans="4:32" x14ac:dyDescent="0.2">
      <c r="D17" s="1" t="s">
        <v>8</v>
      </c>
      <c r="E17" s="1" t="str">
        <f>DEMANDS!$F$18</f>
        <v>TRAPM</v>
      </c>
      <c r="F17" s="1">
        <v>2030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0.55288052574973923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9.6821456612980121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1.9715929368451393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0.9363477894415243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0.70447545509814535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0.36294212627068423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0.97760356451311325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1.6972315351970695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0.71927097381695115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0.81194716651237131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1.4400095413674945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1.2219754511587606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1.1082709433479205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4.4788706728267158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1.4659331669162725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1.6510179598606793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1.6012918018662048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1.0102181932895213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2.2618177373811812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0.2964388243475985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1.2526647247327556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0.67447330841681397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0.55023210092844654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0.59786682225939802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1.1010684793491108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0.60554591552403392</v>
      </c>
    </row>
    <row r="18" spans="4:32" x14ac:dyDescent="0.2">
      <c r="D18" s="1" t="s">
        <v>8</v>
      </c>
      <c r="E18" s="1" t="str">
        <f>DEMANDS!$F$18</f>
        <v>TRAPM</v>
      </c>
      <c r="F18" s="1">
        <v>2035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0.61565283866508402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10.781425973837097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2.1954413869338789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1.0426577672739141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0.78445937865673621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0.40414943175414142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1.0885975930612466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1.8899298561818934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0.80093473395416326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0.90413308957038951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1.6035036876104365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1.3607146937663548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1.2341005343910862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4.9873875372989893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1.6323705999256302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1.8384693371083933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1.7830974278090159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1.1249151840289784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2.5186173969022612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0.33009555446478001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1.3948883307682698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0.7510508827699256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0.61270372003405826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0.66574673754069236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1.226080325322884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0.67429769085983138</v>
      </c>
    </row>
    <row r="19" spans="4:32" x14ac:dyDescent="0.2">
      <c r="D19" s="1" t="s">
        <v>8</v>
      </c>
      <c r="E19" s="1" t="str">
        <f>DEMANDS!$F$18</f>
        <v>TRAPM</v>
      </c>
      <c r="F19" s="1">
        <v>2040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0.68858818572494096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12.058683213334273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2.4555316024728748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1.1661796636167778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0.87739295005185458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0.45202832910958385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1.2175619026071971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2.1138266391128311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0.89582011273338757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1.0112442024162287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1.7934680484037924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1.5219162544616431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1.3803023304840534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5.5782348754573565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1.8257547748350391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2.0562696796710149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1.9943379542407256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1.2581819769474625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2.8169937259262081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0.36920141464404549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1.5601383842479601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0.84002660635013626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0.68528969001422702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0.74461662379311777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1.371331980857496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0.75418059404136928</v>
      </c>
    </row>
    <row r="20" spans="4:32" x14ac:dyDescent="0.2">
      <c r="D20" s="1" t="s">
        <v>8</v>
      </c>
      <c r="E20" s="1" t="str">
        <f>DEMANDS!$F$18</f>
        <v>TRAPM</v>
      </c>
      <c r="F20" s="1">
        <v>2045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0.77608134143865593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13.590879480942125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2.7675355161457804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1.3143563837729206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0.98887595192790934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0.50946379751535953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1.3722673351782573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2.3824129540130623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1.0096445004294152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1.139734566179073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2.021349070006516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1.7152934552259278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1.5556858314453748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6.2870146406115346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2.0577382013899497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2.3175427119456531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2.2477418388752737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1.4180486634625094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3.1749256158664054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0.41611275807229114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1.7583721521483531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0.94676177868783651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0.7723637333980744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0.83922884567427536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1.5455756943334189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0.85000802982761414</v>
      </c>
    </row>
    <row r="21" spans="4:32" x14ac:dyDescent="0.2">
      <c r="D21" s="1" t="s">
        <v>8</v>
      </c>
      <c r="E21" s="1" t="str">
        <f>DEMANDS!$F$18</f>
        <v>TRAPM</v>
      </c>
      <c r="F21" s="1">
        <v>2050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0.87267704365960974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15.282481220559168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3.1119994561085256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1.4779490010413443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1.1119573377125731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0.57287469357674869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1.5430678940870668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2.6789422480257046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1.135310863354354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1.2815927128541069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2.2729382043220006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1.9287890863867132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1.7493157479243455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7.0695338968502099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2.3138565435493916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2.6059978695873207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2.5275091644691172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1.594547438934582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3.5700957520217167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0.46790462823190643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1.9772296142897305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1.0646013838493011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0.86849671999878608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0.94368426206363454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1.7379472429819389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0.9558050876236982</v>
      </c>
    </row>
    <row r="22" spans="4:32" x14ac:dyDescent="0.2">
      <c r="D22" s="1" t="s">
        <v>8</v>
      </c>
      <c r="E22" s="1" t="str">
        <f>DEMANDS!$F$18</f>
        <v>TRAPM</v>
      </c>
      <c r="F22" s="1">
        <v>2055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0.97331328850579513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17.044841687290216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3.4708721244129412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1.6483846033292695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1.2401871470212766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0.63893803092226531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1.7210129420654392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2.9878751917302053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1.2662337779092461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1.4293847041536738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2.5350511673159235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2.151215116914881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1.9510450923598903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7.8847854831739665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2.5806881685444587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2.906518940443771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2.8189789962637355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1.7784290565952727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3.9817956275198991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0.5218629225098711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2.2052417581022392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1.1873701518684072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0.96865089409666472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1.0525089883979857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1.9383655827849777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1.0660275754525939</v>
      </c>
    </row>
    <row r="23" spans="4:32" x14ac:dyDescent="0.2">
      <c r="D23" s="1" t="s">
        <v>8</v>
      </c>
      <c r="E23" s="1" t="str">
        <f>DEMANDS!$F$18</f>
        <v>TRAPM</v>
      </c>
      <c r="F23" s="1">
        <v>2060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1.0837525030568762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18.978873566153901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3.8647025547113611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1.8354223259409197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1.3809078132557235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0.71143659342540044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1.9162916049569514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3.326901272282254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1.4099098845871141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1.5915731031843743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2.8226965360491225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2.3953076518141172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2.17242487839441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8.7794506705796707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2.8735118438205425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3.2363137481908542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3.1388408843730624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1.9802225700144955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4.4335991596398738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0.58107729053088131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2.4554645491975302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1.322097817155969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1.0785610794209259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1.1719343238571083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2.1583066593156994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1.1869868282575318</v>
      </c>
    </row>
    <row r="24" spans="4:32" x14ac:dyDescent="0.2">
      <c r="D24" s="1" t="s">
        <v>8</v>
      </c>
      <c r="E24" s="1" t="str">
        <f>DEMANDS!$F$18</f>
        <v>TRAPM</v>
      </c>
      <c r="F24" s="1">
        <v>2065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1.197606070393612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20.97269822025585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4.2707086966193843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2.0282425305433871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1.5259790174825838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0.78617653069604676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2.1176075277957822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3.6764087262055982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1.5580279000295609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1.7587757393615659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3.1192347855403666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2.646946582528269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2.4006488700148454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9.7017754405644787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3.1753884930375276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3.5763045341065887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3.4685916632457863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2.188254757327504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4.8993707071494281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0.64212233747536218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2.7134232598869925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1.4609907400574065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1.1918692619960654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1.2950518281573451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2.3850474621065643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1.3116856726870934</v>
      </c>
    </row>
    <row r="25" spans="4:32" x14ac:dyDescent="0.2">
      <c r="D25" s="1" t="s">
        <v>8</v>
      </c>
      <c r="E25" s="1" t="str">
        <f>DEMANDS!$F$18</f>
        <v>TRAPM</v>
      </c>
      <c r="F25" s="1">
        <v>2070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1.3221013347538717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23.152882233869406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4.7146635339696523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2.2390853078714366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1.6846097775348141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0.86790228129337621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2.3377401035245988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4.0585840404263269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1.7199902514988463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1.9416065182254914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3.4434899549383764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2.922105771084349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2.6502045654117703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10.710308319693906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3.505481033197503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3.9480736737370035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3.8291636799955433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2.4157313552137731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5.408677119720477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0.70887315991345246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2.9954929273778079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1.6128657454601081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1.3157681654195423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1.4296769137280088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2.6329813375662416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1.4480399035278522</v>
      </c>
    </row>
    <row r="26" spans="4:32" x14ac:dyDescent="0.2">
      <c r="D26" s="11" t="s">
        <v>8</v>
      </c>
      <c r="E26" s="11" t="str">
        <f>DEMANDS!$F$19</f>
        <v>TRAPL</v>
      </c>
      <c r="F26" s="11">
        <v>2020</v>
      </c>
      <c r="G26" s="12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0.27062182222571635</v>
      </c>
      <c r="H26" s="12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4.8209549331431463</v>
      </c>
      <c r="I26" s="12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0.97406835517124701</v>
      </c>
      <c r="J26" s="12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0.46905296638648025</v>
      </c>
      <c r="K26" s="12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0.34850264635373229</v>
      </c>
      <c r="L26" s="12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0.17944828753994152</v>
      </c>
      <c r="M26" s="12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0.4876056515581314</v>
      </c>
      <c r="N26" s="12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0.82918020031476425</v>
      </c>
      <c r="O26" s="12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0.35739120501082072</v>
      </c>
      <c r="P26" s="12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0.39607151274576985</v>
      </c>
      <c r="Q26" s="12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0.70397356653743881</v>
      </c>
      <c r="R26" s="12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0.6028155467039551</v>
      </c>
      <c r="S26" s="12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0.54048561697914999</v>
      </c>
      <c r="T26" s="12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2.2038870297029218</v>
      </c>
      <c r="U26" s="12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0.73293440011928501</v>
      </c>
      <c r="V26" s="12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0.81192772727313911</v>
      </c>
      <c r="W26" s="12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0.78548368270246538</v>
      </c>
      <c r="X26" s="12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0.4946566195539624</v>
      </c>
      <c r="Y26" s="12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1.1238520817901316</v>
      </c>
      <c r="Z26" s="12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0.14498584547323753</v>
      </c>
      <c r="AA26" s="12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0.62319656716675709</v>
      </c>
      <c r="AB26" s="12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0.32665634057146092</v>
      </c>
      <c r="AC26" s="12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0.27227044158079522</v>
      </c>
      <c r="AD26" s="12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0.29119211244182641</v>
      </c>
      <c r="AE26" s="12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0.53639712242514059</v>
      </c>
      <c r="AF26" s="12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0.30984777669621855</v>
      </c>
    </row>
    <row r="27" spans="4:32" x14ac:dyDescent="0.2">
      <c r="D27" s="1" t="s">
        <v>8</v>
      </c>
      <c r="E27" s="1" t="str">
        <f>DEMANDS!$F$19</f>
        <v>TRAPL</v>
      </c>
      <c r="F27" s="1">
        <v>2025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0.42495149737563997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7.5702395348994855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1.5295581216321934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0.73654356021655409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0.54724604316598424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0.28178370045852902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0.76567643383033168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1.3020434376651995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0.56120355139564382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0.62194238818171588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1.1054342135182276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0.94658799909898017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0.84871268087803386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3.4607153466650895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1.1509107737402908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1.2749522585719015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1.2334277567983412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0.77674841384706883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1.7647602143004988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0.22766808539459554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0.9785918674214964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0.51294126952301033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0.42754028810131511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0.4572525718303696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0.8422926077721431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0.48654715123361103</v>
      </c>
    </row>
    <row r="28" spans="4:32" x14ac:dyDescent="0.2">
      <c r="D28" s="1" t="s">
        <v>8</v>
      </c>
      <c r="E28" s="1" t="str">
        <f>DEMANDS!$F$19</f>
        <v>TRAPL</v>
      </c>
      <c r="F28" s="1">
        <v>2030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0.47501075219120698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8.4620131896171369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1.7097399547093046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0.82330833688247329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0.61171158638876977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0.31497779943509496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0.8558730608432864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1.4554240578760822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0.62731328805079489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0.69520715529717236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1.2356542817333043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1.0580959950582618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0.94869097162334359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3.86838735735979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1.2864879773704698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1.425141539898557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1.3787254549014771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0.86824931928331084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1.9726488364176529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0.25448736893759699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1.0938699166911785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0.57336571295961025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0.47790450227201103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0.51111689081662848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0.94151461438261141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0.54386236949688882</v>
      </c>
    </row>
    <row r="29" spans="4:32" x14ac:dyDescent="0.2">
      <c r="D29" s="1" t="s">
        <v>8</v>
      </c>
      <c r="E29" s="1" t="str">
        <f>DEMANDS!$F$19</f>
        <v>TRAPL</v>
      </c>
      <c r="F29" s="1">
        <v>2035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0.5289419763634905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9.422763505631794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1.9038584422348683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0.91678417142830981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0.68116339256817238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0.3507393863723709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0.95304619154492065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1.620668319756398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0.69853646228012534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0.77413878529828672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1.3759465756660023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1.1782288805604246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1.0564023554705977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4.307591869663165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1.4325517689424676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1.5869476200997983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1.5352615990567873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0.96682761137395379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2.196617170016995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0.28338106298531296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1.2180644605415085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0.63846384948743073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0.53216427371103847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0.56914749220768135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1.0484112172395301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0.60561078936507595</v>
      </c>
    </row>
    <row r="30" spans="4:32" x14ac:dyDescent="0.2">
      <c r="D30" s="1" t="s">
        <v>8</v>
      </c>
      <c r="E30" s="1" t="str">
        <f>DEMANDS!$F$19</f>
        <v>TRAPL</v>
      </c>
      <c r="F30" s="1">
        <v>2040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0.59160483471114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10.539062308113376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2.1294053211192847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1.0253940364735084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0.76185966378029368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0.39229088628602077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1.0659519565782216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1.8126661453924351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0.78129089157965814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0.86584969351184082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1.5389526315620858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1.3178116566359057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1.1815525498531407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4.8179049686611828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1.6022637460293983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1.774950611670117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1.7171414354231294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1.0813660378279146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2.4568466785825978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0.31695273663152024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1.3623664901780563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0.71410157829009291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0.59520887215734986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0.63657342979033438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1.1726147150364616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0.67735647188529446</v>
      </c>
    </row>
    <row r="31" spans="4:32" x14ac:dyDescent="0.2">
      <c r="D31" s="1" t="s">
        <v>8</v>
      </c>
      <c r="E31" s="1" t="str">
        <f>DEMANDS!$F$19</f>
        <v>TRAPL</v>
      </c>
      <c r="F31" s="1">
        <v>2045</v>
      </c>
      <c r="G31" s="10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0.66677512516547599</v>
      </c>
      <c r="H31" s="10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11.878173025834339</v>
      </c>
      <c r="I31" s="10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2.399971089165621</v>
      </c>
      <c r="J31" s="10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1.1556823015947575</v>
      </c>
      <c r="K31" s="10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0.85866281489005447</v>
      </c>
      <c r="L31" s="10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0.44213601623514864</v>
      </c>
      <c r="M31" s="10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1.2013935782233125</v>
      </c>
      <c r="N31" s="10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2.0429865090054564</v>
      </c>
      <c r="O31" s="10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0.88056300668677334</v>
      </c>
      <c r="P31" s="10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0.97586599008734498</v>
      </c>
      <c r="Q31" s="10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1.7344945026261906</v>
      </c>
      <c r="R31" s="10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1.4852549890451119</v>
      </c>
      <c r="S31" s="10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1.331682574403884</v>
      </c>
      <c r="T31" s="10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5.4300759561624625</v>
      </c>
      <c r="U31" s="10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1.8058500321899742</v>
      </c>
      <c r="V31" s="10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2.0004787770822374</v>
      </c>
      <c r="W31" s="10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1.9353242711245255</v>
      </c>
      <c r="X31" s="10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1.2187661981742517</v>
      </c>
      <c r="Y31" s="10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2.7690176880047881</v>
      </c>
      <c r="Z31" s="10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0.35722527646720498</v>
      </c>
      <c r="AA31" s="10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1.5354710335544501</v>
      </c>
      <c r="AB31" s="10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0.8048365079330797</v>
      </c>
      <c r="AC31" s="10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0.67083709758067944</v>
      </c>
      <c r="AD31" s="10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0.71745750443826484</v>
      </c>
      <c r="AE31" s="10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1.321609083487419</v>
      </c>
      <c r="AF31" s="10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0.76342250743012385</v>
      </c>
    </row>
    <row r="32" spans="4:32" x14ac:dyDescent="0.2">
      <c r="D32" s="1" t="s">
        <v>8</v>
      </c>
      <c r="E32" s="1" t="str">
        <f>DEMANDS!$F$19</f>
        <v>TRAPL</v>
      </c>
      <c r="F32" s="1">
        <v>2050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0.74976592522701146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13.356601127720561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2.6986857731679366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1.2995253983247128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0.96553709873969662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0.49716689597030483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1.3509261724705854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2.2972687677433008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0.99016311873563001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1.0973280785989585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1.9503800104119808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1.67011866374451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1.49743171246652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6.105935524086493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2.0306168738225292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2.2494702705411078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2.1762062470369776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1.3704610920852014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3.113666107897521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0.40168766022643582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1.7265848959895129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0.90501124929812704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0.75433347490183744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0.80675653503528555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1.4861044149231764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0.8584426158375662</v>
      </c>
    </row>
    <row r="33" spans="4:32" x14ac:dyDescent="0.2">
      <c r="D33" s="1" t="s">
        <v>8</v>
      </c>
      <c r="E33" s="1" t="str">
        <f>DEMANDS!$F$19</f>
        <v>TRAPL</v>
      </c>
      <c r="F33" s="1">
        <v>2055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0.83622818268717636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14.896871026153253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3.0098955204675111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1.4493853689974991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1.0768818723679403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0.5544996857300426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1.5067136290670708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2.5621875070040603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1.1043477403877255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1.2238708563617173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2.17529588472881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1.8627150795525269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1.6701140415722266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6.810065908724722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2.2647855830690045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2.5088769348565383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2.427164177354709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1.5285012960957161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3.4727309728212141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0.44800987990660279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1.9256929412886874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1.0093762424357759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0.84132245762739399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0.89979089268333623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1.6574804913924703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0.95743736068790342</v>
      </c>
    </row>
    <row r="34" spans="4:32" x14ac:dyDescent="0.2">
      <c r="D34" s="1" t="s">
        <v>8</v>
      </c>
      <c r="E34" s="1" t="str">
        <f>DEMANDS!$F$19</f>
        <v>TRAPL</v>
      </c>
      <c r="F34" s="1">
        <v>2060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0.93111272271357026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16.587178509700284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3.351420187896593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1.61384318913026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1.1990727327549286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0.61741725860614971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1.6776763311206189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2.8529119624777151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1.2296550781997015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1.3627401574230904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2.4221207989293081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2.0740722990086033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1.8596173445068083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7.582785585813741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2.5217646502147244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2.7935523845426742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2.7025679024441751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1.7019361855343129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3.8667723215984031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0.49884434382722415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2.1441960876178321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1.1239074223935275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0.9367850311911381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1.001887720725946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1.8455502997109599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1.066075176841178</v>
      </c>
    </row>
    <row r="35" spans="4:32" x14ac:dyDescent="0.2">
      <c r="D35" s="1" t="s">
        <v>8</v>
      </c>
      <c r="E35" s="1" t="str">
        <f>DEMANDS!$F$19</f>
        <v>TRAPL</v>
      </c>
      <c r="F35" s="1">
        <v>2065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1.0289307252321747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18.329743754120774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3.7035034753262477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1.7833854081205789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1.3250412613029943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0.68227999915742976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1.853924537787474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3.1526244921462072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1.3588364335846979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1.505902759436017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2.676576583530283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2.2919638651091363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2.0549793556266636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8.3793947625947336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2.7866885148432106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3.0870288965923427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2.9864860440817971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1.8807330100454436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4.27299590276768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0.55125041249168771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2.3694545049743563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1.2419794628592313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1.0351989378053583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1.1071409872732201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2.0394344981130819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1.1780716535184181</v>
      </c>
    </row>
    <row r="36" spans="4:32" x14ac:dyDescent="0.2">
      <c r="D36" s="1" t="s">
        <v>8</v>
      </c>
      <c r="E36" s="1" t="str">
        <f>DEMANDS!$F$19</f>
        <v>TRAPL</v>
      </c>
      <c r="F36" s="1">
        <v>2070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1.1358916081242187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20.235183573388777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4.08849538177871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1.9687744465772961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1.4627838514519818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0.75320534845438525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2.0466463610494121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3.4803506362274335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1.5000921479665379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1.6624465235096346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2.9548159124588365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2.5302213809525065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2.2686015177534231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9.250461628350795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3.0763743572263227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3.4079361532186452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3.2969415258613672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2.0762416660759846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4.7171885030527845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0.60855478621559389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2.6157674389839811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1.3710874937728132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1.1428114229234234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1.2222320955283377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2.2514407189103522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1.3005362481508578</v>
      </c>
    </row>
    <row r="37" spans="4:32" x14ac:dyDescent="0.2">
      <c r="D37" s="11" t="s">
        <v>8</v>
      </c>
      <c r="E37" s="11" t="str">
        <f>DEMANDS!$F$20</f>
        <v>TRAF</v>
      </c>
      <c r="F37" s="11">
        <v>2020</v>
      </c>
      <c r="G37" s="12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0.18073184438104151</v>
      </c>
      <c r="H37" s="12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2.6993743411477236</v>
      </c>
      <c r="I37" s="12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0.48984824421263629</v>
      </c>
      <c r="J37" s="12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0.31501409368403516</v>
      </c>
      <c r="K37" s="12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0.22436937626732967</v>
      </c>
      <c r="L37" s="12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0.1082759662818589</v>
      </c>
      <c r="M37" s="12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0.28374142086030568</v>
      </c>
      <c r="N37" s="12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0.43903076414639464</v>
      </c>
      <c r="O37" s="12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0.20652515370293237</v>
      </c>
      <c r="P37" s="12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0.23515909100972726</v>
      </c>
      <c r="Q37" s="12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0.47529567210739559</v>
      </c>
      <c r="R37" s="12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0.31355227852975542</v>
      </c>
      <c r="S37" s="12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0.30855190359211199</v>
      </c>
      <c r="T37" s="12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1.6509211126024563</v>
      </c>
      <c r="U37" s="12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0.44919318283481507</v>
      </c>
      <c r="V37" s="12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0.50612671131403031</v>
      </c>
      <c r="W37" s="12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0.4143378630484888</v>
      </c>
      <c r="X37" s="12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0.38486386847556647</v>
      </c>
      <c r="Y37" s="12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0.61455081838094361</v>
      </c>
      <c r="Z37" s="12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8.1959076465684386E-2</v>
      </c>
      <c r="AA37" s="12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0.34612869467156621</v>
      </c>
      <c r="AB37" s="12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0.15370795720954017</v>
      </c>
      <c r="AC37" s="12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0.16761915104789149</v>
      </c>
      <c r="AD37" s="12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0.19483568246317493</v>
      </c>
      <c r="AE37" s="12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0.40716606231198416</v>
      </c>
      <c r="AF37" s="12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0.15700723592318422</v>
      </c>
    </row>
    <row r="38" spans="4:32" x14ac:dyDescent="0.2">
      <c r="D38" s="1" t="s">
        <v>8</v>
      </c>
      <c r="E38" s="1" t="str">
        <f>DEMANDS!$F$20</f>
        <v>TRAF</v>
      </c>
      <c r="F38" s="1">
        <v>2025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0.24830180194299123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3.7085855861268664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0.67298711045172532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0.4327879647721295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0.30825403579983052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0.14875694776965565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0.38982342224616284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0.60317057140259767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0.28373841912925551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0.32307768584425628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0.65299378891499438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0.43077962286559762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0.42390976486320964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2.2681486404834059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0.61713239910969442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0.69535158489168092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0.56924577049765401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0.52875237550144694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0.84431205863096426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0.11260099979451979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0.47553533736936032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0.21117453251701868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0.23028668460659923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0.2676786219057341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0.55939265882190681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0.21570730787000408</v>
      </c>
    </row>
    <row r="39" spans="4:32" x14ac:dyDescent="0.2">
      <c r="D39" s="1" t="s">
        <v>8</v>
      </c>
      <c r="E39" s="1" t="str">
        <f>DEMANDS!$F$20</f>
        <v>TRAF</v>
      </c>
      <c r="F39" s="1">
        <v>2030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0.27589949331925562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4.120779133042368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0.74778677130442783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0.48089051010075784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0.34251516350378841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0.16529065111976102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0.43315064103476775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0.67021042027423738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0.31527474009609324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0.35898639933210524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0.72557127693995493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0.47865894951566307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0.47102553595522006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2.5202437347829085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0.68572404587041058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0.77263696215303024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0.6325150217415294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0.58752095776451863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0.93815376029008313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0.12511612299004712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0.52838907172220451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0.23464568548218992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0.25588207215555964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0.29742996457651466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0.62156677852426578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0.23968225957642789</v>
      </c>
    </row>
    <row r="40" spans="4:32" x14ac:dyDescent="0.2">
      <c r="D40" s="1" t="s">
        <v>8</v>
      </c>
      <c r="E40" s="1" t="str">
        <f>DEMANDS!$F$20</f>
        <v>TRAF</v>
      </c>
      <c r="F40" s="1">
        <v>2035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0.30656455095440388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4.5787862431541626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0.8309000969759518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0.53433944917282672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0.38058427013169416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0.18366200542041389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0.48129349629062235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0.74470146379929647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0.35031618928340985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0.39888621391065221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0.80621544470588002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0.53185986010049202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0.52337802502260511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2.8003581288035999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0.76193936303335663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0.85851228106147182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0.70281638171668881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0.65282141850461473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1.0424255687802753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0.13902224900868571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0.58711727431224903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0.26072555747682263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0.28432227839171859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0.3304880427064551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0.69065128773532258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0.26632192540404453</v>
      </c>
    </row>
    <row r="41" spans="4:32" x14ac:dyDescent="0.2">
      <c r="D41" s="1" t="s">
        <v>8</v>
      </c>
      <c r="E41" s="1" t="str">
        <f>DEMANDS!$F$20</f>
        <v>TRAF</v>
      </c>
      <c r="F41" s="1">
        <v>2040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0.34063789958876167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5.0876988995571457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0.92325111602379395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0.59372901096030284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0.42288459637808579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0.20407525777491017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0.53478722556722913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0.82747187063711791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0.38925234681549398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0.44322072352601266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0.89582286942718481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0.59097382608712112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0.58154927104122678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3.1116060487823676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0.84662568920528725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0.95393227717131601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0.78093143946102772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0.72537974829008345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1.1582867462055213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0.15447398191015216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0.65237286735004474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0.28970409654840756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0.31592349283740601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0.36722038590649597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0.76741424691801674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0.29592247701712104</v>
      </c>
    </row>
    <row r="42" spans="4:32" x14ac:dyDescent="0.2">
      <c r="D42" s="1" t="s">
        <v>8</v>
      </c>
      <c r="E42" s="1" t="str">
        <f>DEMANDS!$F$20</f>
        <v>TRAF</v>
      </c>
      <c r="F42" s="1">
        <v>2045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0.37849835630050327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5.6531750376545329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1.0258665588576223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0.65971947046321056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0.46988642434427441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0.22675735648516007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0.59422655580037165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0.91944185687840818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0.43251609299389493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0.49248282570859964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0.99538977907018622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0.65665805848567582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0.646186004148677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3.4574478539841418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0.94072454108260983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1.059957800841405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0.86772865431658741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0.80600262845951243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1.2870254017322269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0.17164310933919125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0.72488134257854797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0.32190347723924323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0.35103704813830716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0.40803537314387212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0.8527090831957469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0.32881300430332111</v>
      </c>
    </row>
    <row r="43" spans="4:32" x14ac:dyDescent="0.2">
      <c r="D43" s="1" t="s">
        <v>8</v>
      </c>
      <c r="E43" s="1" t="str">
        <f>DEMANDS!$F$20</f>
        <v>TRAF</v>
      </c>
      <c r="F43" s="1">
        <v>2050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0.42056684207815825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6.2815014483545824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1.1398872726141971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0.73304448944529876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0.52211230599102632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0.25196047419355239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0.66027231530043629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1.0216339167265118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0.48058842092832504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0.54722020145723516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1.1060231281111832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0.72964281452053426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0.71800683579230473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3.8417285079187065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1.0452820809462833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1.1777676114452029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0.96417301119511278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0.89558639955832609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1.4300728123932831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0.1907205124081108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0.80544882706860554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0.35768168242453952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0.39005332607244919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0.45338677297466784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0.94748407849431904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0.36535917409450508</v>
      </c>
    </row>
    <row r="44" spans="4:32" x14ac:dyDescent="0.2">
      <c r="D44" s="1" t="s">
        <v>8</v>
      </c>
      <c r="E44" s="1" t="str">
        <f>DEMANDS!$F$20</f>
        <v>TRAF</v>
      </c>
      <c r="F44" s="1">
        <v>2055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0.46731106149154955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6.9796636726909798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1.2665809047472505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0.81451927306136074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0.58014287271159692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0.27996481146134095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0.73365878063965029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1.1351841902755415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0.53400378407108573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0.60804140418915065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1.2289529043180925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0.81073951640701769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0.7978102480317153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4.2687203254701709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1.1614607475744028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1.3086714824573382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1.0713367489854515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0.99512702657909236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1.5890193355887903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0.21191828785466482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0.89497104549341577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0.39743648325664233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0.43340609769552746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0.5037787884039745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1.0527929122506487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0.40596729553883693</v>
      </c>
    </row>
    <row r="45" spans="4:32" x14ac:dyDescent="0.2">
      <c r="D45" s="1" t="s">
        <v>8</v>
      </c>
      <c r="E45" s="1" t="str">
        <f>DEMANDS!$F$20</f>
        <v>TRAF</v>
      </c>
      <c r="F45" s="1">
        <v>2060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0.51925070248827376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7.7554236649333284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1.4073559963444953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0.90504963305902353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0.64462329061412404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0.31108171195285778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0.81520184011462282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1.2613550947687471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0.59335603810722526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0.67562262545091123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1.3655458033785777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0.90084977249561649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0.88648347081829848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4.743170471188261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1.2905521798813018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1.4541247631148395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1.1904112813778511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1.1057311717959513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1.765632090193632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0.23547210606876851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0.99444327852171877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0.44160986146314968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0.48157734587494594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0.55977166246082011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1.1698063758987445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0.45108883732172833</v>
      </c>
    </row>
    <row r="46" spans="4:32" x14ac:dyDescent="0.2">
      <c r="D46" s="1" t="s">
        <v>8</v>
      </c>
      <c r="E46" s="1" t="str">
        <f>DEMANDS!$F$20</f>
        <v>TRAF</v>
      </c>
      <c r="F46" s="1">
        <v>2065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0.57696321412550455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8.6174060876229266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1.5637776418570351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1.0056420583169747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0.7162704332812786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0.34565712385923725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0.90580806454311924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1.4015493597676769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0.65930504326058392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0.75071521260940943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1.5173204234050905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1.0009754010781293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0.98501234594672271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5.2703537368132176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1.4339915769643226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1.6157445585452475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1.3227204426373129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1.2286284982976206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1.9618746028451561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0.26164383120388068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1.1049714280441483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0.49069292316470486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0.53510262382805973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0.62198790680897598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1.2998253893711194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0.50122544695673021</v>
      </c>
    </row>
    <row r="47" spans="4:32" x14ac:dyDescent="0.2">
      <c r="D47" s="1" t="s">
        <v>8</v>
      </c>
      <c r="E47" s="1" t="str">
        <f>DEMANDS!$F$20</f>
        <v>TRAF</v>
      </c>
      <c r="F47" s="1">
        <v>2070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0.64109022647215452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9.575194197935426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1.737584889341218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1.1174149046807553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0.79588085175169676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0.38407544604469146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1.0064847862413877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1.5573256222708021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0.7325840004181251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0.83415402210229606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1.6859641482446379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1.112229568297302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1.0944922873427576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5.8561311847985182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1.5933736542088175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1.7953277082472754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1.4697352055884192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1.3651853410058614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2.1799286378323219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0.29072443250264274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1.2277843122525149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0.54523135884277574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0.59457700923919365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0.69111922264140946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1.4442954643290686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0.5569345279492971</v>
      </c>
    </row>
    <row r="48" spans="4:32" x14ac:dyDescent="0.2">
      <c r="D48" s="11" t="s">
        <v>8</v>
      </c>
      <c r="E48" s="11" t="str">
        <f>DEMANDS!$F$21</f>
        <v>TTURS</v>
      </c>
      <c r="F48" s="11">
        <v>2020</v>
      </c>
      <c r="G48" s="12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0.13100157473517249</v>
      </c>
      <c r="H48" s="12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3.1002977364857647</v>
      </c>
      <c r="I48" s="12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0.51198577926078126</v>
      </c>
      <c r="J48" s="12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0.22833464947868723</v>
      </c>
      <c r="K48" s="12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0.19488934826362814</v>
      </c>
      <c r="L48" s="12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9.4049521607368541E-2</v>
      </c>
      <c r="M48" s="12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0.29656444456839659</v>
      </c>
      <c r="N48" s="12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0.44879981631853705</v>
      </c>
      <c r="O48" s="12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0.17938968889076079</v>
      </c>
      <c r="P48" s="12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0.2042613958624547</v>
      </c>
      <c r="Q48" s="12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0.34451306422573441</v>
      </c>
      <c r="R48" s="12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0.3277225335778986</v>
      </c>
      <c r="S48" s="12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0.27340009318676578</v>
      </c>
      <c r="T48" s="12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1.2491492108714537</v>
      </c>
      <c r="U48" s="12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0.33987651232010258</v>
      </c>
      <c r="V48" s="12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0.44846616866279726</v>
      </c>
      <c r="W48" s="12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0.36713437528491799</v>
      </c>
      <c r="X48" s="12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0.26732310381566382</v>
      </c>
      <c r="Y48" s="12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0.5937961844482742</v>
      </c>
      <c r="Z48" s="12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7.3733830900264655E-2</v>
      </c>
      <c r="AA48" s="12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0.3002989972943706</v>
      </c>
      <c r="AB48" s="12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0.14851692615237447</v>
      </c>
      <c r="AC48" s="12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0.15079723530298489</v>
      </c>
      <c r="AD48" s="12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0.17528237119768281</v>
      </c>
      <c r="AE48" s="12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0.36630370767304038</v>
      </c>
      <c r="AF48" s="12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0.14125031031218452</v>
      </c>
    </row>
    <row r="49" spans="4:32" x14ac:dyDescent="0.2">
      <c r="D49" s="1" t="s">
        <v>8</v>
      </c>
      <c r="E49" s="1" t="str">
        <f>DEMANDS!$F$21</f>
        <v>TTURS</v>
      </c>
      <c r="F49" s="1">
        <v>2025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0.13100157473517249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3.1002977364857647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0.51198577926078126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0.22833464947868723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0.19488934826362814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9.4049521607368541E-2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0.29656444456839659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0.44879981631853705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0.17938968889076079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0.2042613958624547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0.34451306422573441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0.3277225335778986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0.27340009318676578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1.2491492108714537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0.33987651232010258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0.44846616866279726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0.36713437528491799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0.26732310381566382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0.5937961844482742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7.3733830900264655E-2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0.3002989972943706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0.14851692615237447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0.15079723530298489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0.17528237119768281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0.36630370767304038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0.14125031031218452</v>
      </c>
    </row>
    <row r="50" spans="4:32" x14ac:dyDescent="0.2">
      <c r="D50" s="1" t="s">
        <v>8</v>
      </c>
      <c r="E50" s="1" t="str">
        <f>DEMANDS!$F$21</f>
        <v>TTURS</v>
      </c>
      <c r="F50" s="1">
        <v>2030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0.13100157473517249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3.1002977364857647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0.51198577926078126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0.22833464947868723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0.19488934826362814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9.4049521607368541E-2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0.29656444456839659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0.44879981631853705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0.17938968889076079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0.2042613958624547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0.34451306422573441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0.3277225335778986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0.27340009318676578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1.2491492108714537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0.33987651232010258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0.44846616866279726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0.36713437528491799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0.26732310381566382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0.5937961844482742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7.3733830900264655E-2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0.3002989972943706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0.14851692615237447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0.15079723530298489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0.17528237119768281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0.36630370767304038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0.14125031031218452</v>
      </c>
    </row>
    <row r="51" spans="4:32" x14ac:dyDescent="0.2">
      <c r="D51" s="1" t="s">
        <v>8</v>
      </c>
      <c r="E51" s="1" t="str">
        <f>DEMANDS!$F$21</f>
        <v>TTURS</v>
      </c>
      <c r="F51" s="1">
        <v>2035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0.13100157473517249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3.1002977364857647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0.51198577926078126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0.22833464947868723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0.19488934826362814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9.4049521607368541E-2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0.29656444456839659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0.44879981631853705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0.17938968889076079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0.2042613958624547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0.34451306422573441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0.3277225335778986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0.27340009318676578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1.2491492108714537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0.33987651232010258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0.44846616866279726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0.36713437528491799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0.26732310381566382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0.5937961844482742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7.3733830900264655E-2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0.3002989972943706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0.14851692615237447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0.15079723530298489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0.17528237119768281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0.36630370767304038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0.14125031031218452</v>
      </c>
    </row>
    <row r="52" spans="4:32" x14ac:dyDescent="0.2">
      <c r="D52" s="1" t="s">
        <v>8</v>
      </c>
      <c r="E52" s="1" t="str">
        <f>DEMANDS!$F$21</f>
        <v>TTURS</v>
      </c>
      <c r="F52" s="1">
        <v>2040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0.13100157473517249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3.1002977364857647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0.51198577926078126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0.22833464947868723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0.19488934826362814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9.4049521607368541E-2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0.29656444456839659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0.44879981631853705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0.17938968889076079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0.2042613958624547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0.34451306422573441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0.3277225335778986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0.27340009318676578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1.2491492108714537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0.33987651232010258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0.44846616866279726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0.36713437528491799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0.26732310381566382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0.5937961844482742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7.3733830900264655E-2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0.3002989972943706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0.14851692615237447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0.15079723530298489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0.17528237119768281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0.36630370767304038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0.14125031031218452</v>
      </c>
    </row>
    <row r="53" spans="4:32" x14ac:dyDescent="0.2">
      <c r="D53" s="1" t="s">
        <v>8</v>
      </c>
      <c r="E53" s="1" t="str">
        <f>DEMANDS!$F$21</f>
        <v>TTURS</v>
      </c>
      <c r="F53" s="1">
        <v>2045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0.13100157473517249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3.1002977364857647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0.51198577926078126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0.22833464947868723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0.19488934826362814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9.4049521607368541E-2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0.29656444456839659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0.44879981631853705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0.17938968889076079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0.2042613958624547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0.34451306422573441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0.3277225335778986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0.27340009318676578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1.2491492108714537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0.33987651232010258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0.44846616866279726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0.36713437528491799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0.26732310381566382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0.5937961844482742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7.3733830900264655E-2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0.3002989972943706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0.14851692615237447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0.15079723530298489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0.17528237119768281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0.36630370767304038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0.14125031031218452</v>
      </c>
    </row>
    <row r="54" spans="4:32" x14ac:dyDescent="0.2">
      <c r="D54" s="1" t="s">
        <v>8</v>
      </c>
      <c r="E54" s="1" t="str">
        <f>DEMANDS!$F$21</f>
        <v>TTURS</v>
      </c>
      <c r="F54" s="1">
        <v>2050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0.13100157473517249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3.1002977364857647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0.51198577926078126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0.22833464947868723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0.19488934826362814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9.4049521607368541E-2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0.29656444456839659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0.44879981631853705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0.17938968889076079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0.2042613958624547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0.34451306422573441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0.3277225335778986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0.27340009318676578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1.2491492108714537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0.33987651232010258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0.44846616866279726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0.36713437528491799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0.26732310381566382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0.5937961844482742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7.3733830900264655E-2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0.3002989972943706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0.14851692615237447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0.15079723530298489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0.17528237119768281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0.36630370767304038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0.14125031031218452</v>
      </c>
    </row>
    <row r="55" spans="4:32" x14ac:dyDescent="0.2">
      <c r="D55" s="1" t="s">
        <v>8</v>
      </c>
      <c r="E55" s="1" t="str">
        <f>DEMANDS!$F$21</f>
        <v>TTURS</v>
      </c>
      <c r="F55" s="1">
        <v>2055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0.13100157473517249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3.1002977364857647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0.51198577926078126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0.22833464947868723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0.19488934826362814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9.4049521607368541E-2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0.29656444456839659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0.44879981631853705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0.17938968889076079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0.2042613958624547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0.34451306422573441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0.3277225335778986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0.27340009318676578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1.2491492108714537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0.33987651232010258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0.44846616866279726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0.36713437528491799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0.26732310381566382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0.5937961844482742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7.3733830900264655E-2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0.3002989972943706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0.14851692615237447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0.15079723530298489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0.17528237119768281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0.36630370767304038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0.14125031031218452</v>
      </c>
    </row>
    <row r="56" spans="4:32" x14ac:dyDescent="0.2">
      <c r="D56" s="1" t="s">
        <v>8</v>
      </c>
      <c r="E56" s="1" t="str">
        <f>DEMANDS!$F$21</f>
        <v>TTURS</v>
      </c>
      <c r="F56" s="1">
        <v>2060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0.13100157473517249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3.1002977364857647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0.51198577926078126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0.22833464947868723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0.19488934826362814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9.4049521607368541E-2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0.29656444456839659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0.44879981631853705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0.17938968889076079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0.2042613958624547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0.34451306422573441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0.3277225335778986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0.27340009318676578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1.2491492108714537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0.33987651232010258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0.44846616866279726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0.36713437528491799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0.26732310381566382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0.5937961844482742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7.3733830900264655E-2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0.3002989972943706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0.14851692615237447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0.15079723530298489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0.17528237119768281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0.36630370767304038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0.14125031031218452</v>
      </c>
    </row>
    <row r="57" spans="4:32" x14ac:dyDescent="0.2">
      <c r="D57" s="1" t="s">
        <v>8</v>
      </c>
      <c r="E57" s="1" t="str">
        <f>DEMANDS!$F$21</f>
        <v>TTURS</v>
      </c>
      <c r="F57" s="1">
        <v>2065</v>
      </c>
      <c r="G57" s="10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0.13100157473517249</v>
      </c>
      <c r="H57" s="10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3.1002977364857647</v>
      </c>
      <c r="I57" s="10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0.51198577926078126</v>
      </c>
      <c r="J57" s="10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0.22833464947868723</v>
      </c>
      <c r="K57" s="10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0.19488934826362814</v>
      </c>
      <c r="L57" s="10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9.4049521607368541E-2</v>
      </c>
      <c r="M57" s="10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0.29656444456839659</v>
      </c>
      <c r="N57" s="10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0.44879981631853705</v>
      </c>
      <c r="O57" s="10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0.17938968889076079</v>
      </c>
      <c r="P57" s="10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0.2042613958624547</v>
      </c>
      <c r="Q57" s="10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0.34451306422573441</v>
      </c>
      <c r="R57" s="10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0.3277225335778986</v>
      </c>
      <c r="S57" s="10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0.27340009318676578</v>
      </c>
      <c r="T57" s="10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1.2491492108714537</v>
      </c>
      <c r="U57" s="10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0.33987651232010258</v>
      </c>
      <c r="V57" s="10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0.44846616866279726</v>
      </c>
      <c r="W57" s="10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0.36713437528491799</v>
      </c>
      <c r="X57" s="10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0.26732310381566382</v>
      </c>
      <c r="Y57" s="10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0.5937961844482742</v>
      </c>
      <c r="Z57" s="10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7.3733830900264655E-2</v>
      </c>
      <c r="AA57" s="10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0.3002989972943706</v>
      </c>
      <c r="AB57" s="10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0.14851692615237447</v>
      </c>
      <c r="AC57" s="10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0.15079723530298489</v>
      </c>
      <c r="AD57" s="10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0.17528237119768281</v>
      </c>
      <c r="AE57" s="10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0.36630370767304038</v>
      </c>
      <c r="AF57" s="10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0.14125031031218452</v>
      </c>
    </row>
    <row r="58" spans="4:32" x14ac:dyDescent="0.2">
      <c r="D58" s="1" t="s">
        <v>8</v>
      </c>
      <c r="E58" s="1" t="str">
        <f>DEMANDS!$F$21</f>
        <v>TTURS</v>
      </c>
      <c r="F58" s="1">
        <v>2070</v>
      </c>
      <c r="G58" s="9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0.13100157473517249</v>
      </c>
      <c r="H58" s="9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3.1002977364857647</v>
      </c>
      <c r="I58" s="9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0.51198577926078126</v>
      </c>
      <c r="J58" s="9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0.22833464947868723</v>
      </c>
      <c r="K58" s="9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0.19488934826362814</v>
      </c>
      <c r="L58" s="9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9.4049521607368541E-2</v>
      </c>
      <c r="M58" s="9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0.29656444456839659</v>
      </c>
      <c r="N58" s="9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0.44879981631853705</v>
      </c>
      <c r="O58" s="9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0.17938968889076079</v>
      </c>
      <c r="P58" s="9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0.2042613958624547</v>
      </c>
      <c r="Q58" s="9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0.34451306422573441</v>
      </c>
      <c r="R58" s="9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0.3277225335778986</v>
      </c>
      <c r="S58" s="9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0.27340009318676578</v>
      </c>
      <c r="T58" s="9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1.2491492108714537</v>
      </c>
      <c r="U58" s="9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0.33987651232010258</v>
      </c>
      <c r="V58" s="9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0.44846616866279726</v>
      </c>
      <c r="W58" s="9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0.36713437528491799</v>
      </c>
      <c r="X58" s="9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0.26732310381566382</v>
      </c>
      <c r="Y58" s="9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0.5937961844482742</v>
      </c>
      <c r="Z58" s="9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7.3733830900264655E-2</v>
      </c>
      <c r="AA58" s="9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0.3002989972943706</v>
      </c>
      <c r="AB58" s="9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0.14851692615237447</v>
      </c>
      <c r="AC58" s="9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0.15079723530298489</v>
      </c>
      <c r="AD58" s="9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0.17528237119768281</v>
      </c>
      <c r="AE58" s="9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0.36630370767304038</v>
      </c>
      <c r="AF58" s="9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0.14125031031218452</v>
      </c>
    </row>
    <row r="59" spans="4:32" x14ac:dyDescent="0.2">
      <c r="D59" s="11" t="s">
        <v>8</v>
      </c>
      <c r="E59" s="11" t="str">
        <f>DEMANDS!$F$22</f>
        <v>TNAV</v>
      </c>
      <c r="F59" s="11">
        <v>2020</v>
      </c>
      <c r="G59" s="12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3.6638540068221009E-2</v>
      </c>
      <c r="H59" s="12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0.86709173589156052</v>
      </c>
      <c r="I59" s="12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0.1431922595260916</v>
      </c>
      <c r="J59" s="12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6.3860669009514995E-2</v>
      </c>
      <c r="K59" s="12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5.4506682149900169E-2</v>
      </c>
      <c r="L59" s="12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2.6303784307742498E-2</v>
      </c>
      <c r="M59" s="12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8.2943188332617865E-2</v>
      </c>
      <c r="N59" s="12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0.12552039993441502</v>
      </c>
      <c r="O59" s="12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5.0171735092014669E-2</v>
      </c>
      <c r="P59" s="12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5.7127857827864524E-2</v>
      </c>
      <c r="Q59" s="12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9.6353465469230043E-2</v>
      </c>
      <c r="R59" s="12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9.1657487339569604E-2</v>
      </c>
      <c r="S59" s="12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7.6464579064248889E-2</v>
      </c>
      <c r="T59" s="12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0.34936223863126215</v>
      </c>
      <c r="U59" s="12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9.5056713936920001E-2</v>
      </c>
      <c r="V59" s="12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0.12542708530802055</v>
      </c>
      <c r="W59" s="12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0.10268019713877691</v>
      </c>
      <c r="X59" s="12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7.4764965765573788E-2</v>
      </c>
      <c r="Y59" s="12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0.16607300591802465</v>
      </c>
      <c r="Z59" s="12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2.0621888884038451E-2</v>
      </c>
      <c r="AA59" s="12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8.3987668599088752E-2</v>
      </c>
      <c r="AB59" s="12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4.1537236179358852E-2</v>
      </c>
      <c r="AC59" s="12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4.2174993384579251E-2</v>
      </c>
      <c r="AD59" s="12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4.9022999863640934E-2</v>
      </c>
      <c r="AE59" s="12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0.10244787589651234</v>
      </c>
      <c r="AF59" s="12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3.9504907971401236E-2</v>
      </c>
    </row>
    <row r="60" spans="4:32" x14ac:dyDescent="0.2">
      <c r="D60" s="1" t="s">
        <v>8</v>
      </c>
      <c r="E60" s="1" t="str">
        <f>DEMANDS!$F$22</f>
        <v>TNAV</v>
      </c>
      <c r="F60" s="1">
        <v>2025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3.6737354067118318E-2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0.86943027890322855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0.14357844848854942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6.4032900983423832E-2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5.465368645792739E-2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2.6374725510878341E-2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8.3166885786314926E-2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0.12585892796084877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5.0307048064824916E-2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5.7281931436417084E-2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9.6613330387780305E-2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9.1904687223517981E-2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7.6670803734153012E-2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0.35030446721893493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9.5313081521672408E-2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0.12576536166527283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0.10295712522783163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7.4966606585075882E-2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0.16652090416378174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2.0677506037496355E-2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8.4214183011968882E-2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4.1649261942459187E-2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4.2288739176361292E-2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4.9155214702044675E-2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0.10272417741608762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3.9611452553293854E-2</v>
      </c>
    </row>
    <row r="61" spans="4:32" x14ac:dyDescent="0.2">
      <c r="D61" s="1" t="s">
        <v>8</v>
      </c>
      <c r="E61" s="1" t="str">
        <f>DEMANDS!$F$22</f>
        <v>TNAV</v>
      </c>
      <c r="F61" s="1">
        <v>2030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3.6758151880801997E-2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0.8699224822589342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0.14365973136524221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6.406915139878705E-2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5.4684627096330513E-2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2.6389656815569779E-2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8.3213968365862576E-2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0.12593017943229051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5.0335527976870749E-2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5.7314359981360183E-2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9.6668025291531234E-2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9.1956716462151769E-2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7.6714208740624845E-2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0.35050278218273084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9.5367040326312602E-2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0.12583656016680336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0.10301541149156154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7.5009046808544505E-2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0.16661517526269945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2.0689212022560639E-2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8.426185848921218E-2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4.1672840493825719E-2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4.2312679749672615E-2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4.9183042536218212E-2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0.10278233180300417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3.9633877456525538E-2</v>
      </c>
    </row>
    <row r="62" spans="4:32" x14ac:dyDescent="0.2">
      <c r="D62" s="1" t="s">
        <v>8</v>
      </c>
      <c r="E62" s="1" t="str">
        <f>DEMANDS!$F$22</f>
        <v>TNAV</v>
      </c>
      <c r="F62" s="1">
        <v>2035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3.676251803189131E-2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0.87002581207284435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0.14367679533773525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6.4076761563630971E-2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5.4691122562831096E-2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2.639279139179182E-2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8.3223852561341294E-2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0.12594513748001521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5.0341506855270828E-2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5.7321167808806923E-2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9.6679507566409903E-2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9.1967639125485112E-2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7.6723320891506214E-2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0.35054441507301309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9.5378368069566802E-2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0.12585150709438636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0.1030276477120483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7.5017956419465445E-2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0.16663496589394031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2.0691669497188366E-2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8.4271867153587449E-2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4.1677790414009583E-2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4.2317705670273292E-2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4.9188884521839289E-2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0.10279454033817259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3.9638585187691991E-2</v>
      </c>
    </row>
    <row r="63" spans="4:32" x14ac:dyDescent="0.2">
      <c r="D63" s="1" t="s">
        <v>8</v>
      </c>
      <c r="E63" s="1" t="str">
        <f>DEMANDS!$F$22</f>
        <v>TNAV</v>
      </c>
      <c r="F63" s="1">
        <v>2040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3.6763434136072914E-2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0.87004749269558768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0.14368037569403441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6.4078358325560095E-2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5.469248543917251E-2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2.6393449087397363E-2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8.3225926459524077E-2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0.12594827597197045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5.0342761341291037E-2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5.7322596224604734E-2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9.6681916773012133E-2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9.1969930914603093E-2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7.6725232799581544E-2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0.35055315047041452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9.5380744852401625E-2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0.12585464325311765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0.10303021511123484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7.5019825830682368E-2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0.1666391183567538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2.0692185123591712E-2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8.4273967167787345E-2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4.1678829004403346E-2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4.2318760207045961E-2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4.9190110285068013E-2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0.10279710192843604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3.9639572962077083E-2</v>
      </c>
    </row>
    <row r="64" spans="4:32" x14ac:dyDescent="0.2">
      <c r="D64" s="1" t="s">
        <v>8</v>
      </c>
      <c r="E64" s="1" t="str">
        <f>DEMANDS!$F$22</f>
        <v>TNAV</v>
      </c>
      <c r="F64" s="1">
        <v>2045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3.676362633088421E-2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0.87005204119921931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0.14368112683775486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6.4078693319509272E-2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5.4692771364907279E-2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2.639358706917426E-2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8.3226361554656139E-2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0.1259489344144066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5.0343024527191464E-2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5.732289590024231E-2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9.6682422214442912E-2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9.1970411722338608E-2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7.6725633909869154E-2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0.35055498312011624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9.5381243491462125E-2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0.12585530120605321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0.10303075374080566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7.5020218025307492E-2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0.16663998952601908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2.0692293299846422E-2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8.4274407741950164E-2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4.1679046896307727E-2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4.231898144443369E-2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4.919036744504738E-2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0.10279763933931918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3.9639780192996181E-2</v>
      </c>
    </row>
    <row r="65" spans="4:32" x14ac:dyDescent="0.2">
      <c r="D65" s="1" t="s">
        <v>8</v>
      </c>
      <c r="E65" s="1" t="str">
        <f>DEMANDS!$F$22</f>
        <v>TNAV</v>
      </c>
      <c r="F65" s="1">
        <v>2050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3.6763666651588145E-2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0.87005299543345194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0.14368128442079969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6.4078763598159116E-2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5.4692831349496991E-2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2.6393616016482133E-2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8.3226452833613601E-2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0.12594907254957449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5.0343079741173045E-2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5.7322958769435176E-2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9.6682528251406913E-2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9.1970512591379894E-2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7.6725718059118778E-2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0.35055536759317019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9.538134810135139E-2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0.12585543923852835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0.10303086674033624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7.5020300304133106E-2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0.16664017228931943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2.069231599422984E-2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8.4274500170357883E-2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4.1679092608025471E-2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4.2319027858003073E-2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4.919042139484614E-2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0.1027977520831803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3.9639823668137252E-2</v>
      </c>
    </row>
    <row r="66" spans="4:32" x14ac:dyDescent="0.2">
      <c r="D66" s="1" t="s">
        <v>8</v>
      </c>
      <c r="E66" s="1" t="str">
        <f>DEMANDS!$F$22</f>
        <v>TNAV</v>
      </c>
      <c r="F66" s="1">
        <v>2055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3.676367511045877E-2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0.87005319562201833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0.14368131748010815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6.40787783418999E-2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5.4692843933649406E-2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2.6393622089330777E-2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8.3226471983003772E-2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0.12594910152891761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5.0343091324500759E-2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5.7322971958747783E-2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9.6682550496875672E-2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9.1970533752671418E-2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7.6725735712769291E-2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0.35055544825167823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9.5381370047434508E-2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0.12585546819632759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0.10303089044648016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7.5020317565387823E-2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0.16664021063118759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2.0692320755278996E-2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8.4274519560890951E-2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4.1679102197875573E-2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4.2319037595094464E-2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4.9190432712961238E-2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0.10279777573568738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3.9639832788776481E-2</v>
      </c>
    </row>
    <row r="67" spans="4:32" x14ac:dyDescent="0.2">
      <c r="D67" s="1" t="s">
        <v>8</v>
      </c>
      <c r="E67" s="1" t="str">
        <f>DEMANDS!$F$22</f>
        <v>TNAV</v>
      </c>
      <c r="F67" s="1">
        <v>2060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3.6763676885041306E-2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0.87005323761948472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0.14368132441560511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6.4078781434982426E-2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5.469284657367289E-2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2.6393623363350875E-2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8.3226476000345453E-2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0.12594910760848055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5.0343093754561689E-2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5.7322974725727553E-2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9.6682555163742231E-2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9.1970538192088933E-2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7.6725739416320424E-2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0.35055546517298913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9.5381374651493087E-2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0.12585547427137084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0.10303089541978107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7.5020321186618444E-2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0.16664021867491027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2.0692321754097284E-2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8.4274523628821887E-2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4.1679104209725766E-2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4.231903963783433E-2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4.9190435087383341E-2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0.10279778069773585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3.9639834702191144E-2</v>
      </c>
    </row>
    <row r="68" spans="4:32" x14ac:dyDescent="0.2">
      <c r="D68" s="1" t="s">
        <v>8</v>
      </c>
      <c r="E68" s="1" t="str">
        <f>DEMANDS!$F$22</f>
        <v>TNAV</v>
      </c>
      <c r="F68" s="1">
        <v>2065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3.6763677257330048E-2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0.87005324643011117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0.1436813258705994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6.4078782083878585E-2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5.4692847127522044E-2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2.6393623630626882E-2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8.3226476843141467E-2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0.12594910888390887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5.0343094264362905E-2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5.7322975306210791E-2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9.6682556142801732E-2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9.1970539123432005E-2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7.6725740193286485E-2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0.35055546872290211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9.5381375617376127E-2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0.125855475545851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0.10303089646312726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7.5020321946314514E-2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0.16664022036239867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2.0692321963638852E-2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8.4274524482230981E-2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4.1679104631790767E-2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4.2319040066379661E-2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4.9190435585512116E-2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0.10279778173872139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3.96398351036054E-2</v>
      </c>
    </row>
    <row r="69" spans="4:32" x14ac:dyDescent="0.2">
      <c r="D69" s="1" t="s">
        <v>8</v>
      </c>
      <c r="E69" s="1" t="str">
        <f>DEMANDS!$F$22</f>
        <v>TNAV</v>
      </c>
      <c r="F69" s="1">
        <v>2070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3.6763677335432322E-2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0.87005324827848818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0.14368132617584195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6.4078782220010191E-2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5.4692847243713781E-2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2.6393623686698585E-2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8.3226477019951228E-2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0.12594910915148033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5.0343094371313853E-2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5.7322975427990079E-2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9.668255634819814E-2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9.1970539318818018E-2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7.6725740356285807E-2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0.35055546946763655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9.5381375820008246E-2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0.12585547581322357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0.10303089668201035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7.5020322105690776E-2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0.16664022071641602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2.0692322007598473E-2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8.4274524661267253E-2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4.1679104720335577E-2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4.2319040156283981E-2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4.9190435690014307E-2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0.10279778195710924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3.9639835187817898E-2</v>
      </c>
    </row>
    <row r="70" spans="4:32" x14ac:dyDescent="0.2">
      <c r="D70" s="11" t="s">
        <v>8</v>
      </c>
      <c r="E70" s="11" t="str">
        <f>DEMANDS!$F$23</f>
        <v>TOTH</v>
      </c>
      <c r="F70" s="11">
        <v>2020</v>
      </c>
      <c r="G70" s="12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0.15849413637470722</v>
      </c>
      <c r="H70" s="12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3.7509397367331179</v>
      </c>
      <c r="I70" s="12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0.6194333471495449</v>
      </c>
      <c r="J70" s="12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0.27625395455517049</v>
      </c>
      <c r="K70" s="12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0.23578967660592623</v>
      </c>
      <c r="L70" s="12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0.11378716426690479</v>
      </c>
      <c r="M70" s="12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0.35880275192365996</v>
      </c>
      <c r="N70" s="12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0.54298690253404802</v>
      </c>
      <c r="O70" s="12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0.21703719113870198</v>
      </c>
      <c r="P70" s="12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0.24712858297587934</v>
      </c>
      <c r="Q70" s="12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0.41681407795780823</v>
      </c>
      <c r="R70" s="12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0.39649981334166545</v>
      </c>
      <c r="S70" s="12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0.33077702876473009</v>
      </c>
      <c r="T70" s="12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1.5113011105435366</v>
      </c>
      <c r="U70" s="12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0.4112044790539402</v>
      </c>
      <c r="V70" s="12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0.54258323412657372</v>
      </c>
      <c r="W70" s="12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0.44418279598457283</v>
      </c>
      <c r="X70" s="12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0.32342469590859307</v>
      </c>
      <c r="Y70" s="12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0.71841284066226951</v>
      </c>
      <c r="Z70" s="12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8.9207934131791095E-2</v>
      </c>
      <c r="AA70" s="12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0.36332105416732124</v>
      </c>
      <c r="AB70" s="12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0.17968533580708773</v>
      </c>
      <c r="AC70" s="12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0.18244420057817132</v>
      </c>
      <c r="AD70" s="12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0.21206789384668928</v>
      </c>
      <c r="AE70" s="12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0.44317780084596409</v>
      </c>
      <c r="AF70" s="12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0.17089371628430031</v>
      </c>
    </row>
    <row r="71" spans="4:32" x14ac:dyDescent="0.2">
      <c r="D71" s="1" t="s">
        <v>8</v>
      </c>
      <c r="E71" s="1" t="str">
        <f>DEMANDS!$F$23</f>
        <v>TOTH</v>
      </c>
      <c r="F71" s="1">
        <v>2025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0.10127102932479637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2.3966913651378614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0.39579163052210553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0.17651455740107858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0.15065960041316459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7.270517075796408E-2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0.22925973694050938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0.34694559551088305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0.13867755773888971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0.15790468055157333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0.26632651325383216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0.25334655995897093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0.21135248878107826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0.96565729550153856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0.2627422175310497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0.34668766852338767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0.28381396300602929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0.2066546599950391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0.45903532785601037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5.7000085429701794E-2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0.23214674039364872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0.11481130676490665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0.11657410431392778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0.13550238758247907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0.28317181374750583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0.10919383485793498</v>
      </c>
    </row>
    <row r="72" spans="4:32" x14ac:dyDescent="0.2">
      <c r="D72" s="1" t="s">
        <v>8</v>
      </c>
      <c r="E72" s="1" t="str">
        <f>DEMANDS!$F$23</f>
        <v>TOTH</v>
      </c>
      <c r="F72" s="1">
        <v>2030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0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0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0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0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0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0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0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0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0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0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</v>
      </c>
    </row>
    <row r="73" spans="4:32" x14ac:dyDescent="0.2">
      <c r="D73" s="1" t="s">
        <v>8</v>
      </c>
      <c r="E73" s="1" t="str">
        <f>DEMANDS!$F$23</f>
        <v>TOTH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0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0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0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0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0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0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0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0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0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0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</v>
      </c>
    </row>
    <row r="74" spans="4:32" x14ac:dyDescent="0.2">
      <c r="D74" s="1" t="s">
        <v>8</v>
      </c>
      <c r="E74" s="1" t="str">
        <f>DEMANDS!$F$23</f>
        <v>TOTH</v>
      </c>
      <c r="F74" s="1">
        <v>2040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0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0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0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0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0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0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0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0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0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0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</v>
      </c>
    </row>
    <row r="75" spans="4:32" x14ac:dyDescent="0.2">
      <c r="D75" s="1" t="s">
        <v>8</v>
      </c>
      <c r="E75" s="1" t="str">
        <f>DEMANDS!$F$23</f>
        <v>TOTH</v>
      </c>
      <c r="F75" s="1">
        <v>2045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0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0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0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0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0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0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0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0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0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0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</v>
      </c>
    </row>
    <row r="76" spans="4:32" x14ac:dyDescent="0.2">
      <c r="D76" s="1" t="s">
        <v>8</v>
      </c>
      <c r="E76" s="1" t="str">
        <f>DEMANDS!$F$23</f>
        <v>TOTH</v>
      </c>
      <c r="F76" s="1">
        <v>2050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0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0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0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0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0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0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0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0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0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0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</v>
      </c>
    </row>
    <row r="77" spans="4:32" x14ac:dyDescent="0.2">
      <c r="D77" s="1" t="s">
        <v>8</v>
      </c>
      <c r="E77" s="1" t="str">
        <f>DEMANDS!$F$23</f>
        <v>TOTH</v>
      </c>
      <c r="F77" s="1">
        <v>2055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0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0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0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0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0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0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0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0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0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0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</v>
      </c>
    </row>
    <row r="78" spans="4:32" x14ac:dyDescent="0.2">
      <c r="D78" s="1" t="s">
        <v>8</v>
      </c>
      <c r="E78" s="1" t="str">
        <f>DEMANDS!$F$23</f>
        <v>TOTH</v>
      </c>
      <c r="F78" s="1">
        <v>2060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0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0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0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0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0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0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0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0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0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0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</v>
      </c>
    </row>
    <row r="79" spans="4:32" x14ac:dyDescent="0.2">
      <c r="D79" s="1" t="s">
        <v>8</v>
      </c>
      <c r="E79" s="1" t="str">
        <f>DEMANDS!$F$23</f>
        <v>TOTH</v>
      </c>
      <c r="F79" s="1">
        <v>2065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0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0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0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0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0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0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0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0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0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0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0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</v>
      </c>
    </row>
    <row r="80" spans="4:32" x14ac:dyDescent="0.2">
      <c r="D80" s="1" t="s">
        <v>8</v>
      </c>
      <c r="E80" s="1" t="str">
        <f>DEMANDS!$F$23</f>
        <v>TOTH</v>
      </c>
      <c r="F80" s="1">
        <v>2070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0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0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0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0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0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0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0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0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0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0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0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</v>
      </c>
    </row>
    <row r="81" spans="4:32" x14ac:dyDescent="0.2">
      <c r="D81" s="11" t="s">
        <v>8</v>
      </c>
      <c r="E81" s="11" t="str">
        <f>DEMANDS!$F$24</f>
        <v>TAVIDOM</v>
      </c>
      <c r="F81" s="11">
        <v>2020</v>
      </c>
      <c r="G81" s="11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</v>
      </c>
      <c r="H81" s="12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0.13599128494106499</v>
      </c>
      <c r="I81" s="11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0</v>
      </c>
      <c r="J81" s="11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</v>
      </c>
      <c r="K81" s="11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</v>
      </c>
      <c r="L81" s="11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</v>
      </c>
      <c r="M81" s="11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</v>
      </c>
      <c r="N81" s="11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0</v>
      </c>
      <c r="O81" s="11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</v>
      </c>
      <c r="P81" s="11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</v>
      </c>
      <c r="Q81" s="11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0</v>
      </c>
      <c r="R81" s="11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0</v>
      </c>
      <c r="S81" s="12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4.7489540821759602E-2</v>
      </c>
      <c r="T81" s="12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4.7056267691773199E-4</v>
      </c>
      <c r="U81" s="12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4.7235778638893701E-2</v>
      </c>
      <c r="V81" s="11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0</v>
      </c>
      <c r="W81" s="11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0</v>
      </c>
      <c r="X81" s="11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0</v>
      </c>
      <c r="Y81" s="11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0</v>
      </c>
      <c r="Z81" s="11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A81" s="15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9.4112535383546506E-5</v>
      </c>
      <c r="AB81" s="11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C81" s="11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D81" s="11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E81" s="11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F81" s="11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</v>
      </c>
    </row>
    <row r="82" spans="4:32" x14ac:dyDescent="0.2">
      <c r="D82" s="1" t="s">
        <v>8</v>
      </c>
      <c r="E82" s="1" t="str">
        <f>DEMANDS!$F$24</f>
        <v>TAVIDOM</v>
      </c>
      <c r="F82" s="1">
        <v>2025</v>
      </c>
      <c r="G82" s="1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0.13599128494106499</v>
      </c>
      <c r="I82" s="1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0</v>
      </c>
      <c r="J82" s="1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</v>
      </c>
      <c r="K82" s="1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</v>
      </c>
      <c r="L82" s="1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</v>
      </c>
      <c r="M82" s="1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0</v>
      </c>
      <c r="N82" s="1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0</v>
      </c>
      <c r="O82" s="1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</v>
      </c>
      <c r="P82" s="1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</v>
      </c>
      <c r="Q82" s="1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0</v>
      </c>
      <c r="R82" s="1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0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4.7489540821759602E-2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4.7056267691773199E-4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4.7235778638893701E-2</v>
      </c>
      <c r="V82" s="1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0</v>
      </c>
      <c r="W82" s="1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0</v>
      </c>
      <c r="X82" s="1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0</v>
      </c>
      <c r="Y82" s="1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0</v>
      </c>
      <c r="Z82" s="1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A82" s="14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9.4112535383546506E-5</v>
      </c>
      <c r="AB82" s="1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C82" s="1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D82" s="1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E82" s="1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F82" s="1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</v>
      </c>
    </row>
    <row r="83" spans="4:32" x14ac:dyDescent="0.2">
      <c r="D83" s="1" t="s">
        <v>8</v>
      </c>
      <c r="E83" s="1" t="str">
        <f>DEMANDS!$F$24</f>
        <v>TAVIDOM</v>
      </c>
      <c r="F83" s="1">
        <v>2030</v>
      </c>
      <c r="G83" s="1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0.13599128494106499</v>
      </c>
      <c r="I83" s="1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0</v>
      </c>
      <c r="J83" s="1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0</v>
      </c>
      <c r="K83" s="1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</v>
      </c>
      <c r="L83" s="1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</v>
      </c>
      <c r="M83" s="1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0</v>
      </c>
      <c r="N83" s="1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0</v>
      </c>
      <c r="O83" s="1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</v>
      </c>
      <c r="P83" s="1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</v>
      </c>
      <c r="Q83" s="1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0</v>
      </c>
      <c r="R83" s="1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0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4.7489540821759602E-2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4.7056267691773199E-4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4.7235778638893701E-2</v>
      </c>
      <c r="V83" s="1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0</v>
      </c>
      <c r="W83" s="1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0</v>
      </c>
      <c r="X83" s="1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0</v>
      </c>
      <c r="Y83" s="1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0</v>
      </c>
      <c r="Z83" s="1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A83" s="14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9.4112535383546506E-5</v>
      </c>
      <c r="AB83" s="1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C83" s="1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D83" s="1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E83" s="1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F83" s="1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</v>
      </c>
    </row>
    <row r="84" spans="4:32" x14ac:dyDescent="0.2">
      <c r="D84" s="1" t="s">
        <v>8</v>
      </c>
      <c r="E84" s="1" t="str">
        <f>DEMANDS!$F$24</f>
        <v>TAVIDOM</v>
      </c>
      <c r="F84" s="1">
        <v>2035</v>
      </c>
      <c r="G84" s="1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</v>
      </c>
      <c r="H84" s="10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0.13599128494106499</v>
      </c>
      <c r="I84" s="1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0</v>
      </c>
      <c r="J84" s="1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0</v>
      </c>
      <c r="K84" s="1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</v>
      </c>
      <c r="L84" s="1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</v>
      </c>
      <c r="M84" s="1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0</v>
      </c>
      <c r="N84" s="1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0</v>
      </c>
      <c r="O84" s="1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</v>
      </c>
      <c r="P84" s="1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</v>
      </c>
      <c r="Q84" s="1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0</v>
      </c>
      <c r="R84" s="1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0</v>
      </c>
      <c r="S84" s="10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4.7489540821759602E-2</v>
      </c>
      <c r="T84" s="10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4.7056267691773199E-4</v>
      </c>
      <c r="U84" s="10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4.7235778638893701E-2</v>
      </c>
      <c r="V84" s="1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0</v>
      </c>
      <c r="W84" s="1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0</v>
      </c>
      <c r="X84" s="1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0</v>
      </c>
      <c r="Y84" s="1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0</v>
      </c>
      <c r="Z84" s="1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A84" s="14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9.4112535383546506E-5</v>
      </c>
      <c r="AB84" s="1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C84" s="1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D84" s="1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E84" s="1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F84" s="1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</v>
      </c>
    </row>
    <row r="85" spans="4:32" x14ac:dyDescent="0.2">
      <c r="D85" s="1" t="s">
        <v>8</v>
      </c>
      <c r="E85" s="1" t="str">
        <f>DEMANDS!$F$24</f>
        <v>TAVIDOM</v>
      </c>
      <c r="F85" s="1">
        <v>2040</v>
      </c>
      <c r="G85" s="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</v>
      </c>
      <c r="H85" s="10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0.13599128494106499</v>
      </c>
      <c r="I85" s="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</v>
      </c>
      <c r="J85" s="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</v>
      </c>
      <c r="K85" s="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</v>
      </c>
      <c r="L85" s="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</v>
      </c>
      <c r="M85" s="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</v>
      </c>
      <c r="N85" s="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</v>
      </c>
      <c r="O85" s="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</v>
      </c>
      <c r="P85" s="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</v>
      </c>
      <c r="Q85" s="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</v>
      </c>
      <c r="R85" s="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</v>
      </c>
      <c r="S85" s="10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4.7489540821759602E-2</v>
      </c>
      <c r="T85" s="10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4.7056267691773199E-4</v>
      </c>
      <c r="U85" s="10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4.7235778638893701E-2</v>
      </c>
      <c r="V85" s="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</v>
      </c>
      <c r="W85" s="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</v>
      </c>
      <c r="X85" s="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</v>
      </c>
      <c r="Y85" s="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</v>
      </c>
      <c r="Z85" s="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A85" s="14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9.4112535383546506E-5</v>
      </c>
      <c r="AB85" s="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C85" s="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D85" s="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E85" s="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F85" s="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</v>
      </c>
    </row>
    <row r="86" spans="4:32" x14ac:dyDescent="0.2">
      <c r="D86" s="1" t="s">
        <v>8</v>
      </c>
      <c r="E86" s="1" t="str">
        <f>DEMANDS!$F$24</f>
        <v>TAVIDOM</v>
      </c>
      <c r="F86" s="1">
        <v>2045</v>
      </c>
      <c r="G86" s="1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0.13599128494106499</v>
      </c>
      <c r="I86" s="1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</v>
      </c>
      <c r="J86" s="1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</v>
      </c>
      <c r="K86" s="1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</v>
      </c>
      <c r="L86" s="1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</v>
      </c>
      <c r="M86" s="1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</v>
      </c>
      <c r="N86" s="1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</v>
      </c>
      <c r="O86" s="1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</v>
      </c>
      <c r="P86" s="1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</v>
      </c>
      <c r="Q86" s="1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</v>
      </c>
      <c r="R86" s="1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4.7489540821759602E-2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4.7056267691773199E-4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4.7235778638893701E-2</v>
      </c>
      <c r="V86" s="1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</v>
      </c>
      <c r="W86" s="1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</v>
      </c>
      <c r="X86" s="1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</v>
      </c>
      <c r="Y86" s="1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</v>
      </c>
      <c r="Z86" s="1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A86" s="14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9.4112535383546506E-5</v>
      </c>
      <c r="AB86" s="1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C86" s="1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D86" s="1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E86" s="1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F86" s="1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</v>
      </c>
    </row>
    <row r="87" spans="4:32" x14ac:dyDescent="0.2">
      <c r="D87" s="1" t="s">
        <v>8</v>
      </c>
      <c r="E87" s="1" t="str">
        <f>DEMANDS!$F$24</f>
        <v>TAVIDOM</v>
      </c>
      <c r="F87" s="1">
        <v>2050</v>
      </c>
      <c r="G87" s="1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0.13599128494106499</v>
      </c>
      <c r="I87" s="1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</v>
      </c>
      <c r="J87" s="1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</v>
      </c>
      <c r="K87" s="1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</v>
      </c>
      <c r="L87" s="1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</v>
      </c>
      <c r="M87" s="1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</v>
      </c>
      <c r="N87" s="1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</v>
      </c>
      <c r="O87" s="1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</v>
      </c>
      <c r="P87" s="1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</v>
      </c>
      <c r="Q87" s="1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</v>
      </c>
      <c r="R87" s="1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4.7489540821759602E-2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4.7056267691773199E-4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4.7235778638893701E-2</v>
      </c>
      <c r="V87" s="1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</v>
      </c>
      <c r="W87" s="1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</v>
      </c>
      <c r="X87" s="1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</v>
      </c>
      <c r="Y87" s="1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</v>
      </c>
      <c r="Z87" s="1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A87" s="14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9.4112535383546506E-5</v>
      </c>
      <c r="AB87" s="1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C87" s="1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D87" s="1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E87" s="1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F87" s="1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</v>
      </c>
    </row>
    <row r="88" spans="4:32" x14ac:dyDescent="0.2">
      <c r="D88" s="1" t="s">
        <v>8</v>
      </c>
      <c r="E88" s="1" t="str">
        <f>DEMANDS!$F$24</f>
        <v>TAVIDOM</v>
      </c>
      <c r="F88" s="1">
        <v>2055</v>
      </c>
      <c r="G88" s="1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0.13599128494106499</v>
      </c>
      <c r="I88" s="1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</v>
      </c>
      <c r="J88" s="1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</v>
      </c>
      <c r="K88" s="1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</v>
      </c>
      <c r="L88" s="1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</v>
      </c>
      <c r="M88" s="1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</v>
      </c>
      <c r="N88" s="1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</v>
      </c>
      <c r="O88" s="1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</v>
      </c>
      <c r="P88" s="1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</v>
      </c>
      <c r="Q88" s="1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</v>
      </c>
      <c r="R88" s="1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4.7489540821759602E-2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4.7056267691773199E-4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4.7235778638893701E-2</v>
      </c>
      <c r="V88" s="1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</v>
      </c>
      <c r="W88" s="1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</v>
      </c>
      <c r="X88" s="1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</v>
      </c>
      <c r="Y88" s="1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</v>
      </c>
      <c r="Z88" s="1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A88" s="14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9.4112535383546506E-5</v>
      </c>
      <c r="AB88" s="1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C88" s="1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D88" s="1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E88" s="1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F88" s="1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</v>
      </c>
    </row>
    <row r="89" spans="4:32" x14ac:dyDescent="0.2">
      <c r="D89" s="1" t="s">
        <v>8</v>
      </c>
      <c r="E89" s="1" t="str">
        <f>DEMANDS!$F$24</f>
        <v>TAVIDOM</v>
      </c>
      <c r="F89" s="1">
        <v>2060</v>
      </c>
      <c r="G89" s="1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0.13599128494106499</v>
      </c>
      <c r="I89" s="1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</v>
      </c>
      <c r="J89" s="1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</v>
      </c>
      <c r="K89" s="1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</v>
      </c>
      <c r="L89" s="1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</v>
      </c>
      <c r="M89" s="1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</v>
      </c>
      <c r="N89" s="1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</v>
      </c>
      <c r="O89" s="1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</v>
      </c>
      <c r="P89" s="1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</v>
      </c>
      <c r="Q89" s="1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</v>
      </c>
      <c r="R89" s="1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4.7489540821759602E-2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4.7056267691773199E-4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4.7235778638893701E-2</v>
      </c>
      <c r="V89" s="1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</v>
      </c>
      <c r="W89" s="1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</v>
      </c>
      <c r="X89" s="1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</v>
      </c>
      <c r="Y89" s="1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</v>
      </c>
      <c r="Z89" s="1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A89" s="14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9.4112535383546506E-5</v>
      </c>
      <c r="AB89" s="1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C89" s="1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D89" s="1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E89" s="1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F89" s="1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</v>
      </c>
    </row>
    <row r="90" spans="4:32" x14ac:dyDescent="0.2">
      <c r="D90" s="1" t="s">
        <v>8</v>
      </c>
      <c r="E90" s="1" t="str">
        <f>DEMANDS!$F$24</f>
        <v>TAVIDOM</v>
      </c>
      <c r="F90" s="1">
        <v>2065</v>
      </c>
      <c r="G90" s="1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0.13599128494106499</v>
      </c>
      <c r="I90" s="1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</v>
      </c>
      <c r="J90" s="1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</v>
      </c>
      <c r="K90" s="1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</v>
      </c>
      <c r="L90" s="1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</v>
      </c>
      <c r="M90" s="1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</v>
      </c>
      <c r="N90" s="1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</v>
      </c>
      <c r="O90" s="1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</v>
      </c>
      <c r="P90" s="1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</v>
      </c>
      <c r="Q90" s="1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</v>
      </c>
      <c r="R90" s="1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4.7489540821759602E-2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4.7056267691773199E-4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4.7235778638893701E-2</v>
      </c>
      <c r="V90" s="1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</v>
      </c>
      <c r="W90" s="1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</v>
      </c>
      <c r="X90" s="1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</v>
      </c>
      <c r="Y90" s="1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</v>
      </c>
      <c r="Z90" s="1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A90" s="14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9.4112535383546506E-5</v>
      </c>
      <c r="AB90" s="1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C90" s="1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D90" s="1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E90" s="1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F90" s="1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</v>
      </c>
    </row>
    <row r="91" spans="4:32" x14ac:dyDescent="0.2">
      <c r="D91" s="1" t="s">
        <v>8</v>
      </c>
      <c r="E91" s="1" t="str">
        <f>DEMANDS!$F$24</f>
        <v>TAVIDOM</v>
      </c>
      <c r="F91" s="1">
        <v>2070</v>
      </c>
      <c r="G91" s="8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0.13599128494106499</v>
      </c>
      <c r="I91" s="8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</v>
      </c>
      <c r="J91" s="8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</v>
      </c>
      <c r="K91" s="8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</v>
      </c>
      <c r="L91" s="8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</v>
      </c>
      <c r="M91" s="8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</v>
      </c>
      <c r="N91" s="8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</v>
      </c>
      <c r="O91" s="8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</v>
      </c>
      <c r="P91" s="8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</v>
      </c>
      <c r="Q91" s="8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</v>
      </c>
      <c r="R91" s="8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4.7489540821759602E-2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4.7056267691773199E-4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4.7235778638893701E-2</v>
      </c>
      <c r="V91" s="8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</v>
      </c>
      <c r="W91" s="8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</v>
      </c>
      <c r="X91" s="8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</v>
      </c>
      <c r="Y91" s="8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</v>
      </c>
      <c r="Z91" s="8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A91" s="13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9.4112535383546506E-5</v>
      </c>
      <c r="AB91" s="8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C91" s="8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D91" s="8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E91" s="8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F91" s="8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</v>
      </c>
    </row>
    <row r="92" spans="4:32" x14ac:dyDescent="0.2">
      <c r="D92" s="11" t="s">
        <v>8</v>
      </c>
      <c r="E92" s="11" t="str">
        <f>DEMANDS!$F$25</f>
        <v>TAVIINT</v>
      </c>
      <c r="F92" s="11">
        <v>2020</v>
      </c>
      <c r="G92" s="11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</v>
      </c>
      <c r="H92" s="12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13.384711326244149</v>
      </c>
      <c r="I92" s="11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</v>
      </c>
      <c r="J92" s="11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</v>
      </c>
      <c r="K92" s="11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</v>
      </c>
      <c r="L92" s="11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</v>
      </c>
      <c r="M92" s="11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</v>
      </c>
      <c r="N92" s="11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</v>
      </c>
      <c r="O92" s="11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</v>
      </c>
      <c r="P92" s="11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</v>
      </c>
      <c r="Q92" s="11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</v>
      </c>
      <c r="R92" s="11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</v>
      </c>
      <c r="S92" s="12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0.79252384486500382</v>
      </c>
      <c r="T92" s="12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0.73278252743136507</v>
      </c>
      <c r="U92" s="12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7.9855583881436945E-2</v>
      </c>
      <c r="V92" s="11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</v>
      </c>
      <c r="W92" s="11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</v>
      </c>
      <c r="X92" s="11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</v>
      </c>
      <c r="Y92" s="11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</v>
      </c>
      <c r="Z92" s="11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A92" s="12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0.2279811909121221</v>
      </c>
      <c r="AB92" s="11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C92" s="11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D92" s="11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E92" s="11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F92" s="11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</v>
      </c>
    </row>
    <row r="93" spans="4:32" x14ac:dyDescent="0.2">
      <c r="D93" s="1" t="s">
        <v>8</v>
      </c>
      <c r="E93" s="1" t="str">
        <f>DEMANDS!$F$25</f>
        <v>TAVIINT</v>
      </c>
      <c r="F93" s="1">
        <v>2025</v>
      </c>
      <c r="G93" s="1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44.125688598225892</v>
      </c>
      <c r="I93" s="1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</v>
      </c>
      <c r="J93" s="1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</v>
      </c>
      <c r="K93" s="1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</v>
      </c>
      <c r="L93" s="1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</v>
      </c>
      <c r="M93" s="1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</v>
      </c>
      <c r="N93" s="1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</v>
      </c>
      <c r="O93" s="1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</v>
      </c>
      <c r="P93" s="1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</v>
      </c>
      <c r="Q93" s="1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</v>
      </c>
      <c r="R93" s="1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2.6127317603490581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2.4157811720793125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0.26326175748540154</v>
      </c>
      <c r="V93" s="1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</v>
      </c>
      <c r="W93" s="1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</v>
      </c>
      <c r="X93" s="1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</v>
      </c>
      <c r="Y93" s="1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</v>
      </c>
      <c r="Z93" s="1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0.75159088539445174</v>
      </c>
      <c r="AB93" s="1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C93" s="1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D93" s="1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E93" s="1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F93" s="1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</v>
      </c>
    </row>
    <row r="94" spans="4:32" x14ac:dyDescent="0.2">
      <c r="D94" s="1" t="s">
        <v>8</v>
      </c>
      <c r="E94" s="1" t="str">
        <f>DEMANDS!$F$25</f>
        <v>TAVIINT</v>
      </c>
      <c r="F94" s="1">
        <v>2030</v>
      </c>
      <c r="G94" s="1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46.784277467887129</v>
      </c>
      <c r="I94" s="1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</v>
      </c>
      <c r="J94" s="1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</v>
      </c>
      <c r="K94" s="1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</v>
      </c>
      <c r="L94" s="1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</v>
      </c>
      <c r="M94" s="1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</v>
      </c>
      <c r="N94" s="1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</v>
      </c>
      <c r="O94" s="1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</v>
      </c>
      <c r="P94" s="1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</v>
      </c>
      <c r="Q94" s="1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</v>
      </c>
      <c r="R94" s="1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2.7701498040813815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2.5613328708665235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0.27912337461801856</v>
      </c>
      <c r="V94" s="1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</v>
      </c>
      <c r="W94" s="1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</v>
      </c>
      <c r="X94" s="1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</v>
      </c>
      <c r="Y94" s="1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</v>
      </c>
      <c r="Z94" s="1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0.79687451100859941</v>
      </c>
      <c r="AB94" s="1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C94" s="1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D94" s="1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E94" s="1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F94" s="1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</v>
      </c>
    </row>
    <row r="95" spans="4:32" x14ac:dyDescent="0.2">
      <c r="D95" s="1" t="s">
        <v>8</v>
      </c>
      <c r="E95" s="1" t="str">
        <f>DEMANDS!$F$25</f>
        <v>TAVIINT</v>
      </c>
      <c r="F95" s="1">
        <v>2035</v>
      </c>
      <c r="G95" s="1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49.187401650696962</v>
      </c>
      <c r="I95" s="1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</v>
      </c>
      <c r="J95" s="1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</v>
      </c>
      <c r="K95" s="1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</v>
      </c>
      <c r="L95" s="1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</v>
      </c>
      <c r="M95" s="1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</v>
      </c>
      <c r="N95" s="1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</v>
      </c>
      <c r="O95" s="1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</v>
      </c>
      <c r="P95" s="1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</v>
      </c>
      <c r="Q95" s="1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</v>
      </c>
      <c r="R95" s="1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2.9124414957456009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2.6928984586097564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0.29346084369601089</v>
      </c>
      <c r="V95" s="1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</v>
      </c>
      <c r="W95" s="1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</v>
      </c>
      <c r="X95" s="1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</v>
      </c>
      <c r="Y95" s="1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</v>
      </c>
      <c r="Z95" s="1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0.83780681800818857</v>
      </c>
      <c r="AB95" s="1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C95" s="1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D95" s="1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E95" s="1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F95" s="1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</v>
      </c>
    </row>
    <row r="96" spans="4:32" x14ac:dyDescent="0.2">
      <c r="D96" s="1" t="s">
        <v>8</v>
      </c>
      <c r="E96" s="1" t="str">
        <f>DEMANDS!$F$25</f>
        <v>TAVIINT</v>
      </c>
      <c r="F96" s="1">
        <v>2040</v>
      </c>
      <c r="G96" s="1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51.359608833201861</v>
      </c>
      <c r="I96" s="1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</v>
      </c>
      <c r="J96" s="1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</v>
      </c>
      <c r="K96" s="1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</v>
      </c>
      <c r="L96" s="1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</v>
      </c>
      <c r="M96" s="1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</v>
      </c>
      <c r="N96" s="1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</v>
      </c>
      <c r="O96" s="1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</v>
      </c>
      <c r="P96" s="1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</v>
      </c>
      <c r="Q96" s="1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</v>
      </c>
      <c r="R96" s="1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3.0410603315322691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2.8118218653611193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0.30642062061180148</v>
      </c>
      <c r="V96" s="1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</v>
      </c>
      <c r="W96" s="1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</v>
      </c>
      <c r="X96" s="1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</v>
      </c>
      <c r="Y96" s="1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</v>
      </c>
      <c r="Z96" s="1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0.8748059260430644</v>
      </c>
      <c r="AB96" s="1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C96" s="1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D96" s="1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E96" s="1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F96" s="1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</v>
      </c>
    </row>
    <row r="97" spans="4:32" x14ac:dyDescent="0.2">
      <c r="D97" s="1" t="s">
        <v>8</v>
      </c>
      <c r="E97" s="1" t="str">
        <f>DEMANDS!$F$25</f>
        <v>TAVIINT</v>
      </c>
      <c r="F97" s="1">
        <v>2045</v>
      </c>
      <c r="G97" s="1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53.323087906600556</v>
      </c>
      <c r="I97" s="1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</v>
      </c>
      <c r="J97" s="1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</v>
      </c>
      <c r="K97" s="1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</v>
      </c>
      <c r="L97" s="1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</v>
      </c>
      <c r="M97" s="1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</v>
      </c>
      <c r="N97" s="1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</v>
      </c>
      <c r="O97" s="1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</v>
      </c>
      <c r="P97" s="1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</v>
      </c>
      <c r="Q97" s="1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</v>
      </c>
      <c r="R97" s="1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3.1573201407005675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2.9193178824879547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0.31813508826250081</v>
      </c>
      <c r="V97" s="1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</v>
      </c>
      <c r="W97" s="1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</v>
      </c>
      <c r="X97" s="1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</v>
      </c>
      <c r="Y97" s="1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</v>
      </c>
      <c r="Z97" s="1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0.90824977750714175</v>
      </c>
      <c r="AB97" s="1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C97" s="1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D97" s="1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E97" s="1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F97" s="1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</v>
      </c>
    </row>
    <row r="98" spans="4:32" x14ac:dyDescent="0.2">
      <c r="D98" s="1" t="s">
        <v>8</v>
      </c>
      <c r="E98" s="1" t="str">
        <f>DEMANDS!$F$25</f>
        <v>TAVIINT</v>
      </c>
      <c r="F98" s="1">
        <v>2050</v>
      </c>
      <c r="G98" s="1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55.097895624172494</v>
      </c>
      <c r="I98" s="1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</v>
      </c>
      <c r="J98" s="1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</v>
      </c>
      <c r="K98" s="1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</v>
      </c>
      <c r="L98" s="1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</v>
      </c>
      <c r="M98" s="1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</v>
      </c>
      <c r="N98" s="1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</v>
      </c>
      <c r="O98" s="1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</v>
      </c>
      <c r="P98" s="1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</v>
      </c>
      <c r="Q98" s="1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</v>
      </c>
      <c r="R98" s="1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3.2624085062201327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3.016484571651957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0.32872390882870112</v>
      </c>
      <c r="V98" s="1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</v>
      </c>
      <c r="W98" s="1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</v>
      </c>
      <c r="X98" s="1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</v>
      </c>
      <c r="Y98" s="1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</v>
      </c>
      <c r="Z98" s="1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0.93847999818427441</v>
      </c>
      <c r="AB98" s="1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C98" s="1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D98" s="1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E98" s="1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F98" s="1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</v>
      </c>
    </row>
    <row r="99" spans="4:32" x14ac:dyDescent="0.2">
      <c r="D99" s="1" t="s">
        <v>8</v>
      </c>
      <c r="E99" s="1" t="str">
        <f>DEMANDS!$F$25</f>
        <v>TAVIINT</v>
      </c>
      <c r="F99" s="1">
        <v>2055</v>
      </c>
      <c r="G99" s="1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56.702161479117621</v>
      </c>
      <c r="I99" s="1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</v>
      </c>
      <c r="J99" s="1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</v>
      </c>
      <c r="K99" s="1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</v>
      </c>
      <c r="L99" s="1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</v>
      </c>
      <c r="M99" s="1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</v>
      </c>
      <c r="N99" s="1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</v>
      </c>
      <c r="O99" s="1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</v>
      </c>
      <c r="P99" s="1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</v>
      </c>
      <c r="Q99" s="1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</v>
      </c>
      <c r="R99" s="1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3.3573988958188834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3.1043144814052965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0.33829524611234529</v>
      </c>
      <c r="V99" s="1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</v>
      </c>
      <c r="W99" s="1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</v>
      </c>
      <c r="X99" s="1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</v>
      </c>
      <c r="Y99" s="1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</v>
      </c>
      <c r="Z99" s="1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0.96580538692335849</v>
      </c>
      <c r="AB99" s="1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C99" s="1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D99" s="1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E99" s="1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F99" s="1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</v>
      </c>
    </row>
    <row r="100" spans="4:32" x14ac:dyDescent="0.2">
      <c r="D100" s="1" t="s">
        <v>8</v>
      </c>
      <c r="E100" s="1" t="str">
        <f>DEMANDS!$F$25</f>
        <v>TAVIINT</v>
      </c>
      <c r="F100" s="1">
        <v>2060</v>
      </c>
      <c r="G100" s="1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58.152272895617358</v>
      </c>
      <c r="I100" s="1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J100" s="1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K100" s="1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L100" s="1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M100" s="1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N100" s="1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O100" s="1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P100" s="1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Q100" s="1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R100" s="1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3.4432616273544987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3.1837047859803547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0.34694687041974964</v>
      </c>
      <c r="V100" s="1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W100" s="1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X100" s="1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Y100" s="1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Z100" s="1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0.99050506998941401</v>
      </c>
      <c r="AB100" s="1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C100" s="1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D100" s="1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E100" s="1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F100" s="1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</v>
      </c>
    </row>
    <row r="101" spans="4:32" x14ac:dyDescent="0.2">
      <c r="D101" s="1" t="s">
        <v>8</v>
      </c>
      <c r="E101" s="1" t="str">
        <f>DEMANDS!$F$25</f>
        <v>TAVIINT</v>
      </c>
      <c r="F101" s="1">
        <v>2065</v>
      </c>
      <c r="G101" s="1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59.463042624824489</v>
      </c>
      <c r="I101" s="1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J101" s="1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K101" s="1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L101" s="1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M101" s="1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N101" s="1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O101" s="1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P101" s="1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Q101" s="1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R101" s="1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3.5208737805196573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3.2554664498397461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0.35476715727604602</v>
      </c>
      <c r="V101" s="1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W101" s="1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X101" s="1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Y101" s="1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Z101" s="1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1.012831352312012</v>
      </c>
      <c r="AB101" s="1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C101" s="1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D101" s="1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E101" s="1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F101" s="1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</v>
      </c>
    </row>
    <row r="102" spans="4:32" x14ac:dyDescent="0.2">
      <c r="D102" s="1" t="s">
        <v>8</v>
      </c>
      <c r="E102" s="1" t="str">
        <f>DEMANDS!$F$25</f>
        <v>TAVIINT</v>
      </c>
      <c r="F102" s="1">
        <v>2070</v>
      </c>
      <c r="G102" s="8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60.647860055717572</v>
      </c>
      <c r="I102" s="8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J102" s="8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K102" s="8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L102" s="8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M102" s="8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N102" s="8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O102" s="8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P102" s="8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Q102" s="8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R102" s="8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3.5910281561282908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3.3203325116017375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0.36183599017282703</v>
      </c>
      <c r="V102" s="8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W102" s="8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X102" s="8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Y102" s="8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Z102" s="8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1.0330122947563076</v>
      </c>
      <c r="AB102" s="8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C102" s="8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D102" s="8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E102" s="8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F102" s="8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E26" sqref="E26"/>
    </sheetView>
  </sheetViews>
  <sheetFormatPr defaultColWidth="9.140625" defaultRowHeight="12.75" x14ac:dyDescent="0.2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ht="15" x14ac:dyDescent="0.2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">
      <c r="A4" s="1">
        <v>1</v>
      </c>
    </row>
    <row r="5" spans="1:30" ht="15" x14ac:dyDescent="0.2">
      <c r="A5" s="1" t="s">
        <v>88</v>
      </c>
      <c r="C5" s="3" t="s">
        <v>89</v>
      </c>
      <c r="D5" s="3" t="s">
        <v>90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5" x14ac:dyDescent="0.2">
      <c r="A6" s="1" t="s">
        <v>91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5" x14ac:dyDescent="0.2">
      <c r="A7" s="1" t="s">
        <v>92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93</v>
      </c>
      <c r="B10" s="4" t="s">
        <v>94</v>
      </c>
    </row>
    <row r="11" spans="1:30" x14ac:dyDescent="0.2">
      <c r="A11" s="5" t="s">
        <v>95</v>
      </c>
      <c r="B11" s="5" t="s">
        <v>96</v>
      </c>
    </row>
    <row r="12" spans="1:30" x14ac:dyDescent="0.2">
      <c r="A12" s="6" t="s">
        <v>97</v>
      </c>
      <c r="B12" s="6" t="s">
        <v>98</v>
      </c>
    </row>
    <row r="13" spans="1:30" x14ac:dyDescent="0.2">
      <c r="A13" s="6" t="s">
        <v>99</v>
      </c>
      <c r="B13" s="6" t="s">
        <v>100</v>
      </c>
    </row>
    <row r="14" spans="1:30" x14ac:dyDescent="0.2">
      <c r="A14" s="6" t="s">
        <v>101</v>
      </c>
      <c r="B14" s="6" t="s">
        <v>102</v>
      </c>
    </row>
    <row r="15" spans="1:30" x14ac:dyDescent="0.2">
      <c r="A15" s="6" t="s">
        <v>103</v>
      </c>
      <c r="B15" s="6" t="s">
        <v>104</v>
      </c>
    </row>
    <row r="16" spans="1:30" x14ac:dyDescent="0.2">
      <c r="A16" s="6" t="s">
        <v>105</v>
      </c>
      <c r="B16" s="6" t="s">
        <v>106</v>
      </c>
    </row>
    <row r="17" spans="1:2" x14ac:dyDescent="0.2">
      <c r="A17" s="6" t="s">
        <v>107</v>
      </c>
      <c r="B17" s="6" t="s">
        <v>108</v>
      </c>
    </row>
    <row r="18" spans="1:2" x14ac:dyDescent="0.2">
      <c r="A18" s="6" t="s">
        <v>109</v>
      </c>
      <c r="B18" s="6" t="s">
        <v>110</v>
      </c>
    </row>
    <row r="19" spans="1:2" x14ac:dyDescent="0.2">
      <c r="A19" s="6" t="s">
        <v>111</v>
      </c>
      <c r="B19" s="6" t="s">
        <v>112</v>
      </c>
    </row>
    <row r="20" spans="1:2" x14ac:dyDescent="0.2">
      <c r="A20" s="6" t="s">
        <v>113</v>
      </c>
      <c r="B20" s="6" t="s">
        <v>114</v>
      </c>
    </row>
    <row r="21" spans="1:2" x14ac:dyDescent="0.2">
      <c r="A21" s="6" t="s">
        <v>115</v>
      </c>
      <c r="B21" s="6" t="s">
        <v>116</v>
      </c>
    </row>
    <row r="22" spans="1:2" x14ac:dyDescent="0.2">
      <c r="A22" s="6" t="s">
        <v>117</v>
      </c>
      <c r="B22" s="6" t="s">
        <v>118</v>
      </c>
    </row>
    <row r="23" spans="1:2" x14ac:dyDescent="0.2">
      <c r="A23" s="6" t="s">
        <v>119</v>
      </c>
      <c r="B23" s="6" t="s">
        <v>120</v>
      </c>
    </row>
    <row r="24" spans="1:2" x14ac:dyDescent="0.2">
      <c r="A24" s="6" t="s">
        <v>121</v>
      </c>
      <c r="B24" s="6" t="s">
        <v>122</v>
      </c>
    </row>
    <row r="25" spans="1:2" x14ac:dyDescent="0.2">
      <c r="A25" s="6" t="s">
        <v>123</v>
      </c>
      <c r="B25" s="6" t="s">
        <v>124</v>
      </c>
    </row>
    <row r="26" spans="1:2" x14ac:dyDescent="0.2">
      <c r="A26" s="6" t="s">
        <v>125</v>
      </c>
      <c r="B26" s="6" t="s">
        <v>126</v>
      </c>
    </row>
    <row r="27" spans="1:2" x14ac:dyDescent="0.2">
      <c r="A27" s="6" t="s">
        <v>127</v>
      </c>
      <c r="B27" s="6" t="s">
        <v>128</v>
      </c>
    </row>
    <row r="28" spans="1:2" x14ac:dyDescent="0.2">
      <c r="A28" s="6" t="s">
        <v>129</v>
      </c>
      <c r="B28" s="6" t="s">
        <v>130</v>
      </c>
    </row>
    <row r="29" spans="1:2" x14ac:dyDescent="0.2">
      <c r="A29" s="6" t="s">
        <v>131</v>
      </c>
      <c r="B29" s="6" t="s">
        <v>132</v>
      </c>
    </row>
    <row r="30" spans="1:2" x14ac:dyDescent="0.2">
      <c r="A30" s="6" t="s">
        <v>133</v>
      </c>
      <c r="B30" s="6" t="s">
        <v>134</v>
      </c>
    </row>
    <row r="31" spans="1:2" x14ac:dyDescent="0.2">
      <c r="A31" s="6" t="s">
        <v>135</v>
      </c>
      <c r="B31" s="6" t="s">
        <v>136</v>
      </c>
    </row>
    <row r="32" spans="1:2" x14ac:dyDescent="0.2">
      <c r="A32" s="6" t="s">
        <v>137</v>
      </c>
      <c r="B32" s="6" t="s">
        <v>138</v>
      </c>
    </row>
    <row r="33" spans="1:2" x14ac:dyDescent="0.2">
      <c r="A33" s="6" t="s">
        <v>139</v>
      </c>
      <c r="B33" s="6" t="s">
        <v>140</v>
      </c>
    </row>
    <row r="34" spans="1:2" x14ac:dyDescent="0.2">
      <c r="A34" s="6" t="s">
        <v>141</v>
      </c>
      <c r="B34" s="6" t="s">
        <v>142</v>
      </c>
    </row>
    <row r="35" spans="1:2" x14ac:dyDescent="0.2">
      <c r="A35" s="6" t="s">
        <v>143</v>
      </c>
      <c r="B35" s="6" t="s">
        <v>144</v>
      </c>
    </row>
    <row r="36" spans="1:2" x14ac:dyDescent="0.2">
      <c r="A36" s="6" t="s">
        <v>145</v>
      </c>
      <c r="B36" s="6" t="s">
        <v>146</v>
      </c>
    </row>
    <row r="37" spans="1:2" ht="15" x14ac:dyDescent="0.25">
      <c r="A37" s="7" t="s">
        <v>147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2"/>
  <sheetViews>
    <sheetView tabSelected="1" zoomScaleNormal="100" workbookViewId="0">
      <selection activeCell="CL28" sqref="CL28"/>
    </sheetView>
  </sheetViews>
  <sheetFormatPr defaultRowHeight="15" x14ac:dyDescent="0.25"/>
  <cols>
    <col min="1" max="1" width="12.42578125" bestFit="1" customWidth="1"/>
    <col min="2" max="2" width="10.7109375" bestFit="1" customWidth="1"/>
    <col min="7" max="7" width="53.28515625" bestFit="1" customWidth="1"/>
    <col min="8" max="8" width="11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87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t="s">
        <v>10</v>
      </c>
      <c r="H3">
        <v>2.0712927345907701</v>
      </c>
      <c r="I3">
        <v>2.0621875423309999</v>
      </c>
      <c r="J3">
        <v>2.26531765233976</v>
      </c>
      <c r="K3">
        <v>2.2704972030599699</v>
      </c>
      <c r="L3">
        <v>2.2757658073924398</v>
      </c>
      <c r="M3">
        <v>2.2811236945498399</v>
      </c>
      <c r="N3">
        <v>2.2865710708769802</v>
      </c>
      <c r="O3">
        <v>2.2921080038894002</v>
      </c>
      <c r="P3">
        <v>2.2977346117876301</v>
      </c>
      <c r="Q3">
        <v>2.3034509448559701</v>
      </c>
      <c r="R3">
        <v>2.3092569589325902</v>
      </c>
      <c r="S3">
        <v>2.3151526313546298</v>
      </c>
      <c r="T3">
        <v>2.3211379072089602</v>
      </c>
      <c r="U3">
        <v>2.3272575960665001</v>
      </c>
      <c r="V3">
        <v>2.3334641776254901</v>
      </c>
      <c r="W3">
        <v>2.33975731654568</v>
      </c>
      <c r="X3">
        <v>2.3461367781174798</v>
      </c>
      <c r="Y3">
        <v>2.3526018431217399</v>
      </c>
      <c r="Z3">
        <v>2.3591522113134702</v>
      </c>
      <c r="AA3">
        <v>2.3657874190983099</v>
      </c>
      <c r="AB3">
        <v>2.3725064859110101</v>
      </c>
      <c r="AC3">
        <v>2.3793087590358799</v>
      </c>
      <c r="AD3">
        <v>2.3861935156045799</v>
      </c>
      <c r="AE3">
        <v>2.39315960074615</v>
      </c>
      <c r="AF3">
        <v>2.4002058787454601</v>
      </c>
      <c r="AG3">
        <v>2.4073311592222502</v>
      </c>
      <c r="AH3">
        <v>2.4145335183452201</v>
      </c>
      <c r="AI3">
        <v>2.4218110002033502</v>
      </c>
      <c r="AJ3">
        <v>2.4291614924685399</v>
      </c>
      <c r="AK3">
        <v>2.4365820292125102</v>
      </c>
      <c r="AL3">
        <v>2.4440691026543302</v>
      </c>
      <c r="AM3">
        <v>2.4516183599266701</v>
      </c>
      <c r="AN3">
        <v>2.4592249327082101</v>
      </c>
      <c r="AO3">
        <v>2.4668823915602101</v>
      </c>
      <c r="AP3">
        <v>2.4745829943330699</v>
      </c>
      <c r="AQ3">
        <v>2.4823171993682198</v>
      </c>
      <c r="AR3">
        <v>2.49007358269423</v>
      </c>
      <c r="AS3">
        <v>2.481152074847</v>
      </c>
      <c r="AT3">
        <v>2.4871833562625598</v>
      </c>
      <c r="AU3">
        <v>2.49329641166928</v>
      </c>
      <c r="AV3">
        <v>2.4994689543324098</v>
      </c>
      <c r="AW3">
        <v>2.5056746424817602</v>
      </c>
      <c r="AX3">
        <v>2.5118867898825701</v>
      </c>
      <c r="AY3">
        <v>2.5008454169552299</v>
      </c>
      <c r="AZ3">
        <v>2.5045196100067102</v>
      </c>
      <c r="BA3">
        <v>2.5081291834547201</v>
      </c>
      <c r="BB3">
        <v>2.5116737182286601</v>
      </c>
      <c r="BC3">
        <v>2.5151526922932401</v>
      </c>
      <c r="BD3">
        <v>2.5185654794091299</v>
      </c>
      <c r="BE3">
        <v>2.5219113476756299</v>
      </c>
      <c r="BF3">
        <v>2.5251894578509702</v>
      </c>
      <c r="BG3">
        <v>2.5283988614454702</v>
      </c>
      <c r="BH3">
        <v>2.5315384985818601</v>
      </c>
      <c r="BI3">
        <v>2.5346071956167502</v>
      </c>
      <c r="BJ3">
        <v>2.5376036625161098</v>
      </c>
      <c r="BK3">
        <v>2.5405264899771498</v>
      </c>
      <c r="BL3">
        <v>2.5433741462881501</v>
      </c>
      <c r="BM3">
        <v>2.5461449739169599</v>
      </c>
      <c r="BN3">
        <v>2.5488371858180598</v>
      </c>
      <c r="BO3">
        <v>2.5514488614472599</v>
      </c>
      <c r="BP3">
        <v>2.5539779424720299</v>
      </c>
      <c r="BQ3">
        <v>2.5564222281647799</v>
      </c>
      <c r="BR3">
        <v>2.5587793704650901</v>
      </c>
      <c r="BS3">
        <v>2.56104686869597</v>
      </c>
      <c r="BT3">
        <v>2.5632220639182002</v>
      </c>
      <c r="BU3">
        <v>2.56530213290534</v>
      </c>
      <c r="BV3">
        <v>2.5672840817211098</v>
      </c>
      <c r="BW3">
        <v>2.5691647388791399</v>
      </c>
      <c r="BX3">
        <v>2.5709407480639501</v>
      </c>
      <c r="BY3">
        <v>2.57260856039048</v>
      </c>
      <c r="BZ3">
        <v>2.5741644261777701</v>
      </c>
      <c r="CA3">
        <v>2.57560438621086</v>
      </c>
      <c r="CB3">
        <v>2.5769242624632098</v>
      </c>
      <c r="CC3">
        <v>2.5781196482498401</v>
      </c>
      <c r="CD3">
        <v>2.5791858977797002</v>
      </c>
      <c r="CE3">
        <v>2.5801181150732502</v>
      </c>
      <c r="CF3">
        <v>2.5809111422092799</v>
      </c>
      <c r="CG3">
        <v>2.58155954686235</v>
      </c>
      <c r="CH3">
        <v>2.5820576090897198</v>
      </c>
      <c r="CI3">
        <v>2.5823993073238301</v>
      </c>
      <c r="CJ3">
        <v>2.5825783035234302</v>
      </c>
      <c r="CK3">
        <v>2.5825879274333299</v>
      </c>
      <c r="CL3">
        <v>2.5824211598993299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t="s">
        <v>12</v>
      </c>
      <c r="H4">
        <v>22.2490403410117</v>
      </c>
      <c r="I4">
        <v>21.6662880683004</v>
      </c>
      <c r="J4">
        <v>22.058152973669099</v>
      </c>
      <c r="K4">
        <v>22.368072169183399</v>
      </c>
      <c r="L4">
        <v>22.6768898688461</v>
      </c>
      <c r="M4">
        <v>22.984614187654799</v>
      </c>
      <c r="N4">
        <v>23.291253118515499</v>
      </c>
      <c r="O4">
        <v>23.596814570206799</v>
      </c>
      <c r="P4">
        <v>23.9013063517624</v>
      </c>
      <c r="Q4">
        <v>24.204736157575901</v>
      </c>
      <c r="R4">
        <v>24.507111600777101</v>
      </c>
      <c r="S4">
        <v>24.808440210910501</v>
      </c>
      <c r="T4">
        <v>25.108729403619002</v>
      </c>
      <c r="U4">
        <v>25.407910109437498</v>
      </c>
      <c r="V4">
        <v>25.706078903511202</v>
      </c>
      <c r="W4">
        <v>26.003243059233199</v>
      </c>
      <c r="X4">
        <v>26.299409779291</v>
      </c>
      <c r="Y4">
        <v>26.5945862247675</v>
      </c>
      <c r="Z4">
        <v>26.8887794875527</v>
      </c>
      <c r="AA4">
        <v>27.181996627359901</v>
      </c>
      <c r="AB4">
        <v>27.474244648478098</v>
      </c>
      <c r="AC4">
        <v>27.765530526155001</v>
      </c>
      <c r="AD4">
        <v>28.0558611909799</v>
      </c>
      <c r="AE4">
        <v>28.345243548925001</v>
      </c>
      <c r="AF4">
        <v>28.6336844788704</v>
      </c>
      <c r="AG4">
        <v>28.921190836152601</v>
      </c>
      <c r="AH4">
        <v>29.207769464191799</v>
      </c>
      <c r="AI4">
        <v>29.493427193246902</v>
      </c>
      <c r="AJ4">
        <v>29.778170843080598</v>
      </c>
      <c r="AK4">
        <v>30.062007242015099</v>
      </c>
      <c r="AL4">
        <v>30.344943214647699</v>
      </c>
      <c r="AM4">
        <v>30.626985606035401</v>
      </c>
      <c r="AN4">
        <v>30.9081412713352</v>
      </c>
      <c r="AO4">
        <v>31.1884171041206</v>
      </c>
      <c r="AP4">
        <v>31.467820018699001</v>
      </c>
      <c r="AQ4">
        <v>31.746356977292098</v>
      </c>
      <c r="AR4">
        <v>32.024035000014301</v>
      </c>
      <c r="AS4">
        <v>31.682665539227401</v>
      </c>
      <c r="AT4">
        <v>31.897274649311498</v>
      </c>
      <c r="AU4">
        <v>32.114239002855903</v>
      </c>
      <c r="AV4">
        <v>32.333041802919396</v>
      </c>
      <c r="AW4">
        <v>32.553093396061001</v>
      </c>
      <c r="AX4">
        <v>32.773868307248399</v>
      </c>
      <c r="AY4">
        <v>32.381830775015501</v>
      </c>
      <c r="AZ4">
        <v>32.512112598354499</v>
      </c>
      <c r="BA4">
        <v>32.640240718586497</v>
      </c>
      <c r="BB4">
        <v>32.766282476696702</v>
      </c>
      <c r="BC4">
        <v>32.890302148052101</v>
      </c>
      <c r="BD4">
        <v>33.012361124343897</v>
      </c>
      <c r="BE4">
        <v>33.132518082290602</v>
      </c>
      <c r="BF4">
        <v>33.250829140235197</v>
      </c>
      <c r="BG4">
        <v>33.3673480036651</v>
      </c>
      <c r="BH4">
        <v>33.482126100574497</v>
      </c>
      <c r="BI4">
        <v>33.595212707509297</v>
      </c>
      <c r="BJ4">
        <v>33.706655067050399</v>
      </c>
      <c r="BK4">
        <v>33.816498497420703</v>
      </c>
      <c r="BL4">
        <v>33.924786494840198</v>
      </c>
      <c r="BM4">
        <v>34.031560829196103</v>
      </c>
      <c r="BN4">
        <v>34.136861633542203</v>
      </c>
      <c r="BO4">
        <v>34.240727487898802</v>
      </c>
      <c r="BP4">
        <v>34.343195497781402</v>
      </c>
      <c r="BQ4">
        <v>34.444301367850002</v>
      </c>
      <c r="BR4">
        <v>34.544079471036802</v>
      </c>
      <c r="BS4">
        <v>34.642562913482003</v>
      </c>
      <c r="BT4">
        <v>34.739783595575602</v>
      </c>
      <c r="BU4">
        <v>34.835772269383703</v>
      </c>
      <c r="BV4">
        <v>34.930558592710497</v>
      </c>
      <c r="BW4">
        <v>35.024171180031303</v>
      </c>
      <c r="BX4">
        <v>35.116637650507897</v>
      </c>
      <c r="BY4">
        <v>35.207984673286603</v>
      </c>
      <c r="BZ4">
        <v>35.298238010259197</v>
      </c>
      <c r="CA4">
        <v>35.387422556455903</v>
      </c>
      <c r="CB4">
        <v>35.475562378224602</v>
      </c>
      <c r="CC4">
        <v>35.562680749340799</v>
      </c>
      <c r="CD4">
        <v>35.648800185180498</v>
      </c>
      <c r="CE4">
        <v>35.733942475079097</v>
      </c>
      <c r="CF4">
        <v>35.8181287129905</v>
      </c>
      <c r="CG4">
        <v>35.901379326551499</v>
      </c>
      <c r="CH4">
        <v>35.983714104651099</v>
      </c>
      <c r="CI4">
        <v>36.0651522235936</v>
      </c>
      <c r="CJ4">
        <v>36.145712271942898</v>
      </c>
      <c r="CK4">
        <v>36.225412274124501</v>
      </c>
      <c r="CL4">
        <v>36.304269712860702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t="s">
        <v>14</v>
      </c>
      <c r="H5">
        <v>1.2014578872914701</v>
      </c>
      <c r="I5">
        <v>1.2266704416391101</v>
      </c>
      <c r="J5">
        <v>0.82191421211798499</v>
      </c>
      <c r="K5">
        <v>0.86056238550420705</v>
      </c>
      <c r="L5">
        <v>0.90048290099627504</v>
      </c>
      <c r="M5">
        <v>0.94171641849432597</v>
      </c>
      <c r="N5">
        <v>0.98430735112004997</v>
      </c>
      <c r="O5">
        <v>1.02829948645821</v>
      </c>
      <c r="P5">
        <v>1.0737403653151201</v>
      </c>
      <c r="Q5">
        <v>1.1206762774232499</v>
      </c>
      <c r="R5">
        <v>1.16915664019968</v>
      </c>
      <c r="S5">
        <v>1.21923274767228</v>
      </c>
      <c r="T5">
        <v>1.2709571449427699</v>
      </c>
      <c r="U5">
        <v>1.3243611088574101</v>
      </c>
      <c r="V5">
        <v>1.37952345706876</v>
      </c>
      <c r="W5">
        <v>1.4365029900478099</v>
      </c>
      <c r="X5">
        <v>1.4953597593393699</v>
      </c>
      <c r="Y5">
        <v>1.5561556930990299</v>
      </c>
      <c r="Z5">
        <v>1.6189545960931699</v>
      </c>
      <c r="AA5">
        <v>1.6838227752358499</v>
      </c>
      <c r="AB5">
        <v>1.7508277885149901</v>
      </c>
      <c r="AC5">
        <v>1.82004032160315</v>
      </c>
      <c r="AD5">
        <v>1.8915341878574901</v>
      </c>
      <c r="AE5">
        <v>1.9653832006351799</v>
      </c>
      <c r="AF5">
        <v>2.0416668031257399</v>
      </c>
      <c r="AG5">
        <v>2.1204638129817202</v>
      </c>
      <c r="AH5">
        <v>2.2018574266141901</v>
      </c>
      <c r="AI5">
        <v>2.28593459365575</v>
      </c>
      <c r="AJ5">
        <v>2.3727828892759102</v>
      </c>
      <c r="AK5">
        <v>2.4624936418657701</v>
      </c>
      <c r="AL5">
        <v>2.5551625585748701</v>
      </c>
      <c r="AM5">
        <v>2.65088659762662</v>
      </c>
      <c r="AN5">
        <v>2.7497670960029099</v>
      </c>
      <c r="AO5">
        <v>2.8519078928332999</v>
      </c>
      <c r="AP5">
        <v>2.9574178315427999</v>
      </c>
      <c r="AQ5">
        <v>3.0664076321671501</v>
      </c>
      <c r="AR5">
        <v>3.1789923935006001</v>
      </c>
      <c r="AS5">
        <v>3.04094272538739</v>
      </c>
      <c r="AT5">
        <v>3.1268901737169199</v>
      </c>
      <c r="AU5">
        <v>3.2162183058517502</v>
      </c>
      <c r="AV5">
        <v>3.3088610863219601</v>
      </c>
      <c r="AW5">
        <v>3.40470305688457</v>
      </c>
      <c r="AX5">
        <v>3.5036349890579199</v>
      </c>
      <c r="AY5">
        <v>3.3298768600659798</v>
      </c>
      <c r="AZ5">
        <v>3.3866474532340098</v>
      </c>
      <c r="BA5">
        <v>3.4434180464020399</v>
      </c>
      <c r="BB5">
        <v>3.5001886395700601</v>
      </c>
      <c r="BC5">
        <v>3.5569592327380901</v>
      </c>
      <c r="BD5">
        <v>3.6137298259061201</v>
      </c>
      <c r="BE5">
        <v>3.6705004190741599</v>
      </c>
      <c r="BF5">
        <v>3.7272710122421899</v>
      </c>
      <c r="BG5">
        <v>3.7840416054102199</v>
      </c>
      <c r="BH5">
        <v>3.8408121985782602</v>
      </c>
      <c r="BI5">
        <v>3.8975827917462702</v>
      </c>
      <c r="BJ5">
        <v>3.95435338491431</v>
      </c>
      <c r="BK5">
        <v>4.01112397808234</v>
      </c>
      <c r="BL5">
        <v>4.0678945712503696</v>
      </c>
      <c r="BM5">
        <v>4.1246651644184</v>
      </c>
      <c r="BN5">
        <v>4.1814357575864403</v>
      </c>
      <c r="BO5">
        <v>4.2382063507544503</v>
      </c>
      <c r="BP5">
        <v>4.2949769439224896</v>
      </c>
      <c r="BQ5">
        <v>4.3517475370905201</v>
      </c>
      <c r="BR5">
        <v>4.4085181302585497</v>
      </c>
      <c r="BS5">
        <v>4.4652887234265899</v>
      </c>
      <c r="BT5">
        <v>4.5220593165946203</v>
      </c>
      <c r="BU5">
        <v>4.5788299097626499</v>
      </c>
      <c r="BV5">
        <v>4.6356005029306697</v>
      </c>
      <c r="BW5">
        <v>4.6923710960987002</v>
      </c>
      <c r="BX5">
        <v>4.7491416892667297</v>
      </c>
      <c r="BY5">
        <v>4.80591228243477</v>
      </c>
      <c r="BZ5">
        <v>4.8626828756028004</v>
      </c>
      <c r="CA5">
        <v>4.91945346877083</v>
      </c>
      <c r="CB5">
        <v>4.9762240619388498</v>
      </c>
      <c r="CC5">
        <v>5.0329946551068803</v>
      </c>
      <c r="CD5">
        <v>5.0897652482749196</v>
      </c>
      <c r="CE5">
        <v>5.1465358414429501</v>
      </c>
      <c r="CF5">
        <v>5.2033064346109796</v>
      </c>
      <c r="CG5">
        <v>5.2600770277790101</v>
      </c>
      <c r="CH5">
        <v>5.3168476209470299</v>
      </c>
      <c r="CI5">
        <v>5.3736182141150604</v>
      </c>
      <c r="CJ5">
        <v>5.4303888072830997</v>
      </c>
      <c r="CK5">
        <v>5.4871594004511302</v>
      </c>
      <c r="CL5">
        <v>5.5439299936191597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t="s">
        <v>16</v>
      </c>
      <c r="H6">
        <v>6.6890404714869804</v>
      </c>
      <c r="I6">
        <v>6.45095434431237</v>
      </c>
      <c r="J6">
        <v>5.7840131420779803</v>
      </c>
      <c r="K6">
        <v>5.8396988217952002</v>
      </c>
      <c r="L6">
        <v>5.8972164942240903</v>
      </c>
      <c r="M6">
        <v>5.9566251817239602</v>
      </c>
      <c r="N6">
        <v>6.0179892723231996</v>
      </c>
      <c r="O6">
        <v>6.08137162100184</v>
      </c>
      <c r="P6">
        <v>6.1468396818848596</v>
      </c>
      <c r="Q6">
        <v>6.2144624421454804</v>
      </c>
      <c r="R6">
        <v>6.28431195505354</v>
      </c>
      <c r="S6">
        <v>6.3564595073547201</v>
      </c>
      <c r="T6">
        <v>6.43098328451204</v>
      </c>
      <c r="U6">
        <v>6.5079599389401999</v>
      </c>
      <c r="V6">
        <v>6.58747148872295</v>
      </c>
      <c r="W6">
        <v>6.6696022515164799</v>
      </c>
      <c r="X6">
        <v>6.7544396110735496</v>
      </c>
      <c r="Y6">
        <v>6.8420717176710903</v>
      </c>
      <c r="Z6">
        <v>6.9325913207309098</v>
      </c>
      <c r="AA6">
        <v>7.0260950022955404</v>
      </c>
      <c r="AB6">
        <v>7.1226808774558199</v>
      </c>
      <c r="AC6">
        <v>7.2224508939233099</v>
      </c>
      <c r="AD6">
        <v>7.3255108320303304</v>
      </c>
      <c r="AE6">
        <v>7.4319695382057596</v>
      </c>
      <c r="AF6">
        <v>7.5419396914992296</v>
      </c>
      <c r="AG6">
        <v>7.6555378035811197</v>
      </c>
      <c r="AH6">
        <v>7.7728842187425098</v>
      </c>
      <c r="AI6">
        <v>7.8941023473711098</v>
      </c>
      <c r="AJ6">
        <v>8.0193217320477697</v>
      </c>
      <c r="AK6">
        <v>8.1486742149258102</v>
      </c>
      <c r="AL6">
        <v>8.2822985368758495</v>
      </c>
      <c r="AM6">
        <v>8.4203349718168301</v>
      </c>
      <c r="AN6">
        <v>8.5629314589091408</v>
      </c>
      <c r="AO6">
        <v>8.7102382368856208</v>
      </c>
      <c r="AP6">
        <v>8.8624132097205806</v>
      </c>
      <c r="AQ6">
        <v>9.0196181140090594</v>
      </c>
      <c r="AR6">
        <v>9.1820192854910108</v>
      </c>
      <c r="AS6">
        <v>8.9824850276974502</v>
      </c>
      <c r="AT6">
        <v>9.1063668470228993</v>
      </c>
      <c r="AU6">
        <v>9.2351214725631099</v>
      </c>
      <c r="AV6">
        <v>9.3686537229681992</v>
      </c>
      <c r="AW6">
        <v>9.5067971805320504</v>
      </c>
      <c r="AX6">
        <v>9.6493944069211999</v>
      </c>
      <c r="AY6">
        <v>9.3989451665949897</v>
      </c>
      <c r="AZ6">
        <v>9.4807724285152801</v>
      </c>
      <c r="BA6">
        <v>9.5625996904355599</v>
      </c>
      <c r="BB6">
        <v>9.6444269523558201</v>
      </c>
      <c r="BC6">
        <v>9.7262542142760999</v>
      </c>
      <c r="BD6">
        <v>9.8080814761963904</v>
      </c>
      <c r="BE6">
        <v>9.8899087381166702</v>
      </c>
      <c r="BF6">
        <v>9.9717360000369606</v>
      </c>
      <c r="BG6">
        <v>10.0535632619572</v>
      </c>
      <c r="BH6">
        <v>10.135390523877501</v>
      </c>
      <c r="BI6">
        <v>10.2172177857978</v>
      </c>
      <c r="BJ6">
        <v>10.299045047718099</v>
      </c>
      <c r="BK6">
        <v>10.3808723096384</v>
      </c>
      <c r="BL6">
        <v>10.4626995715586</v>
      </c>
      <c r="BM6">
        <v>10.5445268334789</v>
      </c>
      <c r="BN6">
        <v>10.626354095399201</v>
      </c>
      <c r="BO6">
        <v>10.7081813573195</v>
      </c>
      <c r="BP6">
        <v>10.7900086192397</v>
      </c>
      <c r="BQ6">
        <v>10.871835881160001</v>
      </c>
      <c r="BR6">
        <v>10.9536631430803</v>
      </c>
      <c r="BS6">
        <v>11.0354904050006</v>
      </c>
      <c r="BT6">
        <v>11.117317666920901</v>
      </c>
      <c r="BU6">
        <v>11.1991449288412</v>
      </c>
      <c r="BV6">
        <v>11.2809721907614</v>
      </c>
      <c r="BW6">
        <v>11.362799452681701</v>
      </c>
      <c r="BX6">
        <v>11.444626714602</v>
      </c>
      <c r="BY6">
        <v>11.5264539765223</v>
      </c>
      <c r="BZ6">
        <v>11.608281238442601</v>
      </c>
      <c r="CA6">
        <v>11.6901085003628</v>
      </c>
      <c r="CB6">
        <v>11.7719357622831</v>
      </c>
      <c r="CC6">
        <v>11.853763024203399</v>
      </c>
      <c r="CD6">
        <v>11.9355902861237</v>
      </c>
      <c r="CE6">
        <v>12.017417548044</v>
      </c>
      <c r="CF6">
        <v>12.099244809964199</v>
      </c>
      <c r="CG6">
        <v>12.1810720718845</v>
      </c>
      <c r="CH6">
        <v>12.2628993338048</v>
      </c>
      <c r="CI6">
        <v>12.344726595725099</v>
      </c>
      <c r="CJ6">
        <v>12.4265538576454</v>
      </c>
      <c r="CK6">
        <v>12.5083811195656</v>
      </c>
      <c r="CL6">
        <v>12.590208381485899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t="s">
        <v>18</v>
      </c>
      <c r="H7">
        <v>0.67287296253748397</v>
      </c>
      <c r="I7">
        <v>0.68901566323930896</v>
      </c>
      <c r="J7">
        <v>1.25740889909264</v>
      </c>
      <c r="K7">
        <v>1.28415372095227</v>
      </c>
      <c r="L7">
        <v>1.31077579238395</v>
      </c>
      <c r="M7">
        <v>1.33727644255537</v>
      </c>
      <c r="N7">
        <v>1.3636567567868401</v>
      </c>
      <c r="O7">
        <v>1.38991758885413</v>
      </c>
      <c r="P7">
        <v>1.4160595740722901</v>
      </c>
      <c r="Q7">
        <v>1.4420848703151501</v>
      </c>
      <c r="R7">
        <v>1.46799352965749</v>
      </c>
      <c r="S7">
        <v>1.4937875809002501</v>
      </c>
      <c r="T7">
        <v>1.5194675631719801</v>
      </c>
      <c r="U7">
        <v>1.54504070374279</v>
      </c>
      <c r="V7">
        <v>1.57050101080708</v>
      </c>
      <c r="W7">
        <v>1.5958504779906899</v>
      </c>
      <c r="X7">
        <v>1.6210892484456401</v>
      </c>
      <c r="Y7">
        <v>1.6462193390344699</v>
      </c>
      <c r="Z7">
        <v>1.6712405649356099</v>
      </c>
      <c r="AA7">
        <v>1.6961548802575901</v>
      </c>
      <c r="AB7">
        <v>1.72096290675458</v>
      </c>
      <c r="AC7">
        <v>1.74566598502287</v>
      </c>
      <c r="AD7">
        <v>1.77026423709459</v>
      </c>
      <c r="AE7">
        <v>1.7947595056869401</v>
      </c>
      <c r="AF7">
        <v>1.8191520424135601</v>
      </c>
      <c r="AG7">
        <v>1.8434433130638299</v>
      </c>
      <c r="AH7">
        <v>1.8676339109388</v>
      </c>
      <c r="AI7">
        <v>1.89172516531223</v>
      </c>
      <c r="AJ7">
        <v>1.9157175534730699</v>
      </c>
      <c r="AK7">
        <v>1.93961220213385</v>
      </c>
      <c r="AL7">
        <v>1.96340968376324</v>
      </c>
      <c r="AM7">
        <v>1.9871113696179199</v>
      </c>
      <c r="AN7">
        <v>2.0107180256874901</v>
      </c>
      <c r="AO7">
        <v>2.0342303652667999</v>
      </c>
      <c r="AP7">
        <v>2.0576494927990301</v>
      </c>
      <c r="AQ7">
        <v>2.0809761431090998</v>
      </c>
      <c r="AR7">
        <v>2.1042111453329801</v>
      </c>
      <c r="AS7">
        <v>2.0756518016043901</v>
      </c>
      <c r="AT7">
        <v>2.0936131435971701</v>
      </c>
      <c r="AU7">
        <v>2.1117592963268299</v>
      </c>
      <c r="AV7">
        <v>2.1300467258181501</v>
      </c>
      <c r="AW7">
        <v>2.14842593243594</v>
      </c>
      <c r="AX7">
        <v>2.1668529064682298</v>
      </c>
      <c r="AY7">
        <v>2.13412277927574</v>
      </c>
      <c r="AZ7">
        <v>2.14500407853278</v>
      </c>
      <c r="BA7">
        <v>2.1557011925793801</v>
      </c>
      <c r="BB7">
        <v>2.1662199648586902</v>
      </c>
      <c r="BC7">
        <v>2.1765659699038902</v>
      </c>
      <c r="BD7">
        <v>2.18674452943783</v>
      </c>
      <c r="BE7">
        <v>2.1967607272923702</v>
      </c>
      <c r="BF7">
        <v>2.2066194232493599</v>
      </c>
      <c r="BG7">
        <v>2.2163252658952302</v>
      </c>
      <c r="BH7">
        <v>2.2258827045717999</v>
      </c>
      <c r="BI7">
        <v>2.2352960004984399</v>
      </c>
      <c r="BJ7">
        <v>2.2445692371332</v>
      </c>
      <c r="BK7">
        <v>2.2537063298343498</v>
      </c>
      <c r="BL7">
        <v>2.2627110348779498</v>
      </c>
      <c r="BM7">
        <v>2.2715869578823198</v>
      </c>
      <c r="BN7">
        <v>2.2803375616851098</v>
      </c>
      <c r="BO7">
        <v>2.2889661737151998</v>
      </c>
      <c r="BP7">
        <v>2.2974759928976001</v>
      </c>
      <c r="BQ7">
        <v>2.3058700961261098</v>
      </c>
      <c r="BR7">
        <v>2.3141514443359701</v>
      </c>
      <c r="BS7">
        <v>2.3223228882054201</v>
      </c>
      <c r="BT7">
        <v>2.3303871735131501</v>
      </c>
      <c r="BU7">
        <v>2.33834694617599</v>
      </c>
      <c r="BV7">
        <v>2.3462047569895801</v>
      </c>
      <c r="BW7">
        <v>2.3539630660925099</v>
      </c>
      <c r="BX7">
        <v>2.3616242471731699</v>
      </c>
      <c r="BY7">
        <v>2.36919059143665</v>
      </c>
      <c r="BZ7">
        <v>2.3766643113481098</v>
      </c>
      <c r="CA7">
        <v>2.3840475441671698</v>
      </c>
      <c r="CB7">
        <v>2.3913423552875099</v>
      </c>
      <c r="CC7">
        <v>2.3985507413940099</v>
      </c>
      <c r="CD7">
        <v>2.4056746334494599</v>
      </c>
      <c r="CE7">
        <v>2.4127158995215798</v>
      </c>
      <c r="CF7">
        <v>2.41967634746057</v>
      </c>
      <c r="CG7">
        <v>2.4265577274364198</v>
      </c>
      <c r="CH7">
        <v>2.4333617343447198</v>
      </c>
      <c r="CI7">
        <v>2.4400900100890901</v>
      </c>
      <c r="CJ7">
        <v>2.4467441457475898</v>
      </c>
      <c r="CK7">
        <v>2.4533256836302</v>
      </c>
      <c r="CL7">
        <v>2.4598361192338101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t="s">
        <v>20</v>
      </c>
      <c r="H8">
        <v>9.9163759516766792</v>
      </c>
      <c r="I8">
        <v>10.0181480895777</v>
      </c>
      <c r="J8">
        <v>10.1257464115922</v>
      </c>
      <c r="K8">
        <v>10.2381398548512</v>
      </c>
      <c r="L8">
        <v>10.3542332766417</v>
      </c>
      <c r="M8">
        <v>10.4741484498454</v>
      </c>
      <c r="N8">
        <v>10.5980111427469</v>
      </c>
      <c r="O8">
        <v>10.725951262305299</v>
      </c>
      <c r="P8">
        <v>10.858102984431699</v>
      </c>
      <c r="Q8">
        <v>10.9946048975983</v>
      </c>
      <c r="R8">
        <v>11.135600145772299</v>
      </c>
      <c r="S8">
        <v>11.281236580969299</v>
      </c>
      <c r="T8">
        <v>11.4316669210369</v>
      </c>
      <c r="U8">
        <v>11.586998700297899</v>
      </c>
      <c r="V8">
        <v>11.747450414608201</v>
      </c>
      <c r="W8">
        <v>11.913191223786299</v>
      </c>
      <c r="X8">
        <v>12.084395914729299</v>
      </c>
      <c r="Y8">
        <v>12.261245084341301</v>
      </c>
      <c r="Z8">
        <v>12.443925345075201</v>
      </c>
      <c r="AA8">
        <v>12.6326295292923</v>
      </c>
      <c r="AB8">
        <v>12.8275569018924</v>
      </c>
      <c r="AC8">
        <v>13.028913378848401</v>
      </c>
      <c r="AD8">
        <v>13.236911761436399</v>
      </c>
      <c r="AE8">
        <v>13.4517719736715</v>
      </c>
      <c r="AF8">
        <v>13.673721303962401</v>
      </c>
      <c r="AG8">
        <v>13.902994670222901</v>
      </c>
      <c r="AH8">
        <v>14.1398348805956</v>
      </c>
      <c r="AI8">
        <v>14.3844929122326</v>
      </c>
      <c r="AJ8">
        <v>14.6372282007073</v>
      </c>
      <c r="AK8">
        <v>14.898308932800999</v>
      </c>
      <c r="AL8">
        <v>15.1680123684849</v>
      </c>
      <c r="AM8">
        <v>15.446625155644201</v>
      </c>
      <c r="AN8">
        <v>15.7344436707917</v>
      </c>
      <c r="AO8">
        <v>16.0317743685553</v>
      </c>
      <c r="AP8">
        <v>16.338934152429299</v>
      </c>
      <c r="AQ8">
        <v>16.656250751431799</v>
      </c>
      <c r="AR8">
        <v>16.984063120049701</v>
      </c>
      <c r="AS8">
        <v>16.5827482786441</v>
      </c>
      <c r="AT8">
        <v>16.833003052354101</v>
      </c>
      <c r="AU8">
        <v>17.093101425578901</v>
      </c>
      <c r="AV8">
        <v>17.362851121620398</v>
      </c>
      <c r="AW8">
        <v>17.6419159585787</v>
      </c>
      <c r="AX8">
        <v>17.9299778938651</v>
      </c>
      <c r="AY8">
        <v>17.4240431384268</v>
      </c>
      <c r="AZ8">
        <v>17.5893431237408</v>
      </c>
      <c r="BA8">
        <v>17.7546431090548</v>
      </c>
      <c r="BB8">
        <v>17.919943094368801</v>
      </c>
      <c r="BC8">
        <v>18.085243079682801</v>
      </c>
      <c r="BD8">
        <v>18.250543064996702</v>
      </c>
      <c r="BE8">
        <v>18.415843050310698</v>
      </c>
      <c r="BF8">
        <v>18.581143035624699</v>
      </c>
      <c r="BG8">
        <v>18.746443020938699</v>
      </c>
      <c r="BH8">
        <v>18.911743006252699</v>
      </c>
      <c r="BI8">
        <v>19.077042991566699</v>
      </c>
      <c r="BJ8">
        <v>19.2423429768806</v>
      </c>
      <c r="BK8">
        <v>19.4076429621946</v>
      </c>
      <c r="BL8">
        <v>19.572942947508601</v>
      </c>
      <c r="BM8">
        <v>19.738242932822601</v>
      </c>
      <c r="BN8">
        <v>19.903542918136601</v>
      </c>
      <c r="BO8">
        <v>20.068842903450602</v>
      </c>
      <c r="BP8">
        <v>20.234142888764499</v>
      </c>
      <c r="BQ8">
        <v>20.399442874078499</v>
      </c>
      <c r="BR8">
        <v>20.564742859392499</v>
      </c>
      <c r="BS8">
        <v>20.730042844706499</v>
      </c>
      <c r="BT8">
        <v>20.8953428300205</v>
      </c>
      <c r="BU8">
        <v>21.0606428153345</v>
      </c>
      <c r="BV8">
        <v>21.2259428006485</v>
      </c>
      <c r="BW8">
        <v>21.391242785962401</v>
      </c>
      <c r="BX8">
        <v>21.556542771276401</v>
      </c>
      <c r="BY8">
        <v>21.721842756590402</v>
      </c>
      <c r="BZ8">
        <v>21.887142741904398</v>
      </c>
      <c r="CA8">
        <v>22.052442727218398</v>
      </c>
      <c r="CB8">
        <v>22.217742712532399</v>
      </c>
      <c r="CC8">
        <v>22.3830426978463</v>
      </c>
      <c r="CD8">
        <v>22.5483426831603</v>
      </c>
      <c r="CE8">
        <v>22.7136426684743</v>
      </c>
      <c r="CF8">
        <v>22.8789426537883</v>
      </c>
      <c r="CG8">
        <v>23.044242639102301</v>
      </c>
      <c r="CH8">
        <v>23.209542624416301</v>
      </c>
      <c r="CI8">
        <v>23.374842609730301</v>
      </c>
      <c r="CJ8">
        <v>23.540142595044198</v>
      </c>
      <c r="CK8">
        <v>23.705442580358199</v>
      </c>
      <c r="CL8">
        <v>23.870742565672199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t="s">
        <v>22</v>
      </c>
      <c r="H9">
        <v>1.14056826967015</v>
      </c>
      <c r="I9">
        <v>1.1660308276048601</v>
      </c>
      <c r="J9">
        <v>1.44952894833416</v>
      </c>
      <c r="K9">
        <v>1.47672096649458</v>
      </c>
      <c r="L9">
        <v>1.50480770961705</v>
      </c>
      <c r="M9">
        <v>1.53381881370188</v>
      </c>
      <c r="N9">
        <v>1.56378462036846</v>
      </c>
      <c r="O9">
        <v>1.5947364591028299</v>
      </c>
      <c r="P9">
        <v>1.62670721175297</v>
      </c>
      <c r="Q9">
        <v>1.6597300424144701</v>
      </c>
      <c r="R9">
        <v>1.6938398086686699</v>
      </c>
      <c r="S9">
        <v>1.7290723559635801</v>
      </c>
      <c r="T9">
        <v>1.7654646587376699</v>
      </c>
      <c r="U9">
        <v>1.8030785292202001</v>
      </c>
      <c r="V9">
        <v>1.8419294910303901</v>
      </c>
      <c r="W9">
        <v>1.88205832894961</v>
      </c>
      <c r="X9">
        <v>1.92350709787357</v>
      </c>
      <c r="Y9">
        <v>1.96631926393607</v>
      </c>
      <c r="Z9">
        <v>2.0105394222613899</v>
      </c>
      <c r="AA9">
        <v>2.0562138614595802</v>
      </c>
      <c r="AB9">
        <v>2.10339014025493</v>
      </c>
      <c r="AC9">
        <v>2.1521187809718199</v>
      </c>
      <c r="AD9">
        <v>2.2024505881822201</v>
      </c>
      <c r="AE9">
        <v>2.2544363664581102</v>
      </c>
      <c r="AF9">
        <v>2.3081311540857898</v>
      </c>
      <c r="AG9">
        <v>2.3635928118277998</v>
      </c>
      <c r="AH9">
        <v>2.42087778920855</v>
      </c>
      <c r="AI9">
        <v>2.4800453582286801</v>
      </c>
      <c r="AJ9">
        <v>2.5411590246031799</v>
      </c>
      <c r="AK9">
        <v>2.6042808828088901</v>
      </c>
      <c r="AL9">
        <v>2.6694772610370099</v>
      </c>
      <c r="AM9">
        <v>2.7368158987168498</v>
      </c>
      <c r="AN9">
        <v>2.8063673577539299</v>
      </c>
      <c r="AO9">
        <v>2.8782036112918798</v>
      </c>
      <c r="AP9">
        <v>2.95239804371244</v>
      </c>
      <c r="AQ9">
        <v>3.0290310955879201</v>
      </c>
      <c r="AR9">
        <v>3.1081789737762899</v>
      </c>
      <c r="AS9">
        <v>3.0109133137231101</v>
      </c>
      <c r="AT9">
        <v>3.0713415533945501</v>
      </c>
      <c r="AU9">
        <v>3.1341466963389899</v>
      </c>
      <c r="AV9">
        <v>3.1992823141018101</v>
      </c>
      <c r="AW9">
        <v>3.2666672298882098</v>
      </c>
      <c r="AX9">
        <v>3.33622464694623</v>
      </c>
      <c r="AY9">
        <v>3.2140581595441899</v>
      </c>
      <c r="AZ9">
        <v>3.2539726314328199</v>
      </c>
      <c r="BA9">
        <v>3.2938871033214401</v>
      </c>
      <c r="BB9">
        <v>3.33380157521005</v>
      </c>
      <c r="BC9">
        <v>3.3737160470986698</v>
      </c>
      <c r="BD9">
        <v>3.41363051898729</v>
      </c>
      <c r="BE9">
        <v>3.4535449908759199</v>
      </c>
      <c r="BF9">
        <v>3.4934594627645401</v>
      </c>
      <c r="BG9">
        <v>3.5333739346531599</v>
      </c>
      <c r="BH9">
        <v>3.57328840654178</v>
      </c>
      <c r="BI9">
        <v>3.61320287843039</v>
      </c>
      <c r="BJ9">
        <v>3.65311735031902</v>
      </c>
      <c r="BK9">
        <v>3.6930318222076401</v>
      </c>
      <c r="BL9">
        <v>3.7329462940962599</v>
      </c>
      <c r="BM9">
        <v>3.7728607659848801</v>
      </c>
      <c r="BN9">
        <v>3.8127752378734998</v>
      </c>
      <c r="BO9">
        <v>3.8526897097621098</v>
      </c>
      <c r="BP9">
        <v>3.8926041816507402</v>
      </c>
      <c r="BQ9">
        <v>3.9325186535393599</v>
      </c>
      <c r="BR9">
        <v>3.9724331254279801</v>
      </c>
      <c r="BS9">
        <v>4.0123475973165998</v>
      </c>
      <c r="BT9">
        <v>4.0522620692052298</v>
      </c>
      <c r="BU9">
        <v>4.09217654109385</v>
      </c>
      <c r="BV9">
        <v>4.1320910129824604</v>
      </c>
      <c r="BW9">
        <v>4.1720054848710797</v>
      </c>
      <c r="BX9">
        <v>4.2119199567596999</v>
      </c>
      <c r="BY9">
        <v>4.2518344286483201</v>
      </c>
      <c r="BZ9">
        <v>4.29174890053695</v>
      </c>
      <c r="CA9">
        <v>4.3316633724255702</v>
      </c>
      <c r="CB9">
        <v>4.3715778443141797</v>
      </c>
      <c r="CC9">
        <v>4.4114923162027999</v>
      </c>
      <c r="CD9">
        <v>4.4514067880914201</v>
      </c>
      <c r="CE9">
        <v>4.4913212599800501</v>
      </c>
      <c r="CF9">
        <v>4.5312357318686702</v>
      </c>
      <c r="CG9">
        <v>4.5711502037572904</v>
      </c>
      <c r="CH9">
        <v>4.6110646756458999</v>
      </c>
      <c r="CI9">
        <v>4.6509791475345201</v>
      </c>
      <c r="CJ9">
        <v>4.6908936194231403</v>
      </c>
      <c r="CK9">
        <v>4.7308080913117703</v>
      </c>
      <c r="CL9">
        <v>4.7707225632003896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t="s">
        <v>24</v>
      </c>
      <c r="H10">
        <v>17.770098364755199</v>
      </c>
      <c r="I10">
        <v>17.352426464494599</v>
      </c>
      <c r="J10">
        <v>14.2339108426923</v>
      </c>
      <c r="K10">
        <v>14.4709245989457</v>
      </c>
      <c r="L10">
        <v>14.7160344008356</v>
      </c>
      <c r="M10">
        <v>14.9695128102097</v>
      </c>
      <c r="N10">
        <v>15.231644715833299</v>
      </c>
      <c r="O10">
        <v>15.5027259637322</v>
      </c>
      <c r="P10">
        <v>15.783059248219599</v>
      </c>
      <c r="Q10">
        <v>16.072960960183998</v>
      </c>
      <c r="R10">
        <v>16.3727598174317</v>
      </c>
      <c r="S10">
        <v>16.6827913860565</v>
      </c>
      <c r="T10">
        <v>17.003410407357698</v>
      </c>
      <c r="U10">
        <v>17.344520874906099</v>
      </c>
      <c r="V10">
        <v>17.696795420949499</v>
      </c>
      <c r="W10">
        <v>18.060613440622401</v>
      </c>
      <c r="X10">
        <v>18.436366655977299</v>
      </c>
      <c r="Y10">
        <v>18.8244618552995</v>
      </c>
      <c r="Z10">
        <v>19.225320893107</v>
      </c>
      <c r="AA10">
        <v>19.6393834294656</v>
      </c>
      <c r="AB10">
        <v>20.067098712043901</v>
      </c>
      <c r="AC10">
        <v>20.508950229948699</v>
      </c>
      <c r="AD10">
        <v>20.965402297081098</v>
      </c>
      <c r="AE10">
        <v>21.436989079876401</v>
      </c>
      <c r="AF10">
        <v>21.924231048194599</v>
      </c>
      <c r="AG10">
        <v>22.4276623684706</v>
      </c>
      <c r="AH10">
        <v>22.947885690016101</v>
      </c>
      <c r="AI10">
        <v>23.485462572416701</v>
      </c>
      <c r="AJ10">
        <v>24.0410230581344</v>
      </c>
      <c r="AK10">
        <v>24.6152245827816</v>
      </c>
      <c r="AL10">
        <v>25.208724581970898</v>
      </c>
      <c r="AM10">
        <v>25.822235277615899</v>
      </c>
      <c r="AN10">
        <v>26.456482588205301</v>
      </c>
      <c r="AO10">
        <v>27.112260915104201</v>
      </c>
      <c r="AP10">
        <v>27.790337266527299</v>
      </c>
      <c r="AQ10">
        <v>28.491574526716001</v>
      </c>
      <c r="AR10">
        <v>29.216862973062099</v>
      </c>
      <c r="AS10">
        <v>28.466020097549301</v>
      </c>
      <c r="AT10">
        <v>29.0372597931296</v>
      </c>
      <c r="AU10">
        <v>29.6309688095021</v>
      </c>
      <c r="AV10">
        <v>30.2467082496145</v>
      </c>
      <c r="AW10">
        <v>30.883710733714899</v>
      </c>
      <c r="AX10">
        <v>31.541250287433702</v>
      </c>
      <c r="AY10">
        <v>30.386387139787999</v>
      </c>
      <c r="AZ10">
        <v>30.763706268971202</v>
      </c>
      <c r="BA10">
        <v>31.1410253981545</v>
      </c>
      <c r="BB10">
        <v>31.5183445273376</v>
      </c>
      <c r="BC10">
        <v>31.895663656520799</v>
      </c>
      <c r="BD10">
        <v>32.272982785704002</v>
      </c>
      <c r="BE10">
        <v>32.650301914887301</v>
      </c>
      <c r="BF10">
        <v>33.0276210440705</v>
      </c>
      <c r="BG10">
        <v>33.404940173253699</v>
      </c>
      <c r="BH10">
        <v>33.782259302436998</v>
      </c>
      <c r="BI10">
        <v>34.159578431620098</v>
      </c>
      <c r="BJ10">
        <v>34.536897560803297</v>
      </c>
      <c r="BK10">
        <v>34.914216689986503</v>
      </c>
      <c r="BL10">
        <v>35.291535819169802</v>
      </c>
      <c r="BM10">
        <v>35.668854948353001</v>
      </c>
      <c r="BN10">
        <v>36.0461740775362</v>
      </c>
      <c r="BO10">
        <v>36.4234932067193</v>
      </c>
      <c r="BP10">
        <v>36.800812335902599</v>
      </c>
      <c r="BQ10">
        <v>37.178131465085798</v>
      </c>
      <c r="BR10">
        <v>37.555450594268997</v>
      </c>
      <c r="BS10">
        <v>37.932769723452203</v>
      </c>
      <c r="BT10">
        <v>38.310088852635502</v>
      </c>
      <c r="BU10">
        <v>38.687407981818701</v>
      </c>
      <c r="BV10">
        <v>39.064727111001801</v>
      </c>
      <c r="BW10">
        <v>39.4420462401851</v>
      </c>
      <c r="BX10">
        <v>39.819365369368299</v>
      </c>
      <c r="BY10">
        <v>40.196684498551498</v>
      </c>
      <c r="BZ10">
        <v>40.574003627734697</v>
      </c>
      <c r="CA10">
        <v>40.951322756918003</v>
      </c>
      <c r="CB10">
        <v>41.328641886101103</v>
      </c>
      <c r="CC10">
        <v>41.705961015284302</v>
      </c>
      <c r="CD10">
        <v>42.083280144467501</v>
      </c>
      <c r="CE10">
        <v>42.4605992736508</v>
      </c>
      <c r="CF10">
        <v>42.837918402833999</v>
      </c>
      <c r="CG10">
        <v>43.215237532017198</v>
      </c>
      <c r="CH10">
        <v>43.592556661200398</v>
      </c>
      <c r="CI10">
        <v>43.969875790383597</v>
      </c>
      <c r="CJ10">
        <v>44.347194919566803</v>
      </c>
      <c r="CK10">
        <v>44.724514048750002</v>
      </c>
      <c r="CL10">
        <v>45.101833177933301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t="s">
        <v>26</v>
      </c>
      <c r="H11">
        <v>19.5397050142764</v>
      </c>
      <c r="I11">
        <v>20.047656182086499</v>
      </c>
      <c r="J11">
        <v>18.1837241523254</v>
      </c>
      <c r="K11">
        <v>18.284651451406098</v>
      </c>
      <c r="L11">
        <v>18.385267851723501</v>
      </c>
      <c r="M11">
        <v>18.485574090950799</v>
      </c>
      <c r="N11">
        <v>18.585570947559699</v>
      </c>
      <c r="O11">
        <v>18.6852592465603</v>
      </c>
      <c r="P11">
        <v>18.784639866975599</v>
      </c>
      <c r="Q11">
        <v>18.883713766794301</v>
      </c>
      <c r="R11">
        <v>18.982481975242401</v>
      </c>
      <c r="S11">
        <v>19.080945618786199</v>
      </c>
      <c r="T11">
        <v>19.1791059280703</v>
      </c>
      <c r="U11">
        <v>19.277663840155501</v>
      </c>
      <c r="V11">
        <v>19.375861101910601</v>
      </c>
      <c r="W11">
        <v>19.473700736890301</v>
      </c>
      <c r="X11">
        <v>19.5711858323487</v>
      </c>
      <c r="Y11">
        <v>19.668319540185099</v>
      </c>
      <c r="Z11">
        <v>19.765105082308999</v>
      </c>
      <c r="AA11">
        <v>19.861545767259301</v>
      </c>
      <c r="AB11">
        <v>19.957644986270601</v>
      </c>
      <c r="AC11">
        <v>20.053406231438</v>
      </c>
      <c r="AD11">
        <v>20.1488330933296</v>
      </c>
      <c r="AE11">
        <v>20.2439292822365</v>
      </c>
      <c r="AF11">
        <v>20.338698636642398</v>
      </c>
      <c r="AG11">
        <v>20.433145126443701</v>
      </c>
      <c r="AH11">
        <v>20.527272878446599</v>
      </c>
      <c r="AI11">
        <v>20.6210861835274</v>
      </c>
      <c r="AJ11">
        <v>20.714589509102201</v>
      </c>
      <c r="AK11">
        <v>20.807787525214501</v>
      </c>
      <c r="AL11">
        <v>20.900685114511301</v>
      </c>
      <c r="AM11">
        <v>20.993287396605002</v>
      </c>
      <c r="AN11">
        <v>21.085599746883499</v>
      </c>
      <c r="AO11">
        <v>21.1776278217427</v>
      </c>
      <c r="AP11">
        <v>21.269377584518502</v>
      </c>
      <c r="AQ11">
        <v>21.360855333240799</v>
      </c>
      <c r="AR11">
        <v>21.452067728180801</v>
      </c>
      <c r="AS11">
        <v>21.346380781304799</v>
      </c>
      <c r="AT11">
        <v>21.4174222868076</v>
      </c>
      <c r="AU11">
        <v>21.489193387734801</v>
      </c>
      <c r="AV11">
        <v>21.561521867023899</v>
      </c>
      <c r="AW11">
        <v>21.6342119267755</v>
      </c>
      <c r="AX11">
        <v>21.7070894963529</v>
      </c>
      <c r="AY11">
        <v>21.577642845971301</v>
      </c>
      <c r="AZ11">
        <v>21.6206785458062</v>
      </c>
      <c r="BA11">
        <v>21.662985309868201</v>
      </c>
      <c r="BB11">
        <v>21.704586273890399</v>
      </c>
      <c r="BC11">
        <v>21.7455035085882</v>
      </c>
      <c r="BD11">
        <v>21.785758083438001</v>
      </c>
      <c r="BE11">
        <v>21.825370125779099</v>
      </c>
      <c r="BF11">
        <v>21.8643588756435</v>
      </c>
      <c r="BG11">
        <v>21.902742736676402</v>
      </c>
      <c r="BH11">
        <v>21.940539323476301</v>
      </c>
      <c r="BI11">
        <v>21.977765505651998</v>
      </c>
      <c r="BJ11">
        <v>22.014437448864399</v>
      </c>
      <c r="BK11">
        <v>22.0505706530958</v>
      </c>
      <c r="BL11">
        <v>22.086179988369501</v>
      </c>
      <c r="BM11">
        <v>22.1212797281175</v>
      </c>
      <c r="BN11">
        <v>22.1558835803812</v>
      </c>
      <c r="BO11">
        <v>22.1900047170104</v>
      </c>
      <c r="BP11">
        <v>22.2236558010114</v>
      </c>
      <c r="BQ11">
        <v>22.256849012184102</v>
      </c>
      <c r="BR11">
        <v>22.289596071172799</v>
      </c>
      <c r="BS11">
        <v>22.321908262048701</v>
      </c>
      <c r="BT11">
        <v>22.353796453527799</v>
      </c>
      <c r="BU11">
        <v>22.385271118922901</v>
      </c>
      <c r="BV11">
        <v>22.4163423549189</v>
      </c>
      <c r="BW11">
        <v>22.447019899252101</v>
      </c>
      <c r="BX11">
        <v>22.4773131473716</v>
      </c>
      <c r="BY11">
        <v>22.5072311681486</v>
      </c>
      <c r="BZ11">
        <v>22.536782718701499</v>
      </c>
      <c r="CA11">
        <v>22.565976258393199</v>
      </c>
      <c r="CB11">
        <v>22.594819962055599</v>
      </c>
      <c r="CC11">
        <v>22.623321732492901</v>
      </c>
      <c r="CD11">
        <v>22.651489212308899</v>
      </c>
      <c r="CE11">
        <v>22.679329795102301</v>
      </c>
      <c r="CF11">
        <v>22.706850636069301</v>
      </c>
      <c r="CG11">
        <v>22.734058662051801</v>
      </c>
      <c r="CH11">
        <v>22.760960581063699</v>
      </c>
      <c r="CI11">
        <v>22.787562891329198</v>
      </c>
      <c r="CJ11">
        <v>22.813871889861101</v>
      </c>
      <c r="CK11">
        <v>22.839893680608501</v>
      </c>
      <c r="CL11">
        <v>22.8656341821974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t="s">
        <v>28</v>
      </c>
      <c r="H12">
        <v>1.2896556987135599</v>
      </c>
      <c r="I12">
        <v>1.3174050902400001</v>
      </c>
      <c r="J12">
        <v>2.2668447501690401</v>
      </c>
      <c r="K12">
        <v>2.2415571603967899</v>
      </c>
      <c r="L12">
        <v>2.2154381538718</v>
      </c>
      <c r="M12">
        <v>2.18846043874129</v>
      </c>
      <c r="N12">
        <v>2.1605954570355599</v>
      </c>
      <c r="O12">
        <v>2.1318140880663301</v>
      </c>
      <c r="P12">
        <v>2.1020859450284299</v>
      </c>
      <c r="Q12">
        <v>2.0713799377184001</v>
      </c>
      <c r="R12">
        <v>2.0396635691362599</v>
      </c>
      <c r="S12">
        <v>2.0069034982041298</v>
      </c>
      <c r="T12">
        <v>1.97306525840686</v>
      </c>
      <c r="U12">
        <v>1.9381247935236801</v>
      </c>
      <c r="V12">
        <v>1.90203300635551</v>
      </c>
      <c r="W12">
        <v>1.8647519133958601</v>
      </c>
      <c r="X12">
        <v>1.8262418429824301</v>
      </c>
      <c r="Y12">
        <v>1.7864621386953199</v>
      </c>
      <c r="Z12">
        <v>1.74537073731812</v>
      </c>
      <c r="AA12">
        <v>1.7029238874785499</v>
      </c>
      <c r="AB12">
        <v>1.65907671236711</v>
      </c>
      <c r="AC12">
        <v>1.6137827876981301</v>
      </c>
      <c r="AD12">
        <v>1.56699273491319</v>
      </c>
      <c r="AE12">
        <v>1.5186580195318</v>
      </c>
      <c r="AF12">
        <v>1.46872659008214</v>
      </c>
      <c r="AG12">
        <v>1.4171463950923699</v>
      </c>
      <c r="AH12">
        <v>1.36385975590451</v>
      </c>
      <c r="AI12">
        <v>1.3088104006571499</v>
      </c>
      <c r="AJ12">
        <v>1.25194205748882</v>
      </c>
      <c r="AK12">
        <v>1.19319001375889</v>
      </c>
      <c r="AL12">
        <v>1.13249237041978</v>
      </c>
      <c r="AM12">
        <v>1.0697830080342901</v>
      </c>
      <c r="AN12">
        <v>1.0049958071652301</v>
      </c>
      <c r="AO12">
        <v>0.93806042798581202</v>
      </c>
      <c r="AP12">
        <v>0.86890231027962905</v>
      </c>
      <c r="AQ12">
        <v>0.797446893830277</v>
      </c>
      <c r="AR12">
        <v>0.72361680482827995</v>
      </c>
      <c r="AS12">
        <v>0.81352034292938602</v>
      </c>
      <c r="AT12">
        <v>0.757122092053369</v>
      </c>
      <c r="AU12">
        <v>0.69850545474367598</v>
      </c>
      <c r="AV12">
        <v>0.63771376311860595</v>
      </c>
      <c r="AW12">
        <v>0.57482278025292</v>
      </c>
      <c r="AX12">
        <v>0.50990418128569204</v>
      </c>
      <c r="AY12">
        <v>0.62392332602006295</v>
      </c>
      <c r="AZ12">
        <v>0.58667076974177601</v>
      </c>
      <c r="BA12">
        <v>0.54941821346348996</v>
      </c>
      <c r="BB12">
        <v>0.51216565718521401</v>
      </c>
      <c r="BC12">
        <v>0.47491310090692801</v>
      </c>
      <c r="BD12">
        <v>0.43766054462864101</v>
      </c>
      <c r="BE12">
        <v>0.40040798835035502</v>
      </c>
      <c r="BF12">
        <v>0.36315543207206902</v>
      </c>
      <c r="BG12">
        <v>0.32590287579378202</v>
      </c>
      <c r="BH12">
        <v>0.28865031951549602</v>
      </c>
      <c r="BI12">
        <v>0.25139776323722002</v>
      </c>
      <c r="BJ12">
        <v>0.21414520695893299</v>
      </c>
      <c r="BK12">
        <v>0.176892650680647</v>
      </c>
      <c r="BL12">
        <v>0.139640094402361</v>
      </c>
      <c r="BM12">
        <v>0.102387538124074</v>
      </c>
      <c r="BN12">
        <v>6.5134981845788406E-2</v>
      </c>
      <c r="BO12">
        <v>2.7882425567512199E-2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t="s">
        <v>30</v>
      </c>
      <c r="H13">
        <v>6.1868792756694804</v>
      </c>
      <c r="I13">
        <v>6.5958660199051202</v>
      </c>
      <c r="J13">
        <v>7.0076904099207296</v>
      </c>
      <c r="K13">
        <v>7.4489320551500402</v>
      </c>
      <c r="L13">
        <v>7.9046810416938502</v>
      </c>
      <c r="M13">
        <v>8.3754135834633292</v>
      </c>
      <c r="N13">
        <v>8.8616279867675907</v>
      </c>
      <c r="O13">
        <v>9.3638323767592606</v>
      </c>
      <c r="P13">
        <v>9.88255697098894</v>
      </c>
      <c r="Q13">
        <v>10.4183442605616</v>
      </c>
      <c r="R13">
        <v>10.9717612836911</v>
      </c>
      <c r="S13">
        <v>11.543389806856499</v>
      </c>
      <c r="T13">
        <v>12.133831234223999</v>
      </c>
      <c r="U13">
        <v>12.7435053213544</v>
      </c>
      <c r="V13">
        <v>13.373268762345701</v>
      </c>
      <c r="W13">
        <v>14.0237843291362</v>
      </c>
      <c r="X13">
        <v>14.695744250194601</v>
      </c>
      <c r="Y13">
        <v>15.3898579369659</v>
      </c>
      <c r="Z13">
        <v>16.106859348003901</v>
      </c>
      <c r="AA13">
        <v>16.847511898393101</v>
      </c>
      <c r="AB13">
        <v>17.6125986409048</v>
      </c>
      <c r="AC13">
        <v>18.402929630130298</v>
      </c>
      <c r="AD13">
        <v>19.2193664695893</v>
      </c>
      <c r="AE13">
        <v>20.0627560345361</v>
      </c>
      <c r="AF13">
        <v>20.934006567997301</v>
      </c>
      <c r="AG13">
        <v>21.8340263129991</v>
      </c>
      <c r="AH13">
        <v>22.7638217010036</v>
      </c>
      <c r="AI13">
        <v>23.724374616363399</v>
      </c>
      <c r="AJ13">
        <v>24.716666943431701</v>
      </c>
      <c r="AK13">
        <v>25.741827849214101</v>
      </c>
      <c r="AL13">
        <v>26.800937406499099</v>
      </c>
      <c r="AM13">
        <v>27.8951493294011</v>
      </c>
      <c r="AN13">
        <v>29.025617332035001</v>
      </c>
      <c r="AO13">
        <v>30.1935687698419</v>
      </c>
      <c r="AP13">
        <v>31.4003046395895</v>
      </c>
      <c r="AQ13">
        <v>32.647125938045299</v>
      </c>
      <c r="AR13">
        <v>33.935382756194599</v>
      </c>
      <c r="AS13">
        <v>32.366661283688103</v>
      </c>
      <c r="AT13">
        <v>33.350750998394503</v>
      </c>
      <c r="AU13">
        <v>34.373549205628898</v>
      </c>
      <c r="AV13">
        <v>35.434299805844297</v>
      </c>
      <c r="AW13">
        <v>36.531680813669503</v>
      </c>
      <c r="AX13">
        <v>37.664441573878896</v>
      </c>
      <c r="AY13">
        <v>35.674928320012597</v>
      </c>
      <c r="AZ13">
        <v>36.3249459519525</v>
      </c>
      <c r="BA13">
        <v>36.974963583892503</v>
      </c>
      <c r="BB13">
        <v>37.6249812158322</v>
      </c>
      <c r="BC13">
        <v>38.274998847772203</v>
      </c>
      <c r="BD13">
        <v>38.925016479712099</v>
      </c>
      <c r="BE13">
        <v>39.575034111652002</v>
      </c>
      <c r="BF13">
        <v>40.225051743591997</v>
      </c>
      <c r="BG13">
        <v>40.875069375531901</v>
      </c>
      <c r="BH13">
        <v>41.525087007471903</v>
      </c>
      <c r="BI13">
        <v>42.1751046394116</v>
      </c>
      <c r="BJ13">
        <v>42.825122271351603</v>
      </c>
      <c r="BK13">
        <v>43.475139903291499</v>
      </c>
      <c r="BL13">
        <v>44.125157535231502</v>
      </c>
      <c r="BM13">
        <v>44.775175167171398</v>
      </c>
      <c r="BN13">
        <v>45.4251927991114</v>
      </c>
      <c r="BO13">
        <v>46.075210431051097</v>
      </c>
      <c r="BP13">
        <v>46.7252280629911</v>
      </c>
      <c r="BQ13">
        <v>47.375245694931003</v>
      </c>
      <c r="BR13">
        <v>48.025263326870999</v>
      </c>
      <c r="BS13">
        <v>48.675280958810902</v>
      </c>
      <c r="BT13">
        <v>49.325298590750798</v>
      </c>
      <c r="BU13">
        <v>49.9753162226908</v>
      </c>
      <c r="BV13">
        <v>50.625333854630497</v>
      </c>
      <c r="BW13">
        <v>51.2753514865705</v>
      </c>
      <c r="BX13">
        <v>51.925369118510403</v>
      </c>
      <c r="BY13">
        <v>52.575386750450399</v>
      </c>
      <c r="BZ13">
        <v>53.225404382390302</v>
      </c>
      <c r="CA13">
        <v>53.875422014330297</v>
      </c>
      <c r="CB13">
        <v>54.525439646270002</v>
      </c>
      <c r="CC13">
        <v>55.175457278209997</v>
      </c>
      <c r="CD13">
        <v>55.8254749101499</v>
      </c>
      <c r="CE13">
        <v>56.475492542089903</v>
      </c>
      <c r="CF13">
        <v>57.125510174029799</v>
      </c>
      <c r="CG13">
        <v>57.775527805969801</v>
      </c>
      <c r="CH13">
        <v>58.425545437909499</v>
      </c>
      <c r="CI13">
        <v>59.075563069849501</v>
      </c>
      <c r="CJ13">
        <v>59.725580701789397</v>
      </c>
      <c r="CK13">
        <v>60.3755983337294</v>
      </c>
      <c r="CL13">
        <v>61.025615965669303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t="s">
        <v>32</v>
      </c>
      <c r="H14">
        <v>0.16518244671693</v>
      </c>
      <c r="I14">
        <v>0.190364161246388</v>
      </c>
      <c r="J14">
        <v>0.186509807417399</v>
      </c>
      <c r="K14">
        <v>0.18249421661046</v>
      </c>
      <c r="L14">
        <v>0.178478072512295</v>
      </c>
      <c r="M14">
        <v>0.174461325542135</v>
      </c>
      <c r="N14">
        <v>0.170443950426382</v>
      </c>
      <c r="O14">
        <v>0.166425983233147</v>
      </c>
      <c r="P14">
        <v>0.16240741098929801</v>
      </c>
      <c r="Q14">
        <v>0.15838821727282801</v>
      </c>
      <c r="R14">
        <v>0.154368387121847</v>
      </c>
      <c r="S14">
        <v>0.15034794300444901</v>
      </c>
      <c r="T14">
        <v>0.146326850897983</v>
      </c>
      <c r="U14">
        <v>0.14230211218230199</v>
      </c>
      <c r="V14">
        <v>0.13827695539620799</v>
      </c>
      <c r="W14">
        <v>0.13425135805316399</v>
      </c>
      <c r="X14">
        <v>0.130225322801058</v>
      </c>
      <c r="Y14">
        <v>0.12619882548334799</v>
      </c>
      <c r="Z14">
        <v>0.122171848953575</v>
      </c>
      <c r="AA14">
        <v>0.118144386424713</v>
      </c>
      <c r="AB14">
        <v>0.114116444223394</v>
      </c>
      <c r="AC14">
        <v>0.110087974993621</v>
      </c>
      <c r="AD14">
        <v>0.10605895724565401</v>
      </c>
      <c r="AE14">
        <v>0.102029395959011</v>
      </c>
      <c r="AF14">
        <v>9.7999260222253401E-2</v>
      </c>
      <c r="AG14">
        <v>9.3968513384344005E-2</v>
      </c>
      <c r="AH14">
        <v>8.9937157684549504E-2</v>
      </c>
      <c r="AI14">
        <v>8.59051380133668E-2</v>
      </c>
      <c r="AJ14">
        <v>8.1872447013029398E-2</v>
      </c>
      <c r="AK14">
        <v>7.7839033576362099E-2</v>
      </c>
      <c r="AL14">
        <v>7.3804882960472898E-2</v>
      </c>
      <c r="AM14">
        <v>6.9769949297594003E-2</v>
      </c>
      <c r="AN14">
        <v>6.5734197272267605E-2</v>
      </c>
      <c r="AO14">
        <v>6.1697574087656297E-2</v>
      </c>
      <c r="AP14">
        <v>5.7660047180044298E-2</v>
      </c>
      <c r="AQ14">
        <v>5.3621547487471999E-2</v>
      </c>
      <c r="AR14">
        <v>4.9582036599808997E-2</v>
      </c>
      <c r="AS14">
        <v>5.4542415683944599E-2</v>
      </c>
      <c r="AT14">
        <v>5.1426143637880999E-2</v>
      </c>
      <c r="AU14">
        <v>4.8267984769187498E-2</v>
      </c>
      <c r="AV14">
        <v>4.50752185347814E-2</v>
      </c>
      <c r="AW14">
        <v>4.1856262878117299E-2</v>
      </c>
      <c r="AX14">
        <v>3.8618677262154101E-2</v>
      </c>
      <c r="AY14">
        <v>4.43622144117021E-2</v>
      </c>
      <c r="AZ14">
        <v>4.24563439428223E-2</v>
      </c>
      <c r="BA14">
        <v>4.0579242599521698E-2</v>
      </c>
      <c r="BB14">
        <v>3.8730054741463002E-2</v>
      </c>
      <c r="BC14">
        <v>3.6907962341838602E-2</v>
      </c>
      <c r="BD14">
        <v>3.5112182814544403E-2</v>
      </c>
      <c r="BE14">
        <v>3.3341966996014903E-2</v>
      </c>
      <c r="BF14">
        <v>3.1596597268701697E-2</v>
      </c>
      <c r="BG14">
        <v>2.98753858144295E-2</v>
      </c>
      <c r="BH14">
        <v>2.8177672986986001E-2</v>
      </c>
      <c r="BI14">
        <v>2.6502825794316998E-2</v>
      </c>
      <c r="BJ14">
        <v>2.4850236481576599E-2</v>
      </c>
      <c r="BK14">
        <v>2.3219321207106701E-2</v>
      </c>
      <c r="BL14">
        <v>2.1609518804117701E-2</v>
      </c>
      <c r="BM14">
        <v>2.0020289621502201E-2</v>
      </c>
      <c r="BN14">
        <v>1.8451114437791901E-2</v>
      </c>
      <c r="BO14">
        <v>1.6901493442784798E-2</v>
      </c>
      <c r="BP14">
        <v>1.53709452818462E-2</v>
      </c>
      <c r="BQ14">
        <v>1.3859006158315101E-2</v>
      </c>
      <c r="BR14">
        <v>1.2365228989819401E-2</v>
      </c>
      <c r="BS14">
        <v>1.0889182614669301E-2</v>
      </c>
      <c r="BT14">
        <v>9.4304510447977708E-3</v>
      </c>
      <c r="BU14">
        <v>7.9886327620131304E-3</v>
      </c>
      <c r="BV14">
        <v>6.5633400545838097E-3</v>
      </c>
      <c r="BW14">
        <v>5.1541983914114402E-3</v>
      </c>
      <c r="BX14">
        <v>3.7608458312695802E-3</v>
      </c>
      <c r="BY14">
        <v>2.3829324647720099E-3</v>
      </c>
      <c r="BZ14">
        <v>1.0201198869196301E-3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t="s">
        <v>34</v>
      </c>
      <c r="H15">
        <v>3.2479378867345501</v>
      </c>
      <c r="I15">
        <v>3.3313444579509399</v>
      </c>
      <c r="J15">
        <v>3.41534496184943</v>
      </c>
      <c r="K15">
        <v>3.5061957530669998</v>
      </c>
      <c r="L15">
        <v>3.6000303354943299</v>
      </c>
      <c r="M15">
        <v>3.6969487339503901</v>
      </c>
      <c r="N15">
        <v>3.7970526685900499</v>
      </c>
      <c r="O15">
        <v>3.9004478153519999</v>
      </c>
      <c r="P15">
        <v>4.0072426757347701</v>
      </c>
      <c r="Q15">
        <v>4.11755140235661</v>
      </c>
      <c r="R15">
        <v>4.2314898431716896</v>
      </c>
      <c r="S15">
        <v>4.3491789321419203</v>
      </c>
      <c r="T15">
        <v>4.4707435590130196</v>
      </c>
      <c r="U15">
        <v>4.5963351737933502</v>
      </c>
      <c r="V15">
        <v>4.7260656686532903</v>
      </c>
      <c r="W15">
        <v>4.8600729309138799</v>
      </c>
      <c r="X15">
        <v>4.9984999339039398</v>
      </c>
      <c r="Y15">
        <v>5.1414936067360602</v>
      </c>
      <c r="Z15">
        <v>5.2892070947545298</v>
      </c>
      <c r="AA15">
        <v>5.44179862931139</v>
      </c>
      <c r="AB15">
        <v>5.5994320928783798</v>
      </c>
      <c r="AC15">
        <v>5.7622758888230301</v>
      </c>
      <c r="AD15">
        <v>5.93050576696848</v>
      </c>
      <c r="AE15">
        <v>6.1043031282575999</v>
      </c>
      <c r="AF15">
        <v>6.2838550247529801</v>
      </c>
      <c r="AG15">
        <v>6.4693586805326797</v>
      </c>
      <c r="AH15">
        <v>6.6610164056825099</v>
      </c>
      <c r="AI15">
        <v>6.8590316405122396</v>
      </c>
      <c r="AJ15">
        <v>7.0636247786907598</v>
      </c>
      <c r="AK15">
        <v>7.2750162138869898</v>
      </c>
      <c r="AL15">
        <v>7.4934489442486703</v>
      </c>
      <c r="AM15">
        <v>7.7191546656841599</v>
      </c>
      <c r="AN15">
        <v>7.9523876785806298</v>
      </c>
      <c r="AO15">
        <v>8.1934079344450108</v>
      </c>
      <c r="AP15">
        <v>8.4424810359039206</v>
      </c>
      <c r="AQ15">
        <v>8.6998951900628505</v>
      </c>
      <c r="AR15">
        <v>8.9659386040272899</v>
      </c>
      <c r="AS15">
        <v>8.6449396013478506</v>
      </c>
      <c r="AT15">
        <v>8.8483785713413194</v>
      </c>
      <c r="AU15">
        <v>9.0598196733886205</v>
      </c>
      <c r="AV15">
        <v>9.2791066004877099</v>
      </c>
      <c r="AW15">
        <v>9.5059660611507493</v>
      </c>
      <c r="AX15">
        <v>9.7401395098335204</v>
      </c>
      <c r="AY15">
        <v>9.3288512694359493</v>
      </c>
      <c r="AZ15">
        <v>9.4632281616473595</v>
      </c>
      <c r="BA15">
        <v>9.5976050538587696</v>
      </c>
      <c r="BB15">
        <v>9.7319819460701407</v>
      </c>
      <c r="BC15">
        <v>9.8663588382815508</v>
      </c>
      <c r="BD15">
        <v>10.000735730493</v>
      </c>
      <c r="BE15">
        <v>10.135112622704399</v>
      </c>
      <c r="BF15">
        <v>10.269489514915801</v>
      </c>
      <c r="BG15">
        <v>10.4038664071272</v>
      </c>
      <c r="BH15">
        <v>10.5382432993386</v>
      </c>
      <c r="BI15">
        <v>10.672620191549999</v>
      </c>
      <c r="BJ15">
        <v>10.8069970837614</v>
      </c>
      <c r="BK15">
        <v>10.9413739759728</v>
      </c>
      <c r="BL15">
        <v>11.075750868184199</v>
      </c>
      <c r="BM15">
        <v>11.210127760395601</v>
      </c>
      <c r="BN15">
        <v>11.344504652607</v>
      </c>
      <c r="BO15">
        <v>11.4788815448184</v>
      </c>
      <c r="BP15">
        <v>11.613258437029801</v>
      </c>
      <c r="BQ15">
        <v>11.7476353292412</v>
      </c>
      <c r="BR15">
        <v>11.8820122214526</v>
      </c>
      <c r="BS15">
        <v>12.016389113663999</v>
      </c>
      <c r="BT15">
        <v>12.150766005875401</v>
      </c>
      <c r="BU15">
        <v>12.2851428980868</v>
      </c>
      <c r="BV15">
        <v>12.4195197902982</v>
      </c>
      <c r="BW15">
        <v>12.553896682509601</v>
      </c>
      <c r="BX15">
        <v>12.688273574721</v>
      </c>
      <c r="BY15">
        <v>12.8226504669324</v>
      </c>
      <c r="BZ15">
        <v>12.957027359143799</v>
      </c>
      <c r="CA15">
        <v>13.0914042513552</v>
      </c>
      <c r="CB15">
        <v>13.2257811435666</v>
      </c>
      <c r="CC15">
        <v>13.360158035777999</v>
      </c>
      <c r="CD15">
        <v>13.494534927989401</v>
      </c>
      <c r="CE15">
        <v>13.6289118202008</v>
      </c>
      <c r="CF15">
        <v>13.763288712412299</v>
      </c>
      <c r="CG15">
        <v>13.8976656046237</v>
      </c>
      <c r="CH15">
        <v>14.032042496835</v>
      </c>
      <c r="CI15">
        <v>14.1664193890464</v>
      </c>
      <c r="CJ15">
        <v>14.300796281257799</v>
      </c>
      <c r="CK15">
        <v>14.4351731734693</v>
      </c>
      <c r="CL15">
        <v>14.5695500656807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t="s">
        <v>36</v>
      </c>
      <c r="H16">
        <v>3.8513117160000001</v>
      </c>
      <c r="I16">
        <v>4.1335439039999997</v>
      </c>
      <c r="J16">
        <v>4.0998448637654796</v>
      </c>
      <c r="K16">
        <v>4.1718591047009896</v>
      </c>
      <c r="L16">
        <v>4.2462518925638397</v>
      </c>
      <c r="M16">
        <v>4.3231019633518502</v>
      </c>
      <c r="N16">
        <v>4.4024906709505904</v>
      </c>
      <c r="O16">
        <v>4.4845020775248496</v>
      </c>
      <c r="P16">
        <v>4.5692230461147503</v>
      </c>
      <c r="Q16">
        <v>4.6567433373262999</v>
      </c>
      <c r="R16">
        <v>4.7471557088563898</v>
      </c>
      <c r="S16">
        <v>4.8405560181675096</v>
      </c>
      <c r="T16">
        <v>4.9370433317763096</v>
      </c>
      <c r="U16">
        <v>5.0367685703450302</v>
      </c>
      <c r="V16">
        <v>5.1397893365379597</v>
      </c>
      <c r="W16">
        <v>5.2462151507853996</v>
      </c>
      <c r="X16">
        <v>5.3561592178356703</v>
      </c>
      <c r="Y16">
        <v>5.4697385584052904</v>
      </c>
      <c r="Z16">
        <v>5.5870741427190396</v>
      </c>
      <c r="AA16">
        <v>5.7082910322387104</v>
      </c>
      <c r="AB16">
        <v>5.8335185213918397</v>
      </c>
      <c r="AC16">
        <v>5.9628902887491</v>
      </c>
      <c r="AD16">
        <v>6.0965445545006496</v>
      </c>
      <c r="AE16">
        <v>6.23462424423166</v>
      </c>
      <c r="AF16">
        <v>6.3772771526977401</v>
      </c>
      <c r="AG16">
        <v>6.52465612964708</v>
      </c>
      <c r="AH16">
        <v>6.6769192561940596</v>
      </c>
      <c r="AI16">
        <v>6.8342300369404398</v>
      </c>
      <c r="AJ16">
        <v>6.9967576015451796</v>
      </c>
      <c r="AK16">
        <v>7.1646769188923196</v>
      </c>
      <c r="AL16">
        <v>7.3381690018103196</v>
      </c>
      <c r="AM16">
        <v>7.5174211495857497</v>
      </c>
      <c r="AN16">
        <v>7.7026271715797403</v>
      </c>
      <c r="AO16">
        <v>7.8939876580874202</v>
      </c>
      <c r="AP16">
        <v>8.0917102197020796</v>
      </c>
      <c r="AQ16">
        <v>8.2960097770716903</v>
      </c>
      <c r="AR16">
        <v>8.5071088538050805</v>
      </c>
      <c r="AS16">
        <v>8.2457520029623392</v>
      </c>
      <c r="AT16">
        <v>8.4063363103378297</v>
      </c>
      <c r="AU16">
        <v>8.5732370910686004</v>
      </c>
      <c r="AV16">
        <v>8.7463309644097595</v>
      </c>
      <c r="AW16">
        <v>8.9254022080526205</v>
      </c>
      <c r="AX16">
        <v>9.1102467393813793</v>
      </c>
      <c r="AY16">
        <v>8.7855968592819806</v>
      </c>
      <c r="AZ16">
        <v>8.8916670982520891</v>
      </c>
      <c r="BA16">
        <v>8.9977373372221905</v>
      </c>
      <c r="BB16">
        <v>9.1038075761922705</v>
      </c>
      <c r="BC16">
        <v>9.2098778151623701</v>
      </c>
      <c r="BD16">
        <v>9.3159480541324804</v>
      </c>
      <c r="BE16">
        <v>9.42201829310258</v>
      </c>
      <c r="BF16">
        <v>9.5280885320726902</v>
      </c>
      <c r="BG16">
        <v>9.6341587710427898</v>
      </c>
      <c r="BH16">
        <v>9.7402290100129001</v>
      </c>
      <c r="BI16">
        <v>9.8462992489829695</v>
      </c>
      <c r="BJ16">
        <v>9.9523694879530797</v>
      </c>
      <c r="BK16">
        <v>10.058439726923201</v>
      </c>
      <c r="BL16">
        <v>10.1645099658933</v>
      </c>
      <c r="BM16">
        <v>10.2705802048634</v>
      </c>
      <c r="BN16">
        <v>10.376650443833499</v>
      </c>
      <c r="BO16">
        <v>10.482720682803601</v>
      </c>
      <c r="BP16">
        <v>10.5887909217737</v>
      </c>
      <c r="BQ16">
        <v>10.6948611607438</v>
      </c>
      <c r="BR16">
        <v>10.8009313997139</v>
      </c>
      <c r="BS16">
        <v>10.907001638683999</v>
      </c>
      <c r="BT16">
        <v>11.013071877654101</v>
      </c>
      <c r="BU16">
        <v>11.1191421166242</v>
      </c>
      <c r="BV16">
        <v>11.2252123555943</v>
      </c>
      <c r="BW16">
        <v>11.331282594564399</v>
      </c>
      <c r="BX16">
        <v>11.437352833534501</v>
      </c>
      <c r="BY16">
        <v>11.5434230725046</v>
      </c>
      <c r="BZ16">
        <v>11.6494933114747</v>
      </c>
      <c r="CA16">
        <v>11.7555635504448</v>
      </c>
      <c r="CB16">
        <v>11.861633789414901</v>
      </c>
      <c r="CC16">
        <v>11.967704028385</v>
      </c>
      <c r="CD16">
        <v>12.0737742673551</v>
      </c>
      <c r="CE16">
        <v>12.1798445063252</v>
      </c>
      <c r="CF16">
        <v>12.285914745295299</v>
      </c>
      <c r="CG16">
        <v>12.391984984265401</v>
      </c>
      <c r="CH16">
        <v>12.4980552232355</v>
      </c>
      <c r="CI16">
        <v>12.6041254622056</v>
      </c>
      <c r="CJ16">
        <v>12.710195701175699</v>
      </c>
      <c r="CK16">
        <v>12.816265940145801</v>
      </c>
      <c r="CL16">
        <v>12.9223361791159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t="s">
        <v>38</v>
      </c>
      <c r="H17">
        <v>14.868054257276301</v>
      </c>
      <c r="I17">
        <v>14.876398338182801</v>
      </c>
      <c r="J17">
        <v>10.761291751557</v>
      </c>
      <c r="O17">
        <v>16.8982198327897</v>
      </c>
      <c r="T17">
        <v>18.888828873499399</v>
      </c>
      <c r="Y17">
        <v>21.033406990161801</v>
      </c>
      <c r="AD17">
        <v>23.5251990234853</v>
      </c>
      <c r="AI17">
        <v>26.514349787364601</v>
      </c>
      <c r="AN17">
        <v>29.8144835489813</v>
      </c>
      <c r="AS17">
        <v>33.252660006351398</v>
      </c>
      <c r="AX17">
        <v>37.0257489965093</v>
      </c>
      <c r="BC17">
        <v>40.915487285165398</v>
      </c>
      <c r="BH17">
        <v>45.168792718329499</v>
      </c>
      <c r="BM17">
        <v>49.793763099645801</v>
      </c>
      <c r="BR17">
        <v>54.798024484187103</v>
      </c>
      <c r="BW17">
        <v>60.184674156704297</v>
      </c>
      <c r="CB17">
        <v>65.952814975055404</v>
      </c>
      <c r="CG17">
        <v>72.098124360946201</v>
      </c>
      <c r="CL17">
        <v>78.618727248109394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t="s">
        <v>40</v>
      </c>
      <c r="H18">
        <v>31.966316653143998</v>
      </c>
      <c r="I18">
        <v>31.984256427092902</v>
      </c>
      <c r="J18">
        <v>23.136777265847599</v>
      </c>
      <c r="O18">
        <v>36.331172640497797</v>
      </c>
      <c r="T18">
        <v>40.610982078023703</v>
      </c>
      <c r="Y18">
        <v>45.221825028847903</v>
      </c>
      <c r="AD18">
        <v>50.579177900493498</v>
      </c>
      <c r="AI18">
        <v>57.005852042833901</v>
      </c>
      <c r="AN18">
        <v>64.101139630309802</v>
      </c>
      <c r="AS18">
        <v>71.493219013655604</v>
      </c>
      <c r="AX18">
        <v>79.605360342495104</v>
      </c>
      <c r="BC18">
        <v>87.968297663105602</v>
      </c>
      <c r="BH18">
        <v>97.112904344408506</v>
      </c>
      <c r="BM18">
        <v>107.056590664238</v>
      </c>
      <c r="BR18">
        <v>117.81575264100201</v>
      </c>
      <c r="BW18">
        <v>129.39704943691399</v>
      </c>
      <c r="CB18">
        <v>141.798552196369</v>
      </c>
      <c r="CG18">
        <v>155.01096737603399</v>
      </c>
      <c r="CL18">
        <v>169.03026358343499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t="s">
        <v>42</v>
      </c>
      <c r="H19">
        <v>27.505900375961101</v>
      </c>
      <c r="I19">
        <v>27.521336925638099</v>
      </c>
      <c r="J19">
        <v>19.9083897403805</v>
      </c>
      <c r="O19">
        <v>31.261706690660901</v>
      </c>
      <c r="T19">
        <v>34.944333415973901</v>
      </c>
      <c r="Y19">
        <v>38.911802931799301</v>
      </c>
      <c r="AD19">
        <v>43.5216181934479</v>
      </c>
      <c r="AI19">
        <v>49.051547106624497</v>
      </c>
      <c r="AN19">
        <v>55.1567945656154</v>
      </c>
      <c r="AS19">
        <v>61.517421011750201</v>
      </c>
      <c r="AX19">
        <v>68.497635643542296</v>
      </c>
      <c r="BC19">
        <v>75.693651477556003</v>
      </c>
      <c r="BH19">
        <v>83.562266528909603</v>
      </c>
      <c r="BM19">
        <v>92.118461734344706</v>
      </c>
      <c r="BR19">
        <v>101.37634529574601</v>
      </c>
      <c r="BW19">
        <v>111.341647189903</v>
      </c>
      <c r="CB19">
        <v>122.012707703852</v>
      </c>
      <c r="CG19">
        <v>133.38153006774999</v>
      </c>
      <c r="CL19">
        <v>145.44464540900199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t="s">
        <v>44</v>
      </c>
      <c r="H20">
        <v>11.573</v>
      </c>
      <c r="J20">
        <v>11.754512350348101</v>
      </c>
      <c r="O20">
        <v>16.149155161605499</v>
      </c>
      <c r="T20">
        <v>17.944065213203601</v>
      </c>
      <c r="Y20">
        <v>19.938471898593999</v>
      </c>
      <c r="AD20">
        <v>22.154548421864899</v>
      </c>
      <c r="AI20">
        <v>24.6169324446258</v>
      </c>
      <c r="AN20">
        <v>27.352999999999899</v>
      </c>
      <c r="AS20">
        <v>30.393169850995601</v>
      </c>
      <c r="AX20">
        <v>33.771241677017898</v>
      </c>
      <c r="BC20">
        <v>37.524771848375998</v>
      </c>
      <c r="BH20">
        <v>41.695490966532098</v>
      </c>
      <c r="BM20">
        <v>46.329767812176598</v>
      </c>
      <c r="BR20">
        <v>51.479124859162603</v>
      </c>
      <c r="BW20">
        <v>57.200811085626498</v>
      </c>
      <c r="CB20">
        <v>63.558438450632998</v>
      </c>
      <c r="CG20">
        <v>70.622689112497497</v>
      </c>
      <c r="CL20">
        <v>78.472101251423894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t="s">
        <v>46</v>
      </c>
      <c r="H21">
        <v>7.7037120000000003</v>
      </c>
      <c r="I21">
        <v>10.927548</v>
      </c>
      <c r="J21">
        <v>10.927548</v>
      </c>
      <c r="K21">
        <v>10.927548</v>
      </c>
      <c r="L21">
        <v>10.927548</v>
      </c>
      <c r="M21">
        <v>10.927548</v>
      </c>
      <c r="N21">
        <v>10.927548</v>
      </c>
      <c r="O21">
        <v>10.927548</v>
      </c>
      <c r="P21">
        <v>10.927548</v>
      </c>
      <c r="Q21">
        <v>10.927548</v>
      </c>
      <c r="R21">
        <v>10.927548</v>
      </c>
      <c r="S21">
        <v>10.927548</v>
      </c>
      <c r="T21">
        <v>10.927548</v>
      </c>
      <c r="U21">
        <v>10.927548</v>
      </c>
      <c r="V21">
        <v>10.927548</v>
      </c>
      <c r="W21">
        <v>10.927548</v>
      </c>
      <c r="X21">
        <v>10.927548</v>
      </c>
      <c r="Y21">
        <v>10.927548</v>
      </c>
      <c r="Z21">
        <v>10.927548</v>
      </c>
      <c r="AA21">
        <v>10.927548</v>
      </c>
      <c r="AB21">
        <v>10.927548</v>
      </c>
      <c r="AC21">
        <v>10.927548</v>
      </c>
      <c r="AD21">
        <v>10.927548</v>
      </c>
      <c r="AE21">
        <v>10.927548</v>
      </c>
      <c r="AF21">
        <v>10.927548</v>
      </c>
      <c r="AG21">
        <v>10.927548</v>
      </c>
      <c r="AH21">
        <v>10.927548</v>
      </c>
      <c r="AI21">
        <v>10.927548</v>
      </c>
      <c r="AJ21">
        <v>10.927548</v>
      </c>
      <c r="AK21">
        <v>10.927548</v>
      </c>
      <c r="AL21">
        <v>10.927548</v>
      </c>
      <c r="AM21">
        <v>10.927548</v>
      </c>
      <c r="AN21">
        <v>10.927548</v>
      </c>
      <c r="AO21">
        <v>10.927548</v>
      </c>
      <c r="AP21">
        <v>10.927548</v>
      </c>
      <c r="AQ21">
        <v>10.927548</v>
      </c>
      <c r="AR21">
        <v>10.927548</v>
      </c>
      <c r="AS21">
        <v>10.927548</v>
      </c>
      <c r="AT21">
        <v>10.927548</v>
      </c>
      <c r="AU21">
        <v>10.927548</v>
      </c>
      <c r="AV21">
        <v>10.927548</v>
      </c>
      <c r="AW21">
        <v>10.927548</v>
      </c>
      <c r="AX21">
        <v>10.927548</v>
      </c>
      <c r="AY21">
        <v>10.927548</v>
      </c>
      <c r="AZ21">
        <v>10.927548</v>
      </c>
      <c r="BA21">
        <v>10.927548</v>
      </c>
      <c r="BB21">
        <v>10.927548</v>
      </c>
      <c r="BC21">
        <v>10.927548</v>
      </c>
      <c r="BD21">
        <v>10.927548</v>
      </c>
      <c r="BE21">
        <v>10.927548</v>
      </c>
      <c r="BF21">
        <v>10.927548</v>
      </c>
      <c r="BG21">
        <v>10.927548</v>
      </c>
      <c r="BH21">
        <v>10.927548</v>
      </c>
      <c r="BI21">
        <v>10.927548</v>
      </c>
      <c r="BJ21">
        <v>10.927548</v>
      </c>
      <c r="BK21">
        <v>10.927548</v>
      </c>
      <c r="BL21">
        <v>10.927548</v>
      </c>
      <c r="BM21">
        <v>10.927548</v>
      </c>
      <c r="BN21">
        <v>10.927548</v>
      </c>
      <c r="BO21">
        <v>10.927548</v>
      </c>
      <c r="BP21">
        <v>10.927548</v>
      </c>
      <c r="BQ21">
        <v>10.927548</v>
      </c>
      <c r="BR21">
        <v>10.927548</v>
      </c>
      <c r="BS21">
        <v>10.927548</v>
      </c>
      <c r="BT21">
        <v>10.927548</v>
      </c>
      <c r="BU21">
        <v>10.927548</v>
      </c>
      <c r="BV21">
        <v>10.927548</v>
      </c>
      <c r="BW21">
        <v>10.927548</v>
      </c>
      <c r="BX21">
        <v>10.927548</v>
      </c>
      <c r="BY21">
        <v>10.927548</v>
      </c>
      <c r="BZ21">
        <v>10.927548</v>
      </c>
      <c r="CA21">
        <v>10.927548</v>
      </c>
      <c r="CB21">
        <v>10.927548</v>
      </c>
      <c r="CC21">
        <v>10.927548</v>
      </c>
      <c r="CD21">
        <v>10.927548</v>
      </c>
      <c r="CE21">
        <v>10.927548</v>
      </c>
      <c r="CF21">
        <v>10.927548</v>
      </c>
      <c r="CG21">
        <v>10.927548</v>
      </c>
      <c r="CH21">
        <v>10.927548</v>
      </c>
      <c r="CI21">
        <v>10.927548</v>
      </c>
      <c r="CJ21">
        <v>10.927548</v>
      </c>
      <c r="CK21">
        <v>10.927548</v>
      </c>
      <c r="CL21">
        <v>10.927548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t="s">
        <v>48</v>
      </c>
      <c r="H22">
        <v>3.516912</v>
      </c>
      <c r="I22">
        <v>3.0638216826174101</v>
      </c>
      <c r="J22">
        <v>3.0676449142487798</v>
      </c>
      <c r="K22">
        <v>3.07044857649585</v>
      </c>
      <c r="L22">
        <v>3.0725033772425898</v>
      </c>
      <c r="M22">
        <v>3.07400870031783</v>
      </c>
      <c r="N22">
        <v>3.0751111401765598</v>
      </c>
      <c r="O22">
        <v>3.0759183405536898</v>
      </c>
      <c r="P22">
        <v>3.0765092698312499</v>
      </c>
      <c r="Q22">
        <v>3.0769418202438299</v>
      </c>
      <c r="R22">
        <v>3.0772584117144102</v>
      </c>
      <c r="S22">
        <v>3.0774901156083301</v>
      </c>
      <c r="T22">
        <v>3.0776596847026498</v>
      </c>
      <c r="U22">
        <v>3.0777837770157901</v>
      </c>
      <c r="V22">
        <v>3.07787458665377</v>
      </c>
      <c r="W22">
        <v>3.0779410390849802</v>
      </c>
      <c r="X22">
        <v>3.07798966679881</v>
      </c>
      <c r="Y22">
        <v>3.0780252506110899</v>
      </c>
      <c r="Z22">
        <v>3.0780512892278198</v>
      </c>
      <c r="AA22">
        <v>3.0780703430018899</v>
      </c>
      <c r="AB22">
        <v>3.0780842855581998</v>
      </c>
      <c r="AC22">
        <v>3.0780944879630701</v>
      </c>
      <c r="AD22">
        <v>3.0781019535126899</v>
      </c>
      <c r="AE22">
        <v>3.0781074163762199</v>
      </c>
      <c r="AF22">
        <v>3.07811141378374</v>
      </c>
      <c r="AG22">
        <v>3.07811433885293</v>
      </c>
      <c r="AH22">
        <v>3.0781164792463001</v>
      </c>
      <c r="AI22">
        <v>3.0781180454594299</v>
      </c>
      <c r="AJ22">
        <v>3.0781191915210799</v>
      </c>
      <c r="AK22">
        <v>3.0781200301406701</v>
      </c>
      <c r="AL22">
        <v>3.07812064379238</v>
      </c>
      <c r="AM22">
        <v>3.0781210928259801</v>
      </c>
      <c r="AN22">
        <v>3.0781214214018702</v>
      </c>
      <c r="AO22">
        <v>3.0781216618339999</v>
      </c>
      <c r="AP22">
        <v>3.0781218377678101</v>
      </c>
      <c r="AQ22">
        <v>3.0781219665056101</v>
      </c>
      <c r="AR22">
        <v>3.0781220607081998</v>
      </c>
      <c r="AS22">
        <v>3.0781221296400099</v>
      </c>
      <c r="AT22">
        <v>3.0781221800801601</v>
      </c>
      <c r="AU22">
        <v>3.0781222169892302</v>
      </c>
      <c r="AV22">
        <v>3.0781222439970701</v>
      </c>
      <c r="AW22">
        <v>3.07812226375979</v>
      </c>
      <c r="AX22">
        <v>3.0781222782209601</v>
      </c>
      <c r="AY22">
        <v>3.0781222888027702</v>
      </c>
      <c r="AZ22">
        <v>3.0781222965459101</v>
      </c>
      <c r="BA22">
        <v>3.0781223022118702</v>
      </c>
      <c r="BB22">
        <v>3.07812230635788</v>
      </c>
      <c r="BC22">
        <v>3.0781223093916799</v>
      </c>
      <c r="BD22">
        <v>3.0781223116116299</v>
      </c>
      <c r="BE22">
        <v>3.0781223132360598</v>
      </c>
      <c r="BF22">
        <v>3.0781223144247201</v>
      </c>
      <c r="BG22">
        <v>3.0781223152945101</v>
      </c>
      <c r="BH22">
        <v>3.0781223159309699</v>
      </c>
      <c r="BI22">
        <v>3.0781223163966902</v>
      </c>
      <c r="BJ22">
        <v>3.0781223167374798</v>
      </c>
      <c r="BK22">
        <v>3.0781223169868501</v>
      </c>
      <c r="BL22">
        <v>3.0781223171693202</v>
      </c>
      <c r="BM22">
        <v>3.07812231730284</v>
      </c>
      <c r="BN22">
        <v>3.0781223174005499</v>
      </c>
      <c r="BO22">
        <v>3.0781223174720398</v>
      </c>
      <c r="BP22">
        <v>3.0781223175243499</v>
      </c>
      <c r="BQ22">
        <v>3.07812231756263</v>
      </c>
      <c r="BR22">
        <v>3.0781223175906498</v>
      </c>
      <c r="BS22">
        <v>3.0781223176111401</v>
      </c>
      <c r="BT22">
        <v>3.0781223176261401</v>
      </c>
      <c r="BU22">
        <v>3.0781223176371202</v>
      </c>
      <c r="BV22">
        <v>3.0781223176451502</v>
      </c>
      <c r="BW22">
        <v>3.0781223176510202</v>
      </c>
      <c r="BX22">
        <v>3.0781223176553199</v>
      </c>
      <c r="BY22">
        <v>3.0781223176584702</v>
      </c>
      <c r="BZ22">
        <v>3.0781223176607702</v>
      </c>
      <c r="CA22">
        <v>3.0781223176624599</v>
      </c>
      <c r="CB22">
        <v>3.07812231766369</v>
      </c>
      <c r="CC22">
        <v>3.0781223176645902</v>
      </c>
      <c r="CD22">
        <v>3.0781223176652501</v>
      </c>
      <c r="CE22">
        <v>3.07812231766574</v>
      </c>
      <c r="CF22">
        <v>3.0781223176660899</v>
      </c>
      <c r="CG22">
        <v>3.0781223176663501</v>
      </c>
      <c r="CH22">
        <v>3.0781223176665402</v>
      </c>
      <c r="CI22">
        <v>3.0781223176666801</v>
      </c>
      <c r="CJ22">
        <v>3.07812231766678</v>
      </c>
      <c r="CK22">
        <v>3.0781223176668502</v>
      </c>
      <c r="CL22">
        <v>3.0781223176669101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t="s">
        <v>50</v>
      </c>
      <c r="H23">
        <v>22.315643999999999</v>
      </c>
      <c r="I23">
        <v>13.63038307589</v>
      </c>
      <c r="J23">
        <v>13.5797724508811</v>
      </c>
      <c r="K23">
        <v>13.4564179173453</v>
      </c>
      <c r="L23">
        <v>13.161374654583501</v>
      </c>
      <c r="M23">
        <v>12.485967774649099</v>
      </c>
      <c r="N23">
        <v>11.082962503302101</v>
      </c>
      <c r="O23">
        <v>8.6768984995504503</v>
      </c>
      <c r="P23">
        <v>5.6468117205490298</v>
      </c>
      <c r="Q23">
        <v>3.0242910018657199</v>
      </c>
      <c r="R23">
        <v>1.39538574953044</v>
      </c>
      <c r="S23">
        <v>0.58209679993540397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t="s">
        <v>52</v>
      </c>
      <c r="H24">
        <v>0.23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t="s">
        <v>54</v>
      </c>
      <c r="H25">
        <v>45.935836654432002</v>
      </c>
      <c r="I25">
        <v>46.104277332828303</v>
      </c>
      <c r="J25">
        <v>15.2144115198333</v>
      </c>
      <c r="K25">
        <v>47.510372299607297</v>
      </c>
      <c r="L25">
        <v>48.192396845850297</v>
      </c>
      <c r="M25">
        <v>48.860779255387698</v>
      </c>
      <c r="N25">
        <v>49.515792403873199</v>
      </c>
      <c r="O25">
        <v>50.157703708788901</v>
      </c>
      <c r="P25">
        <v>50.786775238622099</v>
      </c>
      <c r="Q25">
        <v>51.403263819857798</v>
      </c>
      <c r="R25">
        <v>52.0074211418316</v>
      </c>
      <c r="S25">
        <v>52.5994938594852</v>
      </c>
      <c r="T25">
        <v>53.179723694065999</v>
      </c>
      <c r="U25">
        <v>53.748347531813401</v>
      </c>
      <c r="V25">
        <v>54.305597520670197</v>
      </c>
      <c r="W25">
        <v>54.851701165060298</v>
      </c>
      <c r="X25">
        <v>55.386881418770102</v>
      </c>
      <c r="Y25">
        <v>55.911356775972102</v>
      </c>
      <c r="Z25">
        <v>56.425341360428398</v>
      </c>
      <c r="AA25">
        <v>56.929045012908901</v>
      </c>
      <c r="AB25">
        <v>57.422673376861901</v>
      </c>
      <c r="AC25">
        <v>57.906427982370403</v>
      </c>
      <c r="AD25">
        <v>58.380506328429497</v>
      </c>
      <c r="AE25">
        <v>58.845101963577697</v>
      </c>
      <c r="AF25">
        <v>59.300404564915901</v>
      </c>
      <c r="AG25">
        <v>59.746600015545098</v>
      </c>
      <c r="AH25">
        <v>60.183870480455802</v>
      </c>
      <c r="AI25">
        <v>60.612394480898999</v>
      </c>
      <c r="AJ25">
        <v>61.032346967270101</v>
      </c>
      <c r="AK25">
        <v>61.443899390534199</v>
      </c>
      <c r="AL25">
        <v>61.847219772223497</v>
      </c>
      <c r="AM25">
        <v>62.242472773034201</v>
      </c>
      <c r="AN25">
        <v>62.6298197600509</v>
      </c>
      <c r="AO25">
        <v>63.009418872627499</v>
      </c>
      <c r="AP25">
        <v>63.381425086949001</v>
      </c>
      <c r="AQ25">
        <v>63.745990279302802</v>
      </c>
      <c r="AR25">
        <v>64.103263288084094</v>
      </c>
      <c r="AS25">
        <v>64.453389974560807</v>
      </c>
      <c r="AT25">
        <v>64.796513282423902</v>
      </c>
      <c r="AU25">
        <v>65.132773296145103</v>
      </c>
      <c r="AV25">
        <v>65.462307298169193</v>
      </c>
      <c r="AW25">
        <v>65.785249824960502</v>
      </c>
      <c r="AX25">
        <v>66.101732721929295</v>
      </c>
      <c r="AY25">
        <v>66.411885197259707</v>
      </c>
      <c r="AZ25">
        <v>66.715833874660305</v>
      </c>
      <c r="BA25">
        <v>67.013702845060095</v>
      </c>
      <c r="BB25">
        <v>67.305613717269793</v>
      </c>
      <c r="BC25">
        <v>67.5916856676305</v>
      </c>
      <c r="BD25">
        <v>67.872035488669198</v>
      </c>
      <c r="BE25">
        <v>68.146777636780101</v>
      </c>
      <c r="BF25">
        <v>68.416024278953699</v>
      </c>
      <c r="BG25">
        <v>68.679885338569704</v>
      </c>
      <c r="BH25">
        <v>68.938468540275196</v>
      </c>
      <c r="BI25">
        <v>69.191879453964205</v>
      </c>
      <c r="BJ25">
        <v>69.440221537878301</v>
      </c>
      <c r="BK25">
        <v>69.683596180844503</v>
      </c>
      <c r="BL25">
        <v>69.922102743668503</v>
      </c>
      <c r="BM25">
        <v>70.155838599700303</v>
      </c>
      <c r="BN25">
        <v>70.384899174587801</v>
      </c>
      <c r="BO25">
        <v>70.609377985235696</v>
      </c>
      <c r="BP25">
        <v>70.829366677985107</v>
      </c>
      <c r="BQ25">
        <v>71.044955066028805</v>
      </c>
      <c r="BR25">
        <v>71.256231166079303</v>
      </c>
      <c r="BS25">
        <v>71.4632812343024</v>
      </c>
      <c r="BT25">
        <v>71.666189801532298</v>
      </c>
      <c r="BU25">
        <v>71.865039707782799</v>
      </c>
      <c r="BV25">
        <v>72.059912136067197</v>
      </c>
      <c r="BW25">
        <v>72.250886645542906</v>
      </c>
      <c r="BX25">
        <v>72.4380412039921</v>
      </c>
      <c r="BY25">
        <v>72.621452219653094</v>
      </c>
      <c r="BZ25">
        <v>72.801194572415199</v>
      </c>
      <c r="CA25">
        <v>72.977341644389</v>
      </c>
      <c r="CB25">
        <v>73.149965349866207</v>
      </c>
      <c r="CC25">
        <v>73.319136164678795</v>
      </c>
      <c r="CD25">
        <v>73.484923154972194</v>
      </c>
      <c r="CE25">
        <v>73.647394005402205</v>
      </c>
      <c r="CF25">
        <v>73.8066150467683</v>
      </c>
      <c r="CG25">
        <v>73.962651283093706</v>
      </c>
      <c r="CH25">
        <v>74.115566418164406</v>
      </c>
      <c r="CI25">
        <v>74.265422881537006</v>
      </c>
      <c r="CJ25">
        <v>74.412281854026403</v>
      </c>
      <c r="CK25">
        <v>74.556203292683307</v>
      </c>
      <c r="CL25">
        <v>74.697245955272905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t="s">
        <v>56</v>
      </c>
      <c r="H26">
        <f>H50/1000</f>
        <v>213.414556956155</v>
      </c>
      <c r="I26">
        <f t="shared" ref="I26:AD28" si="0">I50/1000</f>
        <v>218.95666937259401</v>
      </c>
      <c r="J26">
        <f t="shared" si="0"/>
        <v>225.30033816185397</v>
      </c>
      <c r="K26">
        <f t="shared" si="0"/>
        <v>242.574416375521</v>
      </c>
      <c r="L26">
        <f t="shared" si="0"/>
        <v>259.56194669652098</v>
      </c>
      <c r="M26">
        <f t="shared" si="0"/>
        <v>275.02394138045798</v>
      </c>
      <c r="N26">
        <f t="shared" si="0"/>
        <v>289.11378640676099</v>
      </c>
      <c r="O26">
        <f t="shared" si="0"/>
        <v>302.21718367944101</v>
      </c>
      <c r="P26">
        <f t="shared" si="0"/>
        <v>314.54961337722199</v>
      </c>
      <c r="Q26">
        <f t="shared" si="0"/>
        <v>326.29081316684795</v>
      </c>
      <c r="R26">
        <f t="shared" si="0"/>
        <v>337.58419698321302</v>
      </c>
      <c r="S26">
        <f t="shared" si="0"/>
        <v>348.488670477651</v>
      </c>
      <c r="T26">
        <f t="shared" si="0"/>
        <v>359.053362495562</v>
      </c>
      <c r="U26">
        <f t="shared" si="0"/>
        <v>379.43510129855497</v>
      </c>
      <c r="V26">
        <f t="shared" si="0"/>
        <v>394.28643020683103</v>
      </c>
      <c r="W26">
        <f t="shared" si="0"/>
        <v>409.46008200179904</v>
      </c>
      <c r="X26">
        <f t="shared" si="0"/>
        <v>424.96352313310797</v>
      </c>
      <c r="Y26">
        <f t="shared" si="0"/>
        <v>440.77666278306401</v>
      </c>
      <c r="Z26">
        <f t="shared" si="0"/>
        <v>456.88848985664902</v>
      </c>
      <c r="AA26">
        <f t="shared" si="0"/>
        <v>473.28623919771906</v>
      </c>
      <c r="AB26">
        <f t="shared" si="0"/>
        <v>489.96078944409703</v>
      </c>
      <c r="AC26">
        <f t="shared" si="0"/>
        <v>506.88630914768697</v>
      </c>
      <c r="AD26">
        <f t="shared" si="0"/>
        <v>524.04559801496293</v>
      </c>
      <c r="AI26">
        <f t="shared" ref="AI26" si="1">AI50/1000</f>
        <v>632.98168201128601</v>
      </c>
      <c r="AN26">
        <f t="shared" ref="AN26" si="2">AN50/1000</f>
        <v>740.74997310115202</v>
      </c>
      <c r="AS26">
        <f t="shared" ref="AS26" si="3">AS50/1000</f>
        <v>853.98336761178302</v>
      </c>
      <c r="AX26">
        <f t="shared" ref="AX26" si="4">AX50/1000</f>
        <v>973.31384240591308</v>
      </c>
      <c r="BC26">
        <f t="shared" ref="BC26" si="5">BC50/1000</f>
        <v>1101.9202194822301</v>
      </c>
      <c r="BH26">
        <f t="shared" ref="BH26" si="6">BH50/1000</f>
        <v>1243.45694226919</v>
      </c>
      <c r="BM26">
        <f t="shared" ref="BM26" si="7">BM50/1000</f>
        <v>1400.3991537987201</v>
      </c>
      <c r="BR26">
        <f t="shared" ref="BR26" si="8">BR50/1000</f>
        <v>1574.7232584762698</v>
      </c>
      <c r="BW26">
        <f t="shared" ref="BW26" si="9">BW50/1000</f>
        <v>1766.4924181818999</v>
      </c>
      <c r="CB26">
        <f t="shared" ref="CB26" si="10">CB50/1000</f>
        <v>1974.22806799256</v>
      </c>
      <c r="CG26">
        <f t="shared" ref="CG26" si="11">CG50/1000</f>
        <v>2195.3907432208803</v>
      </c>
      <c r="CL26">
        <f t="shared" ref="CL26" si="12">CL50/1000</f>
        <v>2428.3654614147104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t="s">
        <v>58</v>
      </c>
      <c r="H27">
        <f t="shared" ref="H27:W28" si="13">H51/1000</f>
        <v>766.61795373000405</v>
      </c>
      <c r="I27">
        <f t="shared" si="13"/>
        <v>776.01961867223099</v>
      </c>
      <c r="J27">
        <f t="shared" si="13"/>
        <v>788.30085620074601</v>
      </c>
      <c r="K27">
        <f t="shared" si="13"/>
        <v>801.95714588082694</v>
      </c>
      <c r="L27">
        <f t="shared" si="13"/>
        <v>819.06032622000794</v>
      </c>
      <c r="M27">
        <f t="shared" si="13"/>
        <v>834.66158347222699</v>
      </c>
      <c r="N27">
        <f t="shared" si="13"/>
        <v>848.81867768832797</v>
      </c>
      <c r="O27">
        <f t="shared" si="13"/>
        <v>862.33135320143299</v>
      </c>
      <c r="P27">
        <f t="shared" si="13"/>
        <v>875.50945116964795</v>
      </c>
      <c r="Q27">
        <f t="shared" si="13"/>
        <v>888.59596249835704</v>
      </c>
      <c r="R27">
        <f t="shared" si="13"/>
        <v>901.76469015385101</v>
      </c>
      <c r="S27">
        <f t="shared" si="13"/>
        <v>914.99337565554902</v>
      </c>
      <c r="T27">
        <f t="shared" si="13"/>
        <v>928.26637631273093</v>
      </c>
      <c r="U27">
        <f t="shared" si="13"/>
        <v>943.70889277841604</v>
      </c>
      <c r="V27">
        <f t="shared" si="13"/>
        <v>957.57071779714397</v>
      </c>
      <c r="W27">
        <f t="shared" si="13"/>
        <v>971.44233945732208</v>
      </c>
      <c r="X27">
        <f t="shared" si="0"/>
        <v>985.33455511306795</v>
      </c>
      <c r="Y27">
        <f t="shared" si="0"/>
        <v>999.19466131792603</v>
      </c>
      <c r="Z27">
        <f t="shared" si="0"/>
        <v>1012.99463657764</v>
      </c>
      <c r="AA27">
        <f t="shared" si="0"/>
        <v>1026.70503546086</v>
      </c>
      <c r="AB27">
        <f t="shared" si="0"/>
        <v>1040.30663185868</v>
      </c>
      <c r="AC27">
        <f t="shared" si="0"/>
        <v>1053.7470705236999</v>
      </c>
      <c r="AD27">
        <f t="shared" si="0"/>
        <v>1066.9958942727201</v>
      </c>
      <c r="AI27">
        <f t="shared" ref="AI27" si="14">AI51/1000</f>
        <v>1166.7634345914601</v>
      </c>
      <c r="AN27">
        <f t="shared" ref="AN27" si="15">AN51/1000</f>
        <v>1244.33666496569</v>
      </c>
      <c r="AS27">
        <f t="shared" ref="AS27" si="16">AS51/1000</f>
        <v>1314.7109696616701</v>
      </c>
      <c r="AX27">
        <f t="shared" ref="AX27" si="17">AX51/1000</f>
        <v>1379.8787964293301</v>
      </c>
      <c r="BC27">
        <f t="shared" ref="BC27" si="18">BC51/1000</f>
        <v>1444.62999260385</v>
      </c>
      <c r="BH27">
        <f t="shared" ref="BH27" si="19">BH51/1000</f>
        <v>1512.98938826734</v>
      </c>
      <c r="BM27">
        <f t="shared" ref="BM27" si="20">BM51/1000</f>
        <v>1586.51286397531</v>
      </c>
      <c r="BR27">
        <f t="shared" ref="BR27" si="21">BR51/1000</f>
        <v>1665.7459920316101</v>
      </c>
      <c r="BW27">
        <f t="shared" ref="BW27" si="22">BW51/1000</f>
        <v>1749.1119489743201</v>
      </c>
      <c r="CB27">
        <f t="shared" ref="CB27" si="23">CB51/1000</f>
        <v>1833.8963857972301</v>
      </c>
      <c r="CG27">
        <f t="shared" ref="CG27" si="24">CG51/1000</f>
        <v>1917.03021036523</v>
      </c>
      <c r="CL27">
        <f t="shared" ref="CL27" si="25">CL51/1000</f>
        <v>1996.8686623962401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t="s">
        <v>60</v>
      </c>
      <c r="H28">
        <f t="shared" si="13"/>
        <v>721.10590866437599</v>
      </c>
      <c r="I28">
        <f t="shared" si="0"/>
        <v>729.04047594293604</v>
      </c>
      <c r="J28">
        <f t="shared" si="0"/>
        <v>739.68368570912003</v>
      </c>
      <c r="K28">
        <f t="shared" si="0"/>
        <v>748.34244886999704</v>
      </c>
      <c r="L28">
        <f t="shared" si="0"/>
        <v>760.63072128996805</v>
      </c>
      <c r="M28">
        <f t="shared" si="0"/>
        <v>771.85038797134894</v>
      </c>
      <c r="N28">
        <f t="shared" si="0"/>
        <v>782.013109394862</v>
      </c>
      <c r="O28">
        <f t="shared" si="0"/>
        <v>791.820475630494</v>
      </c>
      <c r="P28">
        <f t="shared" si="0"/>
        <v>801.52377429367402</v>
      </c>
      <c r="Q28">
        <f t="shared" si="0"/>
        <v>811.316735686632</v>
      </c>
      <c r="R28">
        <f t="shared" si="0"/>
        <v>821.33331227846702</v>
      </c>
      <c r="S28">
        <f t="shared" si="0"/>
        <v>831.53233535063396</v>
      </c>
      <c r="T28">
        <f t="shared" si="0"/>
        <v>841.88246988748199</v>
      </c>
      <c r="U28">
        <f t="shared" si="0"/>
        <v>851.415471291004</v>
      </c>
      <c r="V28">
        <f t="shared" si="0"/>
        <v>861.03936197674705</v>
      </c>
      <c r="W28">
        <f t="shared" si="0"/>
        <v>870.57318258039004</v>
      </c>
      <c r="X28">
        <f t="shared" si="0"/>
        <v>880.02570362676101</v>
      </c>
      <c r="Y28">
        <f t="shared" si="0"/>
        <v>889.34903440936898</v>
      </c>
      <c r="Z28">
        <f t="shared" si="0"/>
        <v>898.51781453963906</v>
      </c>
      <c r="AA28">
        <f t="shared" si="0"/>
        <v>907.50576600673594</v>
      </c>
      <c r="AB28">
        <f t="shared" si="0"/>
        <v>916.29597516394995</v>
      </c>
      <c r="AC28">
        <f t="shared" si="0"/>
        <v>924.84269231704491</v>
      </c>
      <c r="AD28">
        <f t="shared" si="0"/>
        <v>933.11997808990805</v>
      </c>
      <c r="AI28">
        <f t="shared" ref="AI28" si="26">AI52/1000</f>
        <v>1001.75003116784</v>
      </c>
      <c r="AN28">
        <f t="shared" ref="AN28" si="27">AN52/1000</f>
        <v>1047.94693470063</v>
      </c>
      <c r="AS28">
        <f t="shared" ref="AS28" si="28">AS52/1000</f>
        <v>1085.05199052174</v>
      </c>
      <c r="AX28">
        <f t="shared" ref="AX28" si="29">AX52/1000</f>
        <v>1114.91532706986</v>
      </c>
      <c r="BC28">
        <f t="shared" ref="BC28" si="30">BC52/1000</f>
        <v>1141.46910325923</v>
      </c>
      <c r="BH28">
        <f t="shared" ref="BH28" si="31">BH52/1000</f>
        <v>1167.7119675762199</v>
      </c>
      <c r="BM28">
        <f t="shared" ref="BM28" si="32">BM52/1000</f>
        <v>1194.47305229634</v>
      </c>
      <c r="BR28">
        <f t="shared" ref="BR28" si="33">BR52/1000</f>
        <v>1221.6987321783099</v>
      </c>
      <c r="BW28">
        <f t="shared" ref="BW28" si="34">BW52/1000</f>
        <v>1247.7498188300601</v>
      </c>
      <c r="CB28">
        <f t="shared" ref="CB28" si="35">CB52/1000</f>
        <v>1270.2977134954601</v>
      </c>
      <c r="CG28">
        <f t="shared" ref="CG28" si="36">CG52/1000</f>
        <v>1286.97903554456</v>
      </c>
      <c r="CL28">
        <f t="shared" ref="CL28" si="37">CL52/1000</f>
        <v>1296.60614767065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61</v>
      </c>
      <c r="G29" t="s">
        <v>62</v>
      </c>
      <c r="H29">
        <v>14.429563673553</v>
      </c>
      <c r="I29">
        <v>14.757910144899901</v>
      </c>
      <c r="J29">
        <v>15.697323911239</v>
      </c>
      <c r="K29">
        <v>16.069867623181398</v>
      </c>
      <c r="L29">
        <v>16.4345177172933</v>
      </c>
      <c r="M29">
        <v>16.792371229450499</v>
      </c>
      <c r="N29">
        <v>17.144467271269701</v>
      </c>
      <c r="O29">
        <v>17.491576597142899</v>
      </c>
      <c r="P29">
        <v>17.834702130803901</v>
      </c>
      <c r="Q29">
        <v>18.173968573299401</v>
      </c>
      <c r="R29">
        <v>18.5111832375128</v>
      </c>
      <c r="S29">
        <v>18.8482732861331</v>
      </c>
      <c r="T29">
        <v>19.1849427268229</v>
      </c>
      <c r="U29">
        <v>19.522234131401099</v>
      </c>
      <c r="V29">
        <v>19.859845951044001</v>
      </c>
      <c r="W29">
        <v>20.198487127603901</v>
      </c>
      <c r="X29">
        <v>20.538536887231601</v>
      </c>
      <c r="Y29">
        <v>20.879348385280998</v>
      </c>
      <c r="Z29">
        <v>21.220643113860199</v>
      </c>
      <c r="AA29">
        <v>21.5621008068983</v>
      </c>
      <c r="AB29">
        <v>21.903546197021001</v>
      </c>
      <c r="AC29">
        <v>22.244279878921201</v>
      </c>
      <c r="AD29">
        <v>22.583934242938899</v>
      </c>
      <c r="AI29">
        <v>24.827445141903201</v>
      </c>
      <c r="AN29">
        <v>26.785568538140801</v>
      </c>
      <c r="AS29">
        <v>28.6149986945778</v>
      </c>
      <c r="AX29">
        <v>30.4455670219855</v>
      </c>
      <c r="BC29">
        <v>32.145891215005904</v>
      </c>
      <c r="BH29">
        <v>34.003449081902502</v>
      </c>
      <c r="BM29">
        <v>35.962969580065199</v>
      </c>
      <c r="BR29">
        <v>38.034729777718397</v>
      </c>
      <c r="BW29">
        <v>40.197071081887302</v>
      </c>
      <c r="CB29">
        <v>42.411153993680003</v>
      </c>
      <c r="CG29">
        <v>44.6325346809206</v>
      </c>
      <c r="CL29">
        <v>46.838074387977798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63</v>
      </c>
      <c r="G30" t="s">
        <v>64</v>
      </c>
      <c r="H30">
        <v>11.913292298304</v>
      </c>
      <c r="I30">
        <v>12.1843807093446</v>
      </c>
      <c r="J30">
        <v>12.959976634532699</v>
      </c>
      <c r="K30">
        <v>13.2675550363938</v>
      </c>
      <c r="L30">
        <v>13.568616333605499</v>
      </c>
      <c r="M30">
        <v>13.8640662575778</v>
      </c>
      <c r="N30">
        <v>14.1547627164703</v>
      </c>
      <c r="O30">
        <v>14.441342058170999</v>
      </c>
      <c r="P30">
        <v>14.7246323135103</v>
      </c>
      <c r="Q30">
        <v>15.0047364377855</v>
      </c>
      <c r="R30">
        <v>15.2831465791408</v>
      </c>
      <c r="S30">
        <v>15.5614538357506</v>
      </c>
      <c r="T30">
        <v>15.839413831325199</v>
      </c>
      <c r="U30">
        <v>16.1178873308261</v>
      </c>
      <c r="V30">
        <v>16.3966253704343</v>
      </c>
      <c r="W30">
        <v>16.676213264557202</v>
      </c>
      <c r="X30">
        <v>16.956964108731199</v>
      </c>
      <c r="Y30">
        <v>17.2383438570549</v>
      </c>
      <c r="Z30">
        <v>17.520122568693001</v>
      </c>
      <c r="AA30">
        <v>17.8020358265501</v>
      </c>
      <c r="AB30">
        <v>18.083938926911799</v>
      </c>
      <c r="AC30">
        <v>18.365254428903999</v>
      </c>
      <c r="AD30">
        <v>18.645678827761898</v>
      </c>
      <c r="AI30">
        <v>20.497959445420499</v>
      </c>
      <c r="AN30">
        <v>22.1146193045319</v>
      </c>
      <c r="AS30">
        <v>23.6250278439746</v>
      </c>
      <c r="AX30">
        <v>25.1363760766586</v>
      </c>
      <c r="BC30">
        <v>26.540192544820901</v>
      </c>
      <c r="BH30">
        <v>28.073823798682898</v>
      </c>
      <c r="BM30">
        <v>29.6916371288197</v>
      </c>
      <c r="BR30">
        <v>31.402117456916599</v>
      </c>
      <c r="BW30">
        <v>33.187383081578098</v>
      </c>
      <c r="CB30">
        <v>35.015367454328903</v>
      </c>
      <c r="CG30">
        <v>36.8493769941607</v>
      </c>
      <c r="CL30">
        <v>38.670307952304903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65</v>
      </c>
      <c r="G31" t="s">
        <v>66</v>
      </c>
      <c r="H31">
        <v>5.7215735642180201</v>
      </c>
      <c r="I31">
        <v>5.8517686645595504</v>
      </c>
      <c r="J31">
        <v>6.2242626008245496</v>
      </c>
      <c r="K31">
        <v>6.3719826776050104</v>
      </c>
      <c r="L31">
        <v>6.5165727972968304</v>
      </c>
      <c r="M31">
        <v>6.6584679537508098</v>
      </c>
      <c r="N31">
        <v>6.7980801728389402</v>
      </c>
      <c r="O31">
        <v>6.9357150721151903</v>
      </c>
      <c r="P31">
        <v>7.0717703283251403</v>
      </c>
      <c r="Q31">
        <v>7.2062953876078302</v>
      </c>
      <c r="R31">
        <v>7.3400068810306696</v>
      </c>
      <c r="S31">
        <v>7.4736689621981798</v>
      </c>
      <c r="T31">
        <v>7.6071642649883602</v>
      </c>
      <c r="U31">
        <v>7.7409061873036897</v>
      </c>
      <c r="V31">
        <v>7.8747751597783404</v>
      </c>
      <c r="W31">
        <v>8.0090522902166299</v>
      </c>
      <c r="X31">
        <v>8.1438879483987598</v>
      </c>
      <c r="Y31">
        <v>8.2790256491453604</v>
      </c>
      <c r="Z31">
        <v>8.4143549592218108</v>
      </c>
      <c r="AA31">
        <v>8.5497488875473397</v>
      </c>
      <c r="AB31">
        <v>8.6851379375524296</v>
      </c>
      <c r="AC31">
        <v>8.8202447828392305</v>
      </c>
      <c r="AD31">
        <v>8.9549236597686104</v>
      </c>
      <c r="AI31">
        <v>9.8445148449876108</v>
      </c>
      <c r="AN31">
        <v>10.620944909877499</v>
      </c>
      <c r="AS31">
        <v>11.346345861525</v>
      </c>
      <c r="AX31">
        <v>12.072198117805399</v>
      </c>
      <c r="BC31">
        <v>12.746406304101299</v>
      </c>
      <c r="BH31">
        <v>13.482960383329599</v>
      </c>
      <c r="BM31">
        <v>14.259944423490101</v>
      </c>
      <c r="BR31">
        <v>15.0814334613061</v>
      </c>
      <c r="BW31">
        <v>15.9388394870632</v>
      </c>
      <c r="CB31">
        <v>16.816761962315699</v>
      </c>
      <c r="CG31">
        <v>17.6975781327642</v>
      </c>
      <c r="CL31">
        <v>18.572113078395201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67</v>
      </c>
      <c r="G32" t="s">
        <v>68</v>
      </c>
      <c r="H32">
        <v>2.2593374297853002</v>
      </c>
      <c r="I32">
        <v>2.3107489270027601</v>
      </c>
      <c r="J32">
        <v>2.4578394927581</v>
      </c>
      <c r="K32">
        <v>2.5161712602089401</v>
      </c>
      <c r="L32">
        <v>2.5732670688584798</v>
      </c>
      <c r="M32">
        <v>2.6292986892656098</v>
      </c>
      <c r="N32">
        <v>2.6844288223838602</v>
      </c>
      <c r="O32">
        <v>2.7387781506043898</v>
      </c>
      <c r="P32">
        <v>2.7925037086915201</v>
      </c>
      <c r="Q32">
        <v>2.8456250219579</v>
      </c>
      <c r="R32">
        <v>2.8984250739876298</v>
      </c>
      <c r="S32">
        <v>2.95120561408475</v>
      </c>
      <c r="T32">
        <v>3.0039202966644698</v>
      </c>
      <c r="U32">
        <v>3.0567323644683801</v>
      </c>
      <c r="V32">
        <v>3.1095946018938299</v>
      </c>
      <c r="W32">
        <v>3.1626180129115098</v>
      </c>
      <c r="X32">
        <v>3.2158619756048799</v>
      </c>
      <c r="Y32">
        <v>3.2692252089960201</v>
      </c>
      <c r="Z32">
        <v>3.3226641051617301</v>
      </c>
      <c r="AA32">
        <v>3.37612851780943</v>
      </c>
      <c r="AB32">
        <v>3.4295910041038602</v>
      </c>
      <c r="AC32">
        <v>3.48294205327776</v>
      </c>
      <c r="AD32">
        <v>3.5361241061226201</v>
      </c>
      <c r="AI32">
        <v>3.8874062559392302</v>
      </c>
      <c r="AN32">
        <v>4.1940032938916803</v>
      </c>
      <c r="AS32">
        <v>4.4804499336603003</v>
      </c>
      <c r="AX32">
        <v>4.7670747847964297</v>
      </c>
      <c r="BC32">
        <v>5.0333064033658399</v>
      </c>
      <c r="BH32">
        <v>5.3241571949503497</v>
      </c>
      <c r="BM32">
        <v>5.6309729868959399</v>
      </c>
      <c r="BR32">
        <v>5.9553629314565004</v>
      </c>
      <c r="BW32">
        <v>6.29393579166251</v>
      </c>
      <c r="CB32">
        <v>6.6406101962690798</v>
      </c>
      <c r="CG32">
        <v>6.9884272644790997</v>
      </c>
      <c r="CL32">
        <v>7.3337639999317901</v>
      </c>
    </row>
    <row r="33" spans="2:90" x14ac:dyDescent="0.25">
      <c r="B33" t="s">
        <v>8</v>
      </c>
      <c r="C33" t="str">
        <f>_xlfn.TEXTJOIN(",",TRUE,Regions!$C$3,Regions!$D$3)</f>
        <v>IE,National</v>
      </c>
      <c r="F33" t="s">
        <v>69</v>
      </c>
      <c r="G33" t="s">
        <v>70</v>
      </c>
      <c r="H33">
        <v>1.4757556764103399</v>
      </c>
      <c r="I33">
        <v>1.5093366758003299</v>
      </c>
      <c r="J33">
        <v>1.60541339922296</v>
      </c>
      <c r="K33">
        <v>1.6435145857902</v>
      </c>
      <c r="L33">
        <v>1.6808084678827999</v>
      </c>
      <c r="M33">
        <v>1.7174072427201399</v>
      </c>
      <c r="N33">
        <v>1.7534171834301699</v>
      </c>
      <c r="O33">
        <v>1.7889171174254901</v>
      </c>
      <c r="P33">
        <v>1.8240096167884201</v>
      </c>
      <c r="Q33">
        <v>1.8587074350769801</v>
      </c>
      <c r="R33">
        <v>1.8931954117158001</v>
      </c>
      <c r="S33">
        <v>1.9276706435361799</v>
      </c>
      <c r="T33">
        <v>1.9621028584951501</v>
      </c>
      <c r="U33">
        <v>1.99659868360614</v>
      </c>
      <c r="V33">
        <v>2.0311272785472601</v>
      </c>
      <c r="W33">
        <v>2.0657611489733299</v>
      </c>
      <c r="X33">
        <v>2.1005390795044101</v>
      </c>
      <c r="Y33">
        <v>2.1353949153571601</v>
      </c>
      <c r="Z33">
        <v>2.1703001726764</v>
      </c>
      <c r="AA33">
        <v>2.2052220968700298</v>
      </c>
      <c r="AB33">
        <v>2.24014276280682</v>
      </c>
      <c r="AC33">
        <v>2.2749906401636402</v>
      </c>
      <c r="AD33">
        <v>2.30972813237454</v>
      </c>
      <c r="AI33">
        <v>2.5391788641595401</v>
      </c>
      <c r="AN33">
        <v>2.7394421418639001</v>
      </c>
      <c r="AS33">
        <v>2.9265435677307501</v>
      </c>
      <c r="AX33">
        <v>3.1137613978291201</v>
      </c>
      <c r="BC33">
        <v>3.2876587613500101</v>
      </c>
      <c r="BH33">
        <v>3.4776368943241698</v>
      </c>
      <c r="BM33">
        <v>3.6780430579218999</v>
      </c>
      <c r="BR33">
        <v>3.8899283193904401</v>
      </c>
      <c r="BW33">
        <v>4.1110775880833303</v>
      </c>
      <c r="CB33">
        <v>4.3375186294787902</v>
      </c>
      <c r="CG33">
        <v>4.5647060367232601</v>
      </c>
      <c r="CL33">
        <v>4.7902733384015201</v>
      </c>
    </row>
    <row r="34" spans="2:90" x14ac:dyDescent="0.25">
      <c r="B34" t="s">
        <v>8</v>
      </c>
      <c r="C34" t="str">
        <f>_xlfn.TEXTJOIN(",",TRUE,Regions!$C$3,Regions!$D$3)</f>
        <v>IE,National</v>
      </c>
      <c r="F34" t="s">
        <v>71</v>
      </c>
      <c r="G34" t="s">
        <v>72</v>
      </c>
      <c r="H34">
        <v>1.2838365014041799</v>
      </c>
      <c r="I34">
        <v>1.3130503566917799</v>
      </c>
      <c r="J34">
        <v>1.3966324878242899</v>
      </c>
      <c r="K34">
        <v>1.4297786886783701</v>
      </c>
      <c r="L34">
        <v>1.4622225734452501</v>
      </c>
      <c r="M34">
        <v>1.4940617483127001</v>
      </c>
      <c r="N34">
        <v>1.52538866579364</v>
      </c>
      <c r="O34">
        <v>1.5562719019479401</v>
      </c>
      <c r="P34">
        <v>1.5868006895567599</v>
      </c>
      <c r="Q34">
        <v>1.61698612360252</v>
      </c>
      <c r="R34">
        <v>1.64698900549973</v>
      </c>
      <c r="S34">
        <v>1.6769808000175399</v>
      </c>
      <c r="T34">
        <v>1.7069351719336501</v>
      </c>
      <c r="U34">
        <v>1.7369448816244</v>
      </c>
      <c r="V34">
        <v>1.76698309949216</v>
      </c>
      <c r="W34">
        <v>1.79711290197143</v>
      </c>
      <c r="X34">
        <v>1.82736802981732</v>
      </c>
      <c r="Y34">
        <v>1.8576909315482999</v>
      </c>
      <c r="Z34">
        <v>1.8880568275795</v>
      </c>
      <c r="AA34">
        <v>1.91843722299029</v>
      </c>
      <c r="AB34">
        <v>1.9488165237781001</v>
      </c>
      <c r="AC34">
        <v>1.97913250200016</v>
      </c>
      <c r="AD34">
        <v>2.0093524504513001</v>
      </c>
      <c r="AI34">
        <v>2.20896355779667</v>
      </c>
      <c r="AN34">
        <v>2.38318298308331</v>
      </c>
      <c r="AS34">
        <v>2.5459522299391999</v>
      </c>
      <c r="AX34">
        <v>2.70882274288117</v>
      </c>
      <c r="BC34">
        <v>2.8601050901929699</v>
      </c>
      <c r="BH34">
        <v>3.0253769339538001</v>
      </c>
      <c r="BM34">
        <v>3.1997206630993902</v>
      </c>
      <c r="BR34">
        <v>3.38405065561181</v>
      </c>
      <c r="BW34">
        <v>3.5764398891043001</v>
      </c>
      <c r="CB34">
        <v>3.7734327104814702</v>
      </c>
      <c r="CG34">
        <v>3.97107483427077</v>
      </c>
      <c r="CL34">
        <v>4.16730754409316</v>
      </c>
    </row>
    <row r="35" spans="2:90" x14ac:dyDescent="0.25">
      <c r="B35" t="s">
        <v>8</v>
      </c>
      <c r="C35" t="str">
        <f>_xlfn.TEXTJOIN(",",TRUE,Regions!$C$3,Regions!$D$3)</f>
        <v>IE,National</v>
      </c>
      <c r="F35" t="s">
        <v>73</v>
      </c>
      <c r="G35" t="s">
        <v>74</v>
      </c>
      <c r="H35">
        <v>21.884125713840401</v>
      </c>
      <c r="I35">
        <v>22.3821016484711</v>
      </c>
      <c r="J35">
        <v>23.806832806320301</v>
      </c>
      <c r="K35">
        <v>24.371839040084001</v>
      </c>
      <c r="L35">
        <v>24.924873676587399</v>
      </c>
      <c r="M35">
        <v>25.467600499404899</v>
      </c>
      <c r="N35">
        <v>26.001595443176999</v>
      </c>
      <c r="O35">
        <v>26.528027447339401</v>
      </c>
      <c r="P35">
        <v>27.048417563364101</v>
      </c>
      <c r="Q35">
        <v>27.562954915014199</v>
      </c>
      <c r="R35">
        <v>28.074380504252499</v>
      </c>
      <c r="S35">
        <v>28.585617099327798</v>
      </c>
      <c r="T35">
        <v>29.096215793144701</v>
      </c>
      <c r="U35">
        <v>29.607757768146801</v>
      </c>
      <c r="V35">
        <v>30.119785690175</v>
      </c>
      <c r="W35">
        <v>30.633374752698298</v>
      </c>
      <c r="X35">
        <v>31.149100096652699</v>
      </c>
      <c r="Y35">
        <v>31.665980706265501</v>
      </c>
      <c r="Z35">
        <v>32.183594191653803</v>
      </c>
      <c r="AA35">
        <v>32.701454831757502</v>
      </c>
      <c r="AB35">
        <v>33.219296813047102</v>
      </c>
      <c r="AC35">
        <v>33.7360594053429</v>
      </c>
      <c r="AD35">
        <v>34.251185085479896</v>
      </c>
      <c r="AI35">
        <v>37.653732498836099</v>
      </c>
      <c r="AN35">
        <v>40.623456292010502</v>
      </c>
      <c r="AS35">
        <v>43.398001692959497</v>
      </c>
      <c r="AX35">
        <v>46.174273263678501</v>
      </c>
      <c r="BC35">
        <v>48.753014328631302</v>
      </c>
      <c r="BH35">
        <v>51.570218701512502</v>
      </c>
      <c r="BM35">
        <v>54.542061363618203</v>
      </c>
      <c r="BR35">
        <v>57.684128694280098</v>
      </c>
      <c r="BW35">
        <v>60.963572896975798</v>
      </c>
      <c r="CB35">
        <v>64.321489316260298</v>
      </c>
      <c r="CG35">
        <v>67.690473667947799</v>
      </c>
      <c r="CL35">
        <v>71.035433315242102</v>
      </c>
    </row>
    <row r="36" spans="2:90" x14ac:dyDescent="0.25">
      <c r="B36" t="s">
        <v>8</v>
      </c>
      <c r="C36" t="str">
        <f>_xlfn.TEXTJOIN(",",TRUE,Regions!$C$3,Regions!$D$3)</f>
        <v>IE,National</v>
      </c>
      <c r="F36" t="s">
        <v>75</v>
      </c>
      <c r="G36" t="s">
        <v>76</v>
      </c>
      <c r="H36">
        <v>0.97758780343153795</v>
      </c>
      <c r="I36">
        <v>0.99983293245625204</v>
      </c>
      <c r="J36">
        <v>1.06347722975625</v>
      </c>
      <c r="K36">
        <v>1.0887166754719599</v>
      </c>
      <c r="L36">
        <v>1.1134213368594099</v>
      </c>
      <c r="M36">
        <v>1.13766553694852</v>
      </c>
      <c r="N36">
        <v>1.1615196744613401</v>
      </c>
      <c r="O36">
        <v>1.1850359671994899</v>
      </c>
      <c r="P36">
        <v>1.20828236219393</v>
      </c>
      <c r="Q36">
        <v>1.23126730780979</v>
      </c>
      <c r="R36">
        <v>1.2541132475991901</v>
      </c>
      <c r="S36">
        <v>1.2769507448128701</v>
      </c>
      <c r="T36">
        <v>1.29975974628043</v>
      </c>
      <c r="U36">
        <v>1.3226108851490499</v>
      </c>
      <c r="V36">
        <v>1.3454837318022199</v>
      </c>
      <c r="W36">
        <v>1.3684263163068</v>
      </c>
      <c r="X36">
        <v>1.39146433083673</v>
      </c>
      <c r="Y36">
        <v>1.41455395234573</v>
      </c>
      <c r="Z36">
        <v>1.4376763122162499</v>
      </c>
      <c r="AA36">
        <v>1.46080971275792</v>
      </c>
      <c r="AB36">
        <v>1.4839422797899899</v>
      </c>
      <c r="AC36">
        <v>1.5070266293365</v>
      </c>
      <c r="AD36">
        <v>1.5300378562285899</v>
      </c>
      <c r="AI36">
        <v>1.6820333663709399</v>
      </c>
      <c r="AN36">
        <v>1.8146941725521</v>
      </c>
      <c r="AS36">
        <v>1.9386361467256199</v>
      </c>
      <c r="AX36">
        <v>2.0626552307885602</v>
      </c>
      <c r="BC36">
        <v>2.1778504113623698</v>
      </c>
      <c r="BH36">
        <v>2.3036980084158198</v>
      </c>
      <c r="BM36">
        <v>2.4364534667869502</v>
      </c>
      <c r="BR36">
        <v>2.5768130470681401</v>
      </c>
      <c r="BW36">
        <v>2.7233094023034798</v>
      </c>
      <c r="CB36">
        <v>2.87331119718255</v>
      </c>
      <c r="CG36">
        <v>3.0238074086934499</v>
      </c>
      <c r="CL36">
        <v>3.1732304104128</v>
      </c>
    </row>
    <row r="37" spans="2:90" x14ac:dyDescent="0.25">
      <c r="B37" t="s">
        <v>8</v>
      </c>
      <c r="C37" t="str">
        <f>_xlfn.TEXTJOIN(",",TRUE,Regions!$C$3,Regions!$D$3)</f>
        <v>IE,National</v>
      </c>
      <c r="F37" t="s">
        <v>77</v>
      </c>
      <c r="G37" t="s">
        <v>78</v>
      </c>
      <c r="H37">
        <v>1.57781140063572</v>
      </c>
      <c r="I37">
        <v>1.6137146904073401</v>
      </c>
      <c r="J37">
        <v>1.71643558924926</v>
      </c>
      <c r="K37">
        <v>1.7571716592536</v>
      </c>
      <c r="L37">
        <v>1.7970445957296299</v>
      </c>
      <c r="M37">
        <v>1.83617435488334</v>
      </c>
      <c r="N37">
        <v>1.8746745591493399</v>
      </c>
      <c r="O37">
        <v>1.91262948724141</v>
      </c>
      <c r="P37">
        <v>1.9501488046031601</v>
      </c>
      <c r="Q37">
        <v>1.9872461467635101</v>
      </c>
      <c r="R37">
        <v>2.0241191356975299</v>
      </c>
      <c r="S37">
        <v>2.06097849844656</v>
      </c>
      <c r="T37">
        <v>2.0977918695077902</v>
      </c>
      <c r="U37">
        <v>2.13467324967421</v>
      </c>
      <c r="V37">
        <v>2.1715896658648299</v>
      </c>
      <c r="W37">
        <v>2.2086186378551802</v>
      </c>
      <c r="X37">
        <v>2.2458016324115202</v>
      </c>
      <c r="Y37">
        <v>2.2830679198236301</v>
      </c>
      <c r="Z37">
        <v>2.3203870464383902</v>
      </c>
      <c r="AA37">
        <v>2.3577239925234501</v>
      </c>
      <c r="AB37">
        <v>2.39505959333705</v>
      </c>
      <c r="AC37">
        <v>2.4323173718843001</v>
      </c>
      <c r="AD37">
        <v>2.4694571316128</v>
      </c>
      <c r="AI37">
        <v>2.7147755039433701</v>
      </c>
      <c r="AN37">
        <v>2.9288879669624599</v>
      </c>
      <c r="AS37">
        <v>3.1289283717034202</v>
      </c>
      <c r="AX37">
        <v>3.3290932305979699</v>
      </c>
      <c r="BC37">
        <v>3.5150164474892298</v>
      </c>
      <c r="BH37">
        <v>3.71813249770645</v>
      </c>
      <c r="BM37">
        <v>3.93239772787742</v>
      </c>
      <c r="BR37">
        <v>4.1589358916911898</v>
      </c>
      <c r="BW37">
        <v>4.3953787141471699</v>
      </c>
      <c r="CB37">
        <v>4.6374792612747298</v>
      </c>
      <c r="CG37">
        <v>4.8803777891009403</v>
      </c>
      <c r="CL37">
        <v>5.1215441731356401</v>
      </c>
    </row>
    <row r="38" spans="2:90" x14ac:dyDescent="0.25">
      <c r="B38" t="s">
        <v>8</v>
      </c>
      <c r="C38" t="str">
        <f>_xlfn.TEXTJOIN(",",TRUE,Regions!$C$3,Regions!$D$3)</f>
        <v>IE,National</v>
      </c>
      <c r="F38" t="s">
        <v>79</v>
      </c>
      <c r="G38" t="s">
        <v>80</v>
      </c>
      <c r="H38">
        <v>0.59979519399260695</v>
      </c>
      <c r="I38">
        <v>0.61344360637248097</v>
      </c>
      <c r="J38">
        <v>0.65249231740547398</v>
      </c>
      <c r="K38">
        <v>0.66797788114326095</v>
      </c>
      <c r="L38">
        <v>0.68313533003674598</v>
      </c>
      <c r="M38">
        <v>0.69801026469182204</v>
      </c>
      <c r="N38">
        <v>0.71264587797055001</v>
      </c>
      <c r="O38">
        <v>0.72707420790199295</v>
      </c>
      <c r="P38">
        <v>0.74133694312268605</v>
      </c>
      <c r="Q38">
        <v>0.75543926709418097</v>
      </c>
      <c r="R38">
        <v>0.76945630458158398</v>
      </c>
      <c r="S38">
        <v>0.783468162159487</v>
      </c>
      <c r="T38">
        <v>0.79746253628322095</v>
      </c>
      <c r="U38">
        <v>0.81148276364545502</v>
      </c>
      <c r="V38">
        <v>0.82551630973444901</v>
      </c>
      <c r="W38">
        <v>0.83959264321090599</v>
      </c>
      <c r="X38">
        <v>0.85372752740818902</v>
      </c>
      <c r="Y38">
        <v>0.86789407486672898</v>
      </c>
      <c r="Z38">
        <v>0.88208070881963596</v>
      </c>
      <c r="AA38">
        <v>0.89627411673337498</v>
      </c>
      <c r="AB38">
        <v>0.91046701325053803</v>
      </c>
      <c r="AC38">
        <v>0.92463032611700502</v>
      </c>
      <c r="AD38">
        <v>0.93874877486330299</v>
      </c>
      <c r="AI38">
        <v>1.0320050288507401</v>
      </c>
      <c r="AN38">
        <v>1.1133985504345201</v>
      </c>
      <c r="AS38">
        <v>1.1894426665561399</v>
      </c>
      <c r="AX38">
        <v>1.2655340931504699</v>
      </c>
      <c r="BC38">
        <v>1.3362116480838999</v>
      </c>
      <c r="BH38">
        <v>1.4134249517106601</v>
      </c>
      <c r="BM38">
        <v>1.4948765467773999</v>
      </c>
      <c r="BR38">
        <v>1.5809936212621301</v>
      </c>
      <c r="BW38">
        <v>1.6708758901480101</v>
      </c>
      <c r="CB38">
        <v>1.7629089078911899</v>
      </c>
      <c r="CG38">
        <v>1.85524527303555</v>
      </c>
      <c r="CL38">
        <v>1.9469231744870801</v>
      </c>
    </row>
    <row r="39" spans="2:90" x14ac:dyDescent="0.25">
      <c r="B39" t="s">
        <v>8</v>
      </c>
      <c r="C39" t="str">
        <f>_xlfn.TEXTJOIN(",",TRUE,Regions!$C$3,Regions!$D$3)</f>
        <v>IE,National</v>
      </c>
      <c r="F39" t="s">
        <v>81</v>
      </c>
      <c r="G39" t="s">
        <v>82</v>
      </c>
      <c r="H39">
        <v>9.7691166828059295</v>
      </c>
      <c r="I39">
        <v>9.9914141176795006</v>
      </c>
      <c r="J39">
        <v>10.6274169036557</v>
      </c>
      <c r="K39">
        <v>10.87963679566</v>
      </c>
      <c r="L39">
        <v>11.1265125431438</v>
      </c>
      <c r="M39">
        <v>11.3687868623614</v>
      </c>
      <c r="N39">
        <v>11.607163253630199</v>
      </c>
      <c r="O39">
        <v>11.842163533809201</v>
      </c>
      <c r="P39">
        <v>12.0744667032618</v>
      </c>
      <c r="Q39">
        <v>12.3041571872071</v>
      </c>
      <c r="R39">
        <v>12.5324585743026</v>
      </c>
      <c r="S39">
        <v>12.760675594032699</v>
      </c>
      <c r="T39">
        <v>12.988607853388601</v>
      </c>
      <c r="U39">
        <v>13.2169611953175</v>
      </c>
      <c r="V39">
        <v>13.445531464953</v>
      </c>
      <c r="W39">
        <v>13.6747986307704</v>
      </c>
      <c r="X39">
        <v>13.9050194368126</v>
      </c>
      <c r="Y39">
        <v>14.1357559557129</v>
      </c>
      <c r="Z39">
        <v>14.366819631798201</v>
      </c>
      <c r="AA39">
        <v>14.5979936382336</v>
      </c>
      <c r="AB39">
        <v>14.829159315337799</v>
      </c>
      <c r="AC39">
        <v>15.0598431510761</v>
      </c>
      <c r="AD39">
        <v>15.289796266012999</v>
      </c>
      <c r="AI39">
        <v>16.808700111407799</v>
      </c>
      <c r="AN39">
        <v>18.134390643009802</v>
      </c>
      <c r="AS39">
        <v>19.3729531571372</v>
      </c>
      <c r="AX39">
        <v>20.612286236838798</v>
      </c>
      <c r="BC39">
        <v>21.763441310963401</v>
      </c>
      <c r="BH39">
        <v>23.0210468739117</v>
      </c>
      <c r="BM39">
        <v>24.347683272764598</v>
      </c>
      <c r="BR39">
        <v>25.750308297855501</v>
      </c>
      <c r="BW39">
        <v>27.214258628328299</v>
      </c>
      <c r="CB39">
        <v>28.713239110347502</v>
      </c>
      <c r="CG39">
        <v>30.217160339120401</v>
      </c>
      <c r="CL39">
        <v>31.710356892685699</v>
      </c>
    </row>
    <row r="40" spans="2:90" x14ac:dyDescent="0.25">
      <c r="B40" t="s">
        <v>8</v>
      </c>
      <c r="C40" t="str">
        <f>_xlfn.TEXTJOIN(",",TRUE,Regions!$C$3,Regions!$D$3)</f>
        <v>IE,National</v>
      </c>
      <c r="F40" t="s">
        <v>83</v>
      </c>
      <c r="G40" t="s">
        <v>84</v>
      </c>
      <c r="H40">
        <v>0</v>
      </c>
      <c r="I40">
        <v>0</v>
      </c>
      <c r="O40">
        <v>0</v>
      </c>
    </row>
    <row r="41" spans="2:90" x14ac:dyDescent="0.25">
      <c r="B41" t="s">
        <v>8</v>
      </c>
      <c r="C41" t="str">
        <f>_xlfn.TEXTJOIN(",",TRUE,Regions!$C$3,Regions!$D$3)</f>
        <v>IE,National</v>
      </c>
      <c r="F41" t="s">
        <v>85</v>
      </c>
      <c r="G41" t="s">
        <v>86</v>
      </c>
      <c r="H41">
        <v>7.8120000000000003</v>
      </c>
      <c r="O41">
        <v>25.4</v>
      </c>
      <c r="T41">
        <v>32.865000000000002</v>
      </c>
      <c r="AD41">
        <v>32.865000000000002</v>
      </c>
      <c r="AN41">
        <v>32.865000000000002</v>
      </c>
      <c r="AX41">
        <v>32.865000000000002</v>
      </c>
      <c r="BH41">
        <v>32.865000000000002</v>
      </c>
      <c r="BR41">
        <v>32.865000000000002</v>
      </c>
      <c r="CB41">
        <v>32.865000000000002</v>
      </c>
      <c r="CL41">
        <v>32.865000000000002</v>
      </c>
    </row>
    <row r="49" spans="6:90" x14ac:dyDescent="0.25">
      <c r="F49" t="s">
        <v>7</v>
      </c>
      <c r="G49" t="s">
        <v>87</v>
      </c>
      <c r="H49">
        <v>2018</v>
      </c>
      <c r="I49">
        <v>2019</v>
      </c>
      <c r="J49">
        <v>2020</v>
      </c>
      <c r="K49">
        <v>2021</v>
      </c>
      <c r="L49">
        <v>2022</v>
      </c>
      <c r="M49">
        <v>2023</v>
      </c>
      <c r="N49">
        <v>2024</v>
      </c>
      <c r="O49">
        <v>2025</v>
      </c>
      <c r="P49">
        <v>2026</v>
      </c>
      <c r="Q49">
        <v>2027</v>
      </c>
      <c r="R49">
        <v>2028</v>
      </c>
      <c r="S49">
        <v>2029</v>
      </c>
      <c r="T49">
        <v>2030</v>
      </c>
      <c r="U49">
        <v>2031</v>
      </c>
      <c r="V49">
        <v>2032</v>
      </c>
      <c r="W49">
        <v>2033</v>
      </c>
      <c r="X49">
        <v>2034</v>
      </c>
      <c r="Y49">
        <v>2035</v>
      </c>
      <c r="Z49">
        <v>2036</v>
      </c>
      <c r="AA49">
        <v>2037</v>
      </c>
      <c r="AB49">
        <v>2038</v>
      </c>
      <c r="AC49">
        <v>2039</v>
      </c>
      <c r="AD49">
        <v>2040</v>
      </c>
      <c r="AE49">
        <v>2041</v>
      </c>
      <c r="AF49">
        <v>2042</v>
      </c>
      <c r="AG49">
        <v>2043</v>
      </c>
      <c r="AH49">
        <v>2044</v>
      </c>
      <c r="AI49">
        <v>2045</v>
      </c>
      <c r="AJ49">
        <v>2046</v>
      </c>
      <c r="AK49">
        <v>2047</v>
      </c>
      <c r="AL49">
        <v>2048</v>
      </c>
      <c r="AM49">
        <v>2049</v>
      </c>
      <c r="AN49">
        <v>2050</v>
      </c>
      <c r="AO49">
        <v>2051</v>
      </c>
      <c r="AP49">
        <v>2052</v>
      </c>
      <c r="AQ49">
        <v>2053</v>
      </c>
      <c r="AR49">
        <v>2054</v>
      </c>
      <c r="AS49">
        <v>2055</v>
      </c>
      <c r="AT49">
        <v>2056</v>
      </c>
      <c r="AU49">
        <v>2057</v>
      </c>
      <c r="AV49">
        <v>2058</v>
      </c>
      <c r="AW49">
        <v>2059</v>
      </c>
      <c r="AX49">
        <v>2060</v>
      </c>
      <c r="AY49">
        <v>2061</v>
      </c>
      <c r="AZ49">
        <v>2062</v>
      </c>
      <c r="BA49">
        <v>2063</v>
      </c>
      <c r="BB49">
        <v>2064</v>
      </c>
      <c r="BC49">
        <v>2065</v>
      </c>
      <c r="BD49">
        <v>2066</v>
      </c>
      <c r="BE49">
        <v>2067</v>
      </c>
      <c r="BF49">
        <v>2068</v>
      </c>
      <c r="BG49">
        <v>2069</v>
      </c>
      <c r="BH49">
        <v>2070</v>
      </c>
      <c r="BI49">
        <v>2071</v>
      </c>
      <c r="BJ49">
        <v>2072</v>
      </c>
      <c r="BK49">
        <v>2073</v>
      </c>
      <c r="BL49">
        <v>2074</v>
      </c>
      <c r="BM49">
        <v>2075</v>
      </c>
      <c r="BN49">
        <v>2076</v>
      </c>
      <c r="BO49">
        <v>2077</v>
      </c>
      <c r="BP49">
        <v>2078</v>
      </c>
      <c r="BQ49">
        <v>2079</v>
      </c>
      <c r="BR49">
        <v>2080</v>
      </c>
      <c r="BS49">
        <v>2081</v>
      </c>
      <c r="BT49">
        <v>2082</v>
      </c>
      <c r="BU49">
        <v>2083</v>
      </c>
      <c r="BV49">
        <v>2084</v>
      </c>
      <c r="BW49">
        <v>2085</v>
      </c>
      <c r="BX49">
        <v>2086</v>
      </c>
      <c r="BY49">
        <v>2087</v>
      </c>
      <c r="BZ49">
        <v>2088</v>
      </c>
      <c r="CA49">
        <v>2089</v>
      </c>
      <c r="CB49">
        <v>2090</v>
      </c>
      <c r="CC49">
        <v>2091</v>
      </c>
      <c r="CD49">
        <v>2092</v>
      </c>
      <c r="CE49">
        <v>2093</v>
      </c>
      <c r="CF49">
        <v>2094</v>
      </c>
      <c r="CG49">
        <v>2095</v>
      </c>
      <c r="CH49">
        <v>2096</v>
      </c>
      <c r="CI49">
        <v>2097</v>
      </c>
      <c r="CJ49">
        <v>2098</v>
      </c>
      <c r="CK49">
        <v>2099</v>
      </c>
      <c r="CL49">
        <v>2100</v>
      </c>
    </row>
    <row r="50" spans="6:90" x14ac:dyDescent="0.25">
      <c r="F50" t="s">
        <v>55</v>
      </c>
      <c r="G50" t="s">
        <v>56</v>
      </c>
      <c r="H50">
        <v>213414.55695615499</v>
      </c>
      <c r="I50">
        <v>218956.66937259401</v>
      </c>
      <c r="J50">
        <v>225300.33816185399</v>
      </c>
      <c r="K50">
        <v>242574.41637552099</v>
      </c>
      <c r="L50">
        <v>259561.94669652099</v>
      </c>
      <c r="M50">
        <v>275023.94138045801</v>
      </c>
      <c r="N50">
        <v>289113.78640676098</v>
      </c>
      <c r="O50">
        <v>302217.18367944099</v>
      </c>
      <c r="P50">
        <v>314549.61337722198</v>
      </c>
      <c r="Q50">
        <v>326290.81316684798</v>
      </c>
      <c r="R50">
        <v>337584.19698321301</v>
      </c>
      <c r="S50">
        <v>348488.670477651</v>
      </c>
      <c r="T50">
        <v>359053.362495562</v>
      </c>
      <c r="U50">
        <v>379435.10129855498</v>
      </c>
      <c r="V50">
        <v>394286.43020683102</v>
      </c>
      <c r="W50">
        <v>409460.08200179902</v>
      </c>
      <c r="X50">
        <v>424963.52313310798</v>
      </c>
      <c r="Y50">
        <v>440776.66278306401</v>
      </c>
      <c r="Z50">
        <v>456888.48985664902</v>
      </c>
      <c r="AA50">
        <v>473286.23919771903</v>
      </c>
      <c r="AB50">
        <v>489960.78944409703</v>
      </c>
      <c r="AC50">
        <v>506886.30914768699</v>
      </c>
      <c r="AD50">
        <v>524045.59801496298</v>
      </c>
      <c r="AI50">
        <v>632981.68201128603</v>
      </c>
      <c r="AN50">
        <v>740749.97310115199</v>
      </c>
      <c r="AS50">
        <v>853983.36761178297</v>
      </c>
      <c r="AX50">
        <v>973313.84240591305</v>
      </c>
      <c r="BC50">
        <v>1101920.21948223</v>
      </c>
      <c r="BH50">
        <v>1243456.94226919</v>
      </c>
      <c r="BM50">
        <v>1400399.1537987201</v>
      </c>
      <c r="BR50">
        <v>1574723.2584762699</v>
      </c>
      <c r="BW50">
        <v>1766492.4181818999</v>
      </c>
      <c r="CB50">
        <v>1974228.0679925601</v>
      </c>
      <c r="CG50">
        <v>2195390.7432208802</v>
      </c>
      <c r="CL50">
        <v>2428365.4614147102</v>
      </c>
    </row>
    <row r="51" spans="6:90" x14ac:dyDescent="0.25">
      <c r="F51" t="s">
        <v>57</v>
      </c>
      <c r="G51" t="s">
        <v>58</v>
      </c>
      <c r="H51">
        <v>766617.95373000402</v>
      </c>
      <c r="I51">
        <v>776019.61867223098</v>
      </c>
      <c r="J51">
        <v>788300.85620074603</v>
      </c>
      <c r="K51">
        <v>801957.14588082698</v>
      </c>
      <c r="L51">
        <v>819060.32622000796</v>
      </c>
      <c r="M51">
        <v>834661.58347222698</v>
      </c>
      <c r="N51">
        <v>848818.67768832797</v>
      </c>
      <c r="O51">
        <v>862331.35320143297</v>
      </c>
      <c r="P51">
        <v>875509.45116964797</v>
      </c>
      <c r="Q51">
        <v>888595.96249835705</v>
      </c>
      <c r="R51">
        <v>901764.69015385106</v>
      </c>
      <c r="S51">
        <v>914993.375655549</v>
      </c>
      <c r="T51">
        <v>928266.37631273095</v>
      </c>
      <c r="U51">
        <v>943708.89277841605</v>
      </c>
      <c r="V51">
        <v>957570.71779714397</v>
      </c>
      <c r="W51">
        <v>971442.33945732203</v>
      </c>
      <c r="X51">
        <v>985334.55511306797</v>
      </c>
      <c r="Y51">
        <v>999194.66131792602</v>
      </c>
      <c r="Z51">
        <v>1012994.63657764</v>
      </c>
      <c r="AA51">
        <v>1026705.03546086</v>
      </c>
      <c r="AB51">
        <v>1040306.63185868</v>
      </c>
      <c r="AC51">
        <v>1053747.0705237</v>
      </c>
      <c r="AD51">
        <v>1066995.89427272</v>
      </c>
      <c r="AI51">
        <v>1166763.43459146</v>
      </c>
      <c r="AN51">
        <v>1244336.6649656901</v>
      </c>
      <c r="AS51">
        <v>1314710.96966167</v>
      </c>
      <c r="AX51">
        <v>1379878.79642933</v>
      </c>
      <c r="BC51">
        <v>1444629.9926038501</v>
      </c>
      <c r="BH51">
        <v>1512989.3882673399</v>
      </c>
      <c r="BM51">
        <v>1586512.86397531</v>
      </c>
      <c r="BR51">
        <v>1665745.9920316101</v>
      </c>
      <c r="BW51">
        <v>1749111.94897432</v>
      </c>
      <c r="CB51">
        <v>1833896.3857972301</v>
      </c>
      <c r="CG51">
        <v>1917030.21036523</v>
      </c>
      <c r="CL51">
        <v>1996868.66239624</v>
      </c>
    </row>
    <row r="52" spans="6:90" x14ac:dyDescent="0.25">
      <c r="F52" t="s">
        <v>59</v>
      </c>
      <c r="G52" t="s">
        <v>60</v>
      </c>
      <c r="H52">
        <v>721105.90866437601</v>
      </c>
      <c r="I52">
        <v>729040.47594293603</v>
      </c>
      <c r="J52">
        <v>739683.68570912001</v>
      </c>
      <c r="K52">
        <v>748342.44886999705</v>
      </c>
      <c r="L52">
        <v>760630.721289968</v>
      </c>
      <c r="M52">
        <v>771850.38797134894</v>
      </c>
      <c r="N52">
        <v>782013.10939486197</v>
      </c>
      <c r="O52">
        <v>791820.47563049395</v>
      </c>
      <c r="P52">
        <v>801523.77429367404</v>
      </c>
      <c r="Q52">
        <v>811316.73568663199</v>
      </c>
      <c r="R52">
        <v>821333.312278467</v>
      </c>
      <c r="S52">
        <v>831532.33535063395</v>
      </c>
      <c r="T52">
        <v>841882.469887482</v>
      </c>
      <c r="U52">
        <v>851415.47129100398</v>
      </c>
      <c r="V52">
        <v>861039.36197674705</v>
      </c>
      <c r="W52">
        <v>870573.18258039001</v>
      </c>
      <c r="X52">
        <v>880025.70362676098</v>
      </c>
      <c r="Y52">
        <v>889349.03440936899</v>
      </c>
      <c r="Z52">
        <v>898517.81453963905</v>
      </c>
      <c r="AA52">
        <v>907505.76600673597</v>
      </c>
      <c r="AB52">
        <v>916295.97516395</v>
      </c>
      <c r="AC52">
        <v>924842.69231704494</v>
      </c>
      <c r="AD52">
        <v>933119.97808990802</v>
      </c>
      <c r="AI52">
        <v>1001750.03116784</v>
      </c>
      <c r="AN52">
        <v>1047946.93470063</v>
      </c>
      <c r="AS52">
        <v>1085051.9905217399</v>
      </c>
      <c r="AX52">
        <v>1114915.32706986</v>
      </c>
      <c r="BC52">
        <v>1141469.10325923</v>
      </c>
      <c r="BH52">
        <v>1167711.9675762199</v>
      </c>
      <c r="BM52">
        <v>1194473.05229634</v>
      </c>
      <c r="BR52">
        <v>1221698.7321783099</v>
      </c>
      <c r="BW52">
        <v>1247749.8188300601</v>
      </c>
      <c r="CB52">
        <v>1270297.7134954601</v>
      </c>
      <c r="CG52">
        <v>1286979.0355445601</v>
      </c>
      <c r="CL52">
        <v>1296606.1476706499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2021-02-23T14:14:01Z</dcterms:created>
  <dcterms:modified xsi:type="dcterms:W3CDTF">2021-02-23T15:37:29Z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160213649272918</vt:r8>
  </property>
</Properties>
</file>