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473C021-3BF6-48EA-BBC9-9E822D2B13A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2" r:id="rId1"/>
    <sheet name="UCT1" sheetId="1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7" i="2"/>
  <c r="C7" i="2"/>
  <c r="AC6" i="2"/>
  <c r="AB6" i="2"/>
  <c r="AA6" i="2"/>
  <c r="Z6" i="2"/>
  <c r="U6" i="2"/>
  <c r="T6" i="2"/>
  <c r="S6" i="2"/>
  <c r="R6" i="2"/>
  <c r="M6" i="2"/>
  <c r="L6" i="2"/>
  <c r="K6" i="2"/>
  <c r="J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7" i="2" s="1"/>
  <c r="Y5" i="2"/>
  <c r="Y6" i="2" s="1"/>
  <c r="X5" i="2"/>
  <c r="X6" i="2" s="1"/>
  <c r="W5" i="2"/>
  <c r="W6" i="2" s="1"/>
  <c r="V5" i="2"/>
  <c r="V7" i="2" s="1"/>
  <c r="U5" i="2"/>
  <c r="U7" i="2" s="1"/>
  <c r="T5" i="2"/>
  <c r="T7" i="2" s="1"/>
  <c r="S5" i="2"/>
  <c r="S7" i="2" s="1"/>
  <c r="R5" i="2"/>
  <c r="R7" i="2" s="1"/>
  <c r="Q5" i="2"/>
  <c r="Q6" i="2" s="1"/>
  <c r="P5" i="2"/>
  <c r="P6" i="2" s="1"/>
  <c r="O5" i="2"/>
  <c r="O6" i="2" s="1"/>
  <c r="N5" i="2"/>
  <c r="N7" i="2" s="1"/>
  <c r="M5" i="2"/>
  <c r="M7" i="2" s="1"/>
  <c r="L5" i="2"/>
  <c r="L7" i="2" s="1"/>
  <c r="K5" i="2"/>
  <c r="K7" i="2" s="1"/>
  <c r="J5" i="2"/>
  <c r="J7" i="2" s="1"/>
  <c r="I5" i="2"/>
  <c r="I6" i="2" s="1"/>
  <c r="H5" i="2"/>
  <c r="H6" i="2" s="1"/>
  <c r="G5" i="2"/>
  <c r="G6" i="2" s="1"/>
  <c r="F5" i="2"/>
  <c r="F7" i="2" s="1"/>
  <c r="E5" i="2"/>
  <c r="E7" i="2" s="1"/>
  <c r="AC3" i="2" a="1"/>
  <c r="AC3" i="2" s="1"/>
  <c r="AB3" i="2" a="1"/>
  <c r="AB3" i="2" s="1"/>
  <c r="AA3" i="2"/>
  <c r="AA3" i="2" a="1"/>
  <c r="Z3" i="2" a="1"/>
  <c r="Z3" i="2" s="1"/>
  <c r="Y3" i="2" a="1"/>
  <c r="Y3" i="2" s="1"/>
  <c r="X3" i="2" a="1"/>
  <c r="X3" i="2" s="1"/>
  <c r="W3" i="2"/>
  <c r="W3" i="2" a="1"/>
  <c r="U3" i="2" a="1"/>
  <c r="U3" i="2" s="1"/>
  <c r="T3" i="2" a="1"/>
  <c r="T3" i="2" s="1"/>
  <c r="S3" i="2"/>
  <c r="S3" i="2" a="1"/>
  <c r="R3" i="2" a="1"/>
  <c r="R3" i="2" s="1"/>
  <c r="Q3" i="2" a="1"/>
  <c r="Q3" i="2" s="1"/>
  <c r="P3" i="2" a="1"/>
  <c r="P3" i="2" s="1"/>
  <c r="O3" i="2"/>
  <c r="O3" i="2" a="1"/>
  <c r="M3" i="2" a="1"/>
  <c r="M3" i="2" s="1"/>
  <c r="L3" i="2" a="1"/>
  <c r="L3" i="2" s="1"/>
  <c r="K3" i="2"/>
  <c r="K3" i="2" a="1"/>
  <c r="J3" i="2" a="1"/>
  <c r="J3" i="2" s="1"/>
  <c r="I3" i="2" a="1"/>
  <c r="I3" i="2" s="1"/>
  <c r="H3" i="2" a="1"/>
  <c r="H3" i="2" s="1"/>
  <c r="G3" i="2"/>
  <c r="G3" i="2" a="1"/>
  <c r="E3" i="2" a="1"/>
  <c r="E3" i="2" s="1"/>
  <c r="D3" i="2" a="1"/>
  <c r="D3" i="2" s="1"/>
  <c r="C3" i="2" a="1"/>
  <c r="C3" i="2" s="1"/>
  <c r="G7" i="2" l="1"/>
  <c r="O7" i="2"/>
  <c r="W7" i="2"/>
  <c r="H7" i="2"/>
  <c r="P7" i="2"/>
  <c r="X7" i="2"/>
  <c r="I7" i="2"/>
  <c r="Q7" i="2"/>
  <c r="Y7" i="2"/>
  <c r="F6" i="2"/>
  <c r="N6" i="2"/>
  <c r="V6" i="2"/>
  <c r="AD6" i="2"/>
  <c r="F3" i="2" a="1"/>
  <c r="F3" i="2" s="1"/>
  <c r="N3" i="2" a="1"/>
  <c r="N3" i="2" s="1"/>
  <c r="V3" i="2" a="1"/>
  <c r="V3" i="2" s="1"/>
  <c r="AD3" i="2" a="1"/>
  <c r="AD3" i="2" s="1"/>
  <c r="P9" i="1"/>
  <c r="N9" i="1"/>
  <c r="L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<sst xmlns="http://schemas.openxmlformats.org/spreadsheetml/2006/main" count="90" uniqueCount="87">
  <si>
    <t>UC_N</t>
  </si>
  <si>
    <t>Pset_CI</t>
  </si>
  <si>
    <t>Year</t>
  </si>
  <si>
    <t>Pset_Set</t>
  </si>
  <si>
    <t>Cset_CN</t>
  </si>
  <si>
    <t>Pset_CO</t>
  </si>
  <si>
    <t>Attribute</t>
  </si>
  <si>
    <t>LimType</t>
  </si>
  <si>
    <t>~UC_Sets: T_E:</t>
  </si>
  <si>
    <t>UC - Each Region/Period</t>
  </si>
  <si>
    <t>UC_RHSRTS~UP~0</t>
  </si>
  <si>
    <t>TimeSlice</t>
  </si>
  <si>
    <t>Pset_PN</t>
  </si>
  <si>
    <t xml:space="preserve">~UC_T: </t>
  </si>
  <si>
    <t>UC_Desc</t>
  </si>
  <si>
    <t>Maximum intermittent generation in the gridlines at annual level</t>
  </si>
  <si>
    <t>UC_MaxINTGENShare-A</t>
  </si>
  <si>
    <t>UC_FLO~2030</t>
    <phoneticPr fontId="4" type="noConversion"/>
  </si>
  <si>
    <t>UC_RHSRTS~UP~2030</t>
    <phoneticPr fontId="4" type="noConversion"/>
  </si>
  <si>
    <t>UC_FLO~2050</t>
    <phoneticPr fontId="4" type="noConversion"/>
  </si>
  <si>
    <t>UC_RHSRTS~UP~2050</t>
    <phoneticPr fontId="4" type="noConversion"/>
  </si>
  <si>
    <t>ELCC,ELCD</t>
    <phoneticPr fontId="4" type="noConversion"/>
  </si>
  <si>
    <t>UC_FLO~2020</t>
    <phoneticPr fontId="4" type="noConversion"/>
  </si>
  <si>
    <t>UC_RHSRTS~UP~2020</t>
    <phoneticPr fontId="4" type="noConversion"/>
  </si>
  <si>
    <t>ELE</t>
    <phoneticPr fontId="4" type="noConversion"/>
  </si>
  <si>
    <t>P*,-P*OCE*,-P*SOL*,-P*WIN*</t>
    <phoneticPr fontId="4" type="noConversion"/>
  </si>
  <si>
    <t>P*OCE*,P*SOL*,P*WIN*</t>
    <phoneticPr fontId="4" type="noConversion"/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</si>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</sst>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charset val="134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/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2" fillId="3" borderId="0" xfId="0" applyFont="1" applyFill="1" applyBorder="1"/>
    <xf numFmtId="0" fontId="2" fillId="4" borderId="0" xfId="0" applyFont="1" applyFill="1" applyBorder="1"/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5" fillId="0" borderId="0" xfId="0" applyFont="1" applyAlignment="1">
      <alignment vertical="center" wrapText="1"/>
    </xf>
    <xf numFmtId="0" fontId="0" fillId="0" borderId="0" xfId="0"/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 applyProtection="1">
      <alignment horizontal="left" vertical="center"/>
      <protection locked="0"/>
    </xf>
    <xf numFmtId="0" fontId="6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697C-7A2A-4556-ABEE-007B73337179}">
  <sheetPr codeName="Sheet2"/>
  <dimension ref="A3:AD37"/>
  <sheetViews>
    <sheetView zoomScaleNormal="100" workbookViewId="0">
      <selection activeCell="G33" sqref="G33"/>
    </sheetView>
  </sheetViews>
  <sheetFormatPr defaultColWidth="9" defaultRowHeight="15"/>
  <cols>
    <col min="1" max="1" width="12.140625" style="19" customWidth="1"/>
    <col min="2" max="2" width="11.7109375" style="19" customWidth="1"/>
    <col min="3" max="3" width="3.140625" style="19" bestFit="1" customWidth="1"/>
    <col min="4" max="4" width="8.5703125" style="19" bestFit="1" customWidth="1"/>
    <col min="5" max="5" width="6.42578125" style="19" bestFit="1" customWidth="1"/>
    <col min="6" max="6" width="5" style="19" bestFit="1" customWidth="1"/>
    <col min="7" max="7" width="5.7109375" style="19" bestFit="1" customWidth="1"/>
    <col min="8" max="8" width="5.85546875" style="19" bestFit="1" customWidth="1"/>
    <col min="9" max="9" width="5.42578125" style="19" bestFit="1" customWidth="1"/>
    <col min="10" max="11" width="5.7109375" style="19" bestFit="1" customWidth="1"/>
    <col min="12" max="12" width="6.5703125" style="19" bestFit="1" customWidth="1"/>
    <col min="13" max="13" width="6" style="19" bestFit="1" customWidth="1"/>
    <col min="14" max="14" width="6.7109375" style="19" bestFit="1" customWidth="1"/>
    <col min="15" max="15" width="6.5703125" style="19" bestFit="1" customWidth="1"/>
    <col min="16" max="16" width="7.140625" style="19" bestFit="1" customWidth="1"/>
    <col min="17" max="17" width="5.7109375" style="19" bestFit="1" customWidth="1"/>
    <col min="18" max="18" width="6" style="19" bestFit="1" customWidth="1"/>
    <col min="19" max="19" width="5.85546875" style="19" bestFit="1" customWidth="1"/>
    <col min="20" max="20" width="5.5703125" style="19" bestFit="1" customWidth="1"/>
    <col min="21" max="21" width="5.85546875" style="19" bestFit="1" customWidth="1"/>
    <col min="22" max="22" width="6.7109375" style="19" bestFit="1" customWidth="1"/>
    <col min="23" max="23" width="5" style="19" bestFit="1" customWidth="1"/>
    <col min="24" max="24" width="7.5703125" style="19" customWidth="1"/>
    <col min="25" max="25" width="6.7109375" style="19" bestFit="1" customWidth="1"/>
    <col min="26" max="28" width="6" style="19" bestFit="1" customWidth="1"/>
    <col min="29" max="29" width="5.7109375" style="19" bestFit="1" customWidth="1"/>
    <col min="30" max="30" width="6.7109375" style="19" bestFit="1" customWidth="1"/>
    <col min="31" max="16384" width="9" style="19"/>
  </cols>
  <sheetData>
    <row r="3" spans="1:30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>
      <c r="A4" s="19">
        <v>1</v>
      </c>
    </row>
    <row r="5" spans="1:30">
      <c r="A5" s="19" t="s">
        <v>27</v>
      </c>
      <c r="C5" s="21" t="s">
        <v>28</v>
      </c>
      <c r="D5" s="21" t="s">
        <v>29</v>
      </c>
      <c r="E5" s="20" t="str">
        <f>A11</f>
        <v>IE-CW</v>
      </c>
      <c r="F5" s="20" t="str">
        <f>A16</f>
        <v>IE-D</v>
      </c>
      <c r="G5" s="20" t="str">
        <f>A19</f>
        <v>IE-KE</v>
      </c>
      <c r="H5" s="20" t="str">
        <f>A20</f>
        <v>IE-KK</v>
      </c>
      <c r="I5" s="20" t="str">
        <f>A21</f>
        <v>IE-LS</v>
      </c>
      <c r="J5" s="20" t="str">
        <f>A24</f>
        <v>IE-LD</v>
      </c>
      <c r="K5" s="20" t="str">
        <f>A25</f>
        <v>IE-LH</v>
      </c>
      <c r="L5" s="20" t="str">
        <f>A27</f>
        <v>IE-MH</v>
      </c>
      <c r="M5" s="20" t="str">
        <f>A29</f>
        <v>IE-OY</v>
      </c>
      <c r="N5" s="20" t="str">
        <f>A34</f>
        <v>IE-WH</v>
      </c>
      <c r="O5" s="20" t="str">
        <f>A35</f>
        <v>IE-WX</v>
      </c>
      <c r="P5" s="20" t="str">
        <f>A36</f>
        <v>IE-WW</v>
      </c>
      <c r="Q5" s="20" t="str">
        <f>A13</f>
        <v>IE-CE</v>
      </c>
      <c r="R5" s="20" t="str">
        <f>A14</f>
        <v>IE-CO</v>
      </c>
      <c r="S5" s="20" t="str">
        <f>A18</f>
        <v>IE-KY</v>
      </c>
      <c r="T5" s="20" t="str">
        <f>A23</f>
        <v>IE-LK</v>
      </c>
      <c r="U5" s="20" t="str">
        <f>A32</f>
        <v>IE-TA</v>
      </c>
      <c r="V5" s="20" t="str">
        <f>A33</f>
        <v>IE-WD</v>
      </c>
      <c r="W5" s="20" t="str">
        <f>A17</f>
        <v>IE-G</v>
      </c>
      <c r="X5" s="20" t="str">
        <f>A22</f>
        <v>IE-LM</v>
      </c>
      <c r="Y5" s="20" t="str">
        <f>A26</f>
        <v>IE-MO</v>
      </c>
      <c r="Z5" s="20" t="str">
        <f>A30</f>
        <v>IE-RN</v>
      </c>
      <c r="AA5" s="20" t="str">
        <f>A31</f>
        <v>IE-SO</v>
      </c>
      <c r="AB5" s="20" t="str">
        <f>A12</f>
        <v>IE-CN</v>
      </c>
      <c r="AC5" s="20" t="str">
        <f>A15</f>
        <v>IE-DL</v>
      </c>
      <c r="AD5" s="20" t="str">
        <f>A28</f>
        <v>IE-MN</v>
      </c>
    </row>
    <row r="6" spans="1:30">
      <c r="A6" s="19" t="s">
        <v>30</v>
      </c>
      <c r="C6" s="20" t="str">
        <f>C5</f>
        <v>IE</v>
      </c>
      <c r="D6" s="20" t="str">
        <f>"*"&amp;D5</f>
        <v>*National</v>
      </c>
      <c r="E6" s="20" t="str">
        <f>"*"&amp;E5</f>
        <v>*IE-CW</v>
      </c>
      <c r="F6" s="20" t="str">
        <f t="shared" ref="F6:AD6" si="0">"*"&amp;F5</f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>
      <c r="A7" s="19" t="s">
        <v>31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>
      <c r="A10" s="22" t="s">
        <v>32</v>
      </c>
      <c r="B10" s="22" t="s">
        <v>33</v>
      </c>
    </row>
    <row r="11" spans="1:30">
      <c r="A11" s="23" t="s">
        <v>34</v>
      </c>
      <c r="B11" s="23" t="s">
        <v>35</v>
      </c>
    </row>
    <row r="12" spans="1:30">
      <c r="A12" s="24" t="s">
        <v>36</v>
      </c>
      <c r="B12" s="24" t="s">
        <v>37</v>
      </c>
    </row>
    <row r="13" spans="1:30">
      <c r="A13" s="24" t="s">
        <v>38</v>
      </c>
      <c r="B13" s="24" t="s">
        <v>39</v>
      </c>
    </row>
    <row r="14" spans="1:30">
      <c r="A14" s="24" t="s">
        <v>40</v>
      </c>
      <c r="B14" s="24" t="s">
        <v>41</v>
      </c>
    </row>
    <row r="15" spans="1:30">
      <c r="A15" s="24" t="s">
        <v>42</v>
      </c>
      <c r="B15" s="24" t="s">
        <v>43</v>
      </c>
    </row>
    <row r="16" spans="1:30">
      <c r="A16" s="24" t="s">
        <v>44</v>
      </c>
      <c r="B16" s="24" t="s">
        <v>45</v>
      </c>
    </row>
    <row r="17" spans="1:2">
      <c r="A17" s="24" t="s">
        <v>46</v>
      </c>
      <c r="B17" s="24" t="s">
        <v>47</v>
      </c>
    </row>
    <row r="18" spans="1:2">
      <c r="A18" s="24" t="s">
        <v>48</v>
      </c>
      <c r="B18" s="24" t="s">
        <v>49</v>
      </c>
    </row>
    <row r="19" spans="1:2">
      <c r="A19" s="24" t="s">
        <v>50</v>
      </c>
      <c r="B19" s="24" t="s">
        <v>51</v>
      </c>
    </row>
    <row r="20" spans="1:2">
      <c r="A20" s="24" t="s">
        <v>52</v>
      </c>
      <c r="B20" s="24" t="s">
        <v>53</v>
      </c>
    </row>
    <row r="21" spans="1:2">
      <c r="A21" s="24" t="s">
        <v>54</v>
      </c>
      <c r="B21" s="24" t="s">
        <v>55</v>
      </c>
    </row>
    <row r="22" spans="1:2">
      <c r="A22" s="24" t="s">
        <v>56</v>
      </c>
      <c r="B22" s="24" t="s">
        <v>57</v>
      </c>
    </row>
    <row r="23" spans="1:2">
      <c r="A23" s="24" t="s">
        <v>58</v>
      </c>
      <c r="B23" s="24" t="s">
        <v>59</v>
      </c>
    </row>
    <row r="24" spans="1:2">
      <c r="A24" s="24" t="s">
        <v>60</v>
      </c>
      <c r="B24" s="24" t="s">
        <v>61</v>
      </c>
    </row>
    <row r="25" spans="1:2">
      <c r="A25" s="24" t="s">
        <v>62</v>
      </c>
      <c r="B25" s="24" t="s">
        <v>63</v>
      </c>
    </row>
    <row r="26" spans="1:2">
      <c r="A26" s="24" t="s">
        <v>64</v>
      </c>
      <c r="B26" s="24" t="s">
        <v>65</v>
      </c>
    </row>
    <row r="27" spans="1:2">
      <c r="A27" s="24" t="s">
        <v>66</v>
      </c>
      <c r="B27" s="24" t="s">
        <v>67</v>
      </c>
    </row>
    <row r="28" spans="1:2">
      <c r="A28" s="24" t="s">
        <v>68</v>
      </c>
      <c r="B28" s="24" t="s">
        <v>69</v>
      </c>
    </row>
    <row r="29" spans="1:2">
      <c r="A29" s="24" t="s">
        <v>70</v>
      </c>
      <c r="B29" s="24" t="s">
        <v>71</v>
      </c>
    </row>
    <row r="30" spans="1:2">
      <c r="A30" s="24" t="s">
        <v>72</v>
      </c>
      <c r="B30" s="24" t="s">
        <v>73</v>
      </c>
    </row>
    <row r="31" spans="1:2">
      <c r="A31" s="24" t="s">
        <v>74</v>
      </c>
      <c r="B31" s="24" t="s">
        <v>75</v>
      </c>
    </row>
    <row r="32" spans="1:2">
      <c r="A32" s="24" t="s">
        <v>76</v>
      </c>
      <c r="B32" s="24" t="s">
        <v>77</v>
      </c>
    </row>
    <row r="33" spans="1:2">
      <c r="A33" s="24" t="s">
        <v>78</v>
      </c>
      <c r="B33" s="24" t="s">
        <v>79</v>
      </c>
    </row>
    <row r="34" spans="1:2">
      <c r="A34" s="24" t="s">
        <v>80</v>
      </c>
      <c r="B34" s="24" t="s">
        <v>81</v>
      </c>
    </row>
    <row r="35" spans="1:2">
      <c r="A35" s="24" t="s">
        <v>82</v>
      </c>
      <c r="B35" s="24" t="s">
        <v>83</v>
      </c>
    </row>
    <row r="36" spans="1:2">
      <c r="A36" s="24" t="s">
        <v>84</v>
      </c>
      <c r="B36" s="24" t="s">
        <v>85</v>
      </c>
    </row>
    <row r="37" spans="1:2">
      <c r="A37" s="25" t="s">
        <v>86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"/>
  <sheetViews>
    <sheetView tabSelected="1" zoomScale="80" zoomScaleNormal="80" workbookViewId="0">
      <selection activeCell="A8" sqref="A8"/>
    </sheetView>
  </sheetViews>
  <sheetFormatPr defaultRowHeight="15"/>
  <cols>
    <col min="2" max="2" width="25" bestFit="1" customWidth="1"/>
    <col min="4" max="4" width="48.140625" customWidth="1"/>
    <col min="5" max="5" width="8.85546875" bestFit="1" customWidth="1"/>
    <col min="6" max="7" width="24.5703125" bestFit="1" customWidth="1"/>
    <col min="8" max="8" width="43.5703125" style="10" bestFit="1" customWidth="1"/>
    <col min="12" max="12" width="14.140625" bestFit="1" customWidth="1"/>
    <col min="13" max="13" width="21.140625" bestFit="1" customWidth="1"/>
    <col min="14" max="17" width="21.140625" style="12" customWidth="1"/>
    <col min="18" max="18" width="17.85546875" bestFit="1" customWidth="1"/>
    <col min="19" max="19" width="47.42578125" bestFit="1" customWidth="1"/>
  </cols>
  <sheetData>
    <row r="1" spans="1:20">
      <c r="A1" t="s">
        <v>9</v>
      </c>
    </row>
    <row r="4" spans="1:20">
      <c r="B4" s="5" t="str">
        <f>_xlfn.TEXTJOIN(" ",TRUE,"~UC_Sets: R_E:",_xlfn.TEXTJOIN(",",TRUE,IF(LEFT(Regions!$C$3,1)&lt;&gt;"*",Regions!$C$3,""),IF(LEFT(Regions!$D$3,1)&lt;&gt;"*",Regions!$D$3,"")))</f>
        <v>~UC_Sets: R_E: IE,National</v>
      </c>
      <c r="C4" s="4"/>
      <c r="D4" s="4"/>
      <c r="E4" s="4"/>
      <c r="F4" s="4"/>
      <c r="G4" s="4"/>
      <c r="I4" s="4"/>
      <c r="J4" s="4"/>
      <c r="K4" s="4"/>
      <c r="L4" s="4"/>
      <c r="M4" s="4"/>
      <c r="R4" s="4"/>
      <c r="S4" s="4"/>
    </row>
    <row r="5" spans="1:20">
      <c r="B5" s="5" t="s">
        <v>8</v>
      </c>
      <c r="C5" s="4"/>
      <c r="D5" s="4"/>
      <c r="E5" s="4"/>
      <c r="F5" s="4"/>
      <c r="G5" s="4"/>
      <c r="I5" s="4"/>
      <c r="J5" s="4"/>
      <c r="K5" s="4"/>
      <c r="L5" s="4"/>
      <c r="M5" s="4"/>
      <c r="R5" s="4"/>
      <c r="S5" s="4"/>
    </row>
    <row r="6" spans="1:20">
      <c r="B6" s="4"/>
      <c r="C6" s="4"/>
      <c r="D6" s="4"/>
      <c r="E6" s="4"/>
      <c r="F6" s="4"/>
      <c r="G6" s="4"/>
      <c r="I6" s="4"/>
      <c r="J6" s="4"/>
      <c r="K6" s="12" t="s">
        <v>13</v>
      </c>
      <c r="L6" s="4"/>
      <c r="M6" s="4"/>
      <c r="R6" s="4"/>
      <c r="S6" s="4"/>
    </row>
    <row r="7" spans="1:20">
      <c r="B7" s="8" t="s">
        <v>0</v>
      </c>
      <c r="C7" s="6" t="s">
        <v>3</v>
      </c>
      <c r="D7" s="6" t="s">
        <v>12</v>
      </c>
      <c r="E7" s="6" t="s">
        <v>1</v>
      </c>
      <c r="F7" s="6" t="s">
        <v>5</v>
      </c>
      <c r="G7" s="7" t="s">
        <v>4</v>
      </c>
      <c r="H7" s="7" t="s">
        <v>11</v>
      </c>
      <c r="I7" s="7" t="s">
        <v>6</v>
      </c>
      <c r="J7" s="7" t="s">
        <v>2</v>
      </c>
      <c r="K7" s="7" t="s">
        <v>7</v>
      </c>
      <c r="L7" s="1" t="s">
        <v>22</v>
      </c>
      <c r="M7" s="16" t="s">
        <v>23</v>
      </c>
      <c r="N7" s="1" t="s">
        <v>17</v>
      </c>
      <c r="O7" s="15" t="s">
        <v>18</v>
      </c>
      <c r="P7" s="1" t="s">
        <v>19</v>
      </c>
      <c r="Q7" s="15" t="s">
        <v>20</v>
      </c>
      <c r="R7" s="4" t="s">
        <v>10</v>
      </c>
      <c r="S7" s="8" t="s">
        <v>14</v>
      </c>
    </row>
    <row r="8" spans="1:20">
      <c r="B8" s="12" t="s">
        <v>16</v>
      </c>
      <c r="C8" s="17" t="s">
        <v>24</v>
      </c>
      <c r="D8" s="18" t="s">
        <v>25</v>
      </c>
      <c r="E8" s="12"/>
      <c r="F8" s="16" t="s">
        <v>21</v>
      </c>
      <c r="G8" s="16" t="s">
        <v>21</v>
      </c>
      <c r="H8" s="12"/>
      <c r="I8" s="12"/>
      <c r="J8" s="12"/>
      <c r="K8" s="12"/>
      <c r="L8" s="14">
        <v>-0.5</v>
      </c>
      <c r="M8" s="12">
        <v>0</v>
      </c>
      <c r="N8" s="14">
        <v>-0.75</v>
      </c>
      <c r="O8" s="12">
        <v>0</v>
      </c>
      <c r="P8" s="14">
        <v>-1</v>
      </c>
      <c r="Q8" s="12">
        <v>0</v>
      </c>
      <c r="R8" s="12">
        <v>5</v>
      </c>
      <c r="S8" s="13" t="s">
        <v>15</v>
      </c>
    </row>
    <row r="9" spans="1:20">
      <c r="B9" s="1"/>
      <c r="C9" s="17" t="s">
        <v>24</v>
      </c>
      <c r="D9" s="2" t="s">
        <v>26</v>
      </c>
      <c r="E9" s="11"/>
      <c r="F9" s="1"/>
      <c r="G9" s="16" t="s">
        <v>21</v>
      </c>
      <c r="H9" s="12"/>
      <c r="I9" s="12"/>
      <c r="J9" s="12"/>
      <c r="K9" s="12"/>
      <c r="L9" s="14">
        <f>1+L8</f>
        <v>0.5</v>
      </c>
      <c r="M9" s="12"/>
      <c r="N9" s="14">
        <f>1+N8</f>
        <v>0.25</v>
      </c>
      <c r="P9" s="14">
        <f>1+P8</f>
        <v>0</v>
      </c>
      <c r="R9" s="12"/>
      <c r="S9" s="12"/>
      <c r="T9" s="3"/>
    </row>
    <row r="10" spans="1:20">
      <c r="H10" s="3"/>
      <c r="I10" s="3"/>
      <c r="J10" s="3"/>
      <c r="K10" s="3"/>
      <c r="L10" s="3"/>
      <c r="M10" s="9"/>
      <c r="N10" s="14"/>
      <c r="O10" s="14"/>
      <c r="P10" s="14"/>
      <c r="Q10" s="14"/>
    </row>
    <row r="11" spans="1:20">
      <c r="H11" s="3"/>
      <c r="M11" s="9"/>
      <c r="N11" s="14"/>
      <c r="O11" s="14"/>
      <c r="P11" s="14"/>
      <c r="Q11" s="14"/>
    </row>
    <row r="12" spans="1:20">
      <c r="H12" s="3"/>
      <c r="M12" s="9"/>
      <c r="N12" s="14"/>
      <c r="O12" s="14"/>
      <c r="P12" s="14"/>
      <c r="Q12" s="14"/>
    </row>
    <row r="13" spans="1:20">
      <c r="H13" s="3"/>
      <c r="M13" s="9"/>
      <c r="N13" s="14"/>
      <c r="O13" s="14"/>
      <c r="P13" s="14"/>
      <c r="Q13" s="14"/>
    </row>
    <row r="14" spans="1:20">
      <c r="H14" s="3"/>
      <c r="M14" s="9"/>
      <c r="N14" s="14"/>
      <c r="O14" s="14"/>
      <c r="P14" s="14"/>
      <c r="Q14" s="14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2020-12-01T14:43:21Z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215551257133483</vt:r8>
  </property>
</Properties>
</file>